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oumu02\Desktop\鹿児島県・龍郷町決算、健全化関係(HP公開含む)\R6\龍郷町\"/>
    </mc:Choice>
  </mc:AlternateContent>
  <bookViews>
    <workbookView xWindow="0" yWindow="0" windowWidth="28800" windowHeight="12210" tabRatio="92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<sst xmlns="http://schemas.openxmlformats.org/spreadsheetml/2006/main" count="1184" uniqueCount="571">
  <si>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</si>
  <si>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</si>
  <si>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</si>
  <si>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</si>
  <si>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</si>
  <si>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</si>
  <si>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</si>
  <si>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</si>
  <si>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</si>
  <si>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</si>
  <si>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</si>
  <si>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</si>
  <si>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</si>
  <si>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</si>
  <si>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</si>
  <si>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</si>
  <si>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</si>
  <si>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</si>
  <si>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</si>
  <si>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</si>
  <si>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</si>
  <si>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</si>
  <si>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</si>
  <si>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</si>
  <si>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</si>
  <si>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</si>
  <si>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</si>
  <si>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</si>
  <si>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</si>
  <si>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</si>
  <si>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</si>
  <si>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</si>
  <si>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</si>
  <si>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</si>
  <si>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</si>
  <si>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</si>
  <si>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</si>
  <si>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</si>
  <si>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</si>
  <si>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</si>
  <si>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</si>
  <si>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</si>
  <si>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</si>
  <si>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</si>
  <si>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</si>
  <si>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</si>
  <si>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</si>
  <si>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</si>
  <si>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</si>
  <si>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</si>
  <si>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</si>
  <si>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</si>
  <si>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</si>
  <si>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</si>
  <si>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</si>
  <si>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</si>
  <si>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</si>
  <si>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</si>
  <si>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</si>
  <si>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</si>
  <si>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</si>
  <si>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</si>
  <si>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</si>
  <si>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</si>
  <si>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</si>
  <si>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</si>
  <si>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</si>
  <si>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</si>
  <si>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</si>
  <si>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</si>
  <si>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</si>
  <si>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</si>
  <si>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</si>
  <si>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</si>
  <si>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</si>
  <si>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</si>
  <si>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</si>
  <si>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</si>
  <si>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</si>
  <si>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</si>
  <si>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</si>
  <si>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</si>
  <si>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</si>
  <si>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</si>
  <si>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</si>
  <si>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</si>
  <si>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</si>
  <si>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</si>
  <si>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</si>
  <si>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</si>
  <si>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</si>
  <si>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</si>
  <si>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</si>
  <si>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</si>
  <si>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龍郷町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</si>
  <si>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</si>
  <si>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</si>
  <si>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</si>
  <si>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</si>
  <si>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</si>
  <si>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</si>
  <si>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</si>
  <si>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</si>
  <si>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</si>
  <si>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</si>
  <si>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</si>
  <si>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</si>
  <si>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</si>
  <si>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</si>
  <si>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</si>
  <si>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</si>
  <si>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</si>
  <si>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</si>
  <si>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</si>
  <si>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</si>
  <si>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</si>
  <si>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</si>
  <si>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</si>
  <si>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</si>
  <si>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</si>
  <si>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</si>
  <si>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</si>
  <si>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</si>
  <si>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</si>
  <si>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</si>
  <si>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</si>
  <si>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</si>
  <si>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</si>
  <si>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</si>
  <si>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</si>
  <si>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</si>
  <si>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</si>
  <si>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</si>
  <si>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</si>
  <si>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</si>
  <si>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</si>
  <si>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</si>
  <si>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</si>
  <si>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</si>
  <si>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</si>
  <si>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</si>
  <si>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</si>
  <si>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</si>
  <si>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</si>
  <si>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</si>
  <si>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</si>
  <si>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</si>
  <si>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</si>
  <si>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</si>
  <si>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</si>
  <si>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</si>
  <si>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</si>
  <si>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</si>
  <si>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</si>
  <si>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</si>
  <si>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</si>
  <si>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</si>
  <si>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</si>
  <si>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</si>
  <si>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</si>
  <si>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</si>
  <si>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</si>
  <si>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</si>
  <si>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</si>
  <si>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</si>
  <si>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</si>
  <si>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</si>
  <si>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</si>
  <si>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</si>
  <si>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</si>
  <si>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</si>
  <si>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</si>
  <si>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</si>
  <si>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</si>
  <si>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</si>
  <si>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</si>
  <si>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</si>
  <si>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</si>
  <si>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</si>
  <si>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</si>
  <si>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</si>
  <si>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</si>
  <si>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</si>
  <si>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</si>
  <si>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</si>
  <si>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</si>
  <si>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</si>
  <si>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</si>
  <si>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</si>
  <si>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</si>
  <si>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</si>
  <si>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</si>
  <si>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</si>
  <si>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</si>
  <si>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</si>
  <si>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</si>
  <si>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</si>
  <si>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</si>
  <si>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</si>
  <si>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</si>
  <si>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</si>
  <si>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</si>
  <si>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</si>
  <si>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鹿児島県龍郷町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</si>
  <si>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</si>
  <si>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</si>
  <si>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</si>
  <si>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</si>
  <si>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</si>
  <si>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</si>
  <si>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</si>
  <si>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</si>
  <si>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</si>
  <si>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</si>
  <si>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</si>
  <si>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</si>
  <si>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</si>
  <si>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</si>
  <si>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</si>
  <si>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</si>
  <si>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</si>
  <si>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</si>
  <si>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</si>
  <si>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</si>
  <si>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</si>
  <si>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</si>
  <si>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</si>
  <si>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</si>
  <si>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</si>
  <si>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</si>
  <si>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</si>
  <si>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</si>
  <si>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</si>
  <si>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</si>
  <si>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</si>
  <si>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</si>
  <si>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</si>
  <si>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</si>
  <si>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</si>
  <si>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</si>
  <si>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</si>
  <si>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</si>
  <si>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</si>
  <si>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</si>
  <si>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</si>
  <si>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</si>
  <si>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</si>
  <si>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</si>
  <si>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</si>
  <si>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</si>
  <si>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</si>
  <si>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</si>
  <si>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</si>
  <si>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</si>
  <si>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</si>
  <si>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</si>
  <si>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</si>
  <si>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</si>
  <si>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</si>
  <si>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</si>
  <si>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</si>
  <si>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</si>
  <si>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</si>
  <si>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</si>
  <si>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</si>
  <si>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</si>
  <si>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</si>
  <si>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</si>
  <si>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</si>
  <si>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</si>
  <si>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</si>
  <si>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</si>
  <si>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</si>
  <si>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</si>
  <si>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</si>
  <si>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</si>
  <si>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</si>
  <si>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</si>
  <si>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</si>
  <si>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</si>
  <si>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</si>
  <si>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</si>
  <si>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</si>
  <si>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</si>
  <si>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</si>
  <si>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</si>
  <si>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</si>
  <si>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</si>
  <si>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</si>
  <si>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</si>
  <si>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</si>
  <si>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</si>
  <si>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</si>
  <si>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</si>
  <si>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</si>
  <si>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</si>
  <si>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</si>
  <si>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</si>
  <si>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</si>
  <si>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</si>
  <si>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</si>
  <si>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</si>
  <si>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</si>
  <si>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</si>
  <si>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</si>
  <si>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</si>
  <si>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</si>
  <si>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</si>
  <si>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</si>
  <si>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</si>
  <si>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</si>
  <si>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</si>
  <si>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</si>
  <si>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</si>
  <si>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</si>
  <si>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</si>
  <si>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</si>
  <si>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</si>
  <si>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</si>
  <si>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</si>
  <si>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</si>
  <si>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</si>
  <si>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</si>
  <si>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</si>
  <si>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</si>
  <si>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</si>
  <si>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</si>
  <si>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</si>
  <si>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</si>
  <si>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</si>
  <si>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</si>
  <si>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</si>
  <si>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</si>
  <si>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</si>
  <si>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</si>
  <si>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</si>
  <si>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</si>
  <si>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</si>
  <si>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</si>
  <si>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</si>
  <si>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</si>
  <si>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</si>
  <si>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</si>
  <si>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</si>
  <si>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</si>
  <si>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</si>
  <si>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</si>
  <si>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</si>
  <si>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</si>
  <si>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</si>
  <si>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</si>
  <si>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</si>
  <si>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</si>
  <si>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</si>
  <si>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鹿児島県龍郷町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</si>
  <si>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</si>
  <si>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</si>
  <si>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</si>
  <si>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</si>
  <si>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</si>
  <si>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</si>
  <si>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</si>
  <si>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</si>
  <si>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</si>
  <si>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</si>
  <si>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</si>
  <si>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</si>
  <si>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</si>
  <si>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</si>
  <si>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</si>
  <si>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</si>
  <si>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</si>
  <si>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</si>
  <si>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</si>
  <si>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</si>
  <si>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</si>
  <si>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</si>
  <si>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</si>
  <si>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</si>
  <si>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</si>
  <si>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</si>
  <si>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</si>
  <si>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</si>
  <si>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</si>
  <si>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</si>
  <si>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</si>
  <si>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</si>
  <si>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</si>
  <si>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</si>
  <si>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</si>
  <si>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</si>
  <si>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</si>
  <si>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</si>
  <si>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</si>
  <si>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</si>
  <si>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</si>
  <si>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</si>
  <si>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</si>
  <si>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</si>
  <si>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</si>
  <si>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</si>
  <si>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</si>
  <si>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</si>
  <si>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</si>
  <si>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</si>
  <si>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</si>
  <si>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</si>
  <si>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</si>
  <si>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</si>
  <si>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</si>
  <si>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</si>
  <si>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</si>
  <si>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</si>
  <si>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</si>
  <si>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</si>
  <si>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</si>
  <si>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</si>
  <si>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</si>
  <si>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</si>
  <si>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</si>
  <si>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</si>
  <si>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</si>
  <si>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</si>
  <si>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</si>
  <si>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</si>
  <si>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</si>
  <si>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</si>
  <si>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</si>
  <si>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</si>
  <si>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</si>
  <si>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</si>
  <si>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</si>
  <si>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</si>
  <si>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</si>
  <si>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</si>
  <si>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</si>
  <si>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</si>
  <si>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</si>
  <si>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</si>
  <si>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</si>
  <si>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</si>
  <si>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</si>
  <si>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</si>
  <si>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</si>
  <si>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</si>
  <si>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</si>
  <si>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</si>
  <si>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</si>
  <si>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</si>
  <si>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</si>
  <si>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</si>
  <si>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</si>
  <si>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</si>
  <si>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</si>
  <si>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</si>
  <si>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</si>
  <si>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</si>
  <si>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</si>
  <si>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</si>
  <si>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</si>
  <si>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</si>
  <si>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</si>
  <si>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</si>
  <si>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</si>
  <si>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</si>
  <si>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</si>
  <si>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</si>
  <si>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</si>
  <si>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</si>
  <si>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</si>
  <si>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</si>
  <si>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</si>
  <si>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</si>
  <si>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</si>
  <si>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</si>
  <si>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</si>
  <si>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</si>
  <si>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</si>
  <si>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</si>
  <si>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</si>
  <si>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</si>
  <si>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</si>
  <si>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</si>
  <si>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</si>
  <si>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</si>
  <si>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</si>
  <si>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</si>
  <si>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</si>
  <si>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</si>
  <si>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</si>
  <si>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</si>
  <si>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</si>
  <si>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</si>
  <si>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</si>
  <si>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</si>
  <si>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</si>
  <si>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</si>
  <si>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</si>
  <si>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</si>
  <si>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</si>
  <si>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</si>
  <si>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</si>
  <si>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</si>
  <si>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</si>
  <si>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</si>
  <si>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</si>
  <si>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</si>
  <si>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</si>
  <si>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</si>
  <si>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</si>
  <si>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</si>
  <si>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</si>
  <si>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</si>
  <si>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</si>
  <si>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</si>
  <si>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</si>
  <si>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</si>
  <si>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</si>
  <si>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</si>
  <si>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</si>
  <si>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</si>
  <si>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</si>
  <si>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</si>
  <si>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</si>
  <si>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</si>
  <si>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</si>
  <si>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</si>
  <si>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</si>
  <si>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</si>
  <si>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10.58</t>
  </si>
  <si>
    <t>水道事業会計</t>
  </si>
  <si>
    <t>一般会計</t>
  </si>
  <si>
    <t>下水道事業会計</t>
  </si>
  <si>
    <t>国民健康保険事業勘定特別会計</t>
  </si>
  <si>
    <t>後期高齢者医療特別会計</t>
  </si>
  <si>
    <t>介護保険事業特別会計</t>
  </si>
  <si>
    <t>その他会計（赤字）</t>
  </si>
  <si>
    <t>その他会計（黒字）</t>
  </si>
  <si>
    <t>R01</t>
    <phoneticPr fontId="5"/>
  </si>
  <si>
    <t>R02</t>
    <phoneticPr fontId="5"/>
  </si>
  <si>
    <t>R03</t>
    <phoneticPr fontId="5"/>
  </si>
  <si>
    <t>R04</t>
    <phoneticPr fontId="5"/>
  </si>
  <si>
    <t>R05</t>
    <phoneticPr fontId="5"/>
  </si>
  <si>
    <t>庁舎整備基金</t>
    <phoneticPr fontId="5"/>
  </si>
  <si>
    <t>公共施設等整備基金</t>
    <phoneticPr fontId="2"/>
  </si>
  <si>
    <t>-</t>
    <phoneticPr fontId="2"/>
  </si>
  <si>
    <t>教育施設整備基金</t>
    <phoneticPr fontId="2"/>
  </si>
  <si>
    <t>安全安心対策基金</t>
    <phoneticPr fontId="2"/>
  </si>
  <si>
    <t>地域福祉基金</t>
    <phoneticPr fontId="2"/>
  </si>
  <si>
    <t>-</t>
    <phoneticPr fontId="2"/>
  </si>
  <si>
    <t>鹿児島県市町村総合事務組合</t>
    <rPh sb="0" eb="4">
      <t>カゴシマケン</t>
    </rPh>
    <rPh sb="4" eb="7">
      <t>シチョウソン</t>
    </rPh>
    <rPh sb="7" eb="9">
      <t>ソウゴウ</t>
    </rPh>
    <rPh sb="9" eb="13">
      <t>ジムクミアイ</t>
    </rPh>
    <phoneticPr fontId="2"/>
  </si>
  <si>
    <t>大島地区衛生組合</t>
    <rPh sb="0" eb="2">
      <t>オオシマ</t>
    </rPh>
    <rPh sb="2" eb="4">
      <t>チク</t>
    </rPh>
    <rPh sb="4" eb="6">
      <t>エイセイ</t>
    </rPh>
    <rPh sb="6" eb="8">
      <t>クミアイ</t>
    </rPh>
    <phoneticPr fontId="2"/>
  </si>
  <si>
    <t>大島地区消防組合</t>
    <rPh sb="0" eb="4">
      <t>オオシマチク</t>
    </rPh>
    <rPh sb="4" eb="8">
      <t>ショウボウクミアイ</t>
    </rPh>
    <phoneticPr fontId="2"/>
  </si>
  <si>
    <t>奄美群島広域事務組合</t>
    <rPh sb="0" eb="4">
      <t>アマミグントウ</t>
    </rPh>
    <rPh sb="4" eb="10">
      <t>コウイキジムクミアイ</t>
    </rPh>
    <phoneticPr fontId="2"/>
  </si>
  <si>
    <t>奄美大島地区介護保険一部事務組合</t>
    <rPh sb="0" eb="6">
      <t>アマミオオシマチク</t>
    </rPh>
    <rPh sb="6" eb="8">
      <t>カイゴ</t>
    </rPh>
    <rPh sb="8" eb="10">
      <t>ホケン</t>
    </rPh>
    <rPh sb="10" eb="16">
      <t>イチブジムクミアイ</t>
    </rPh>
    <phoneticPr fontId="2"/>
  </si>
  <si>
    <t>鹿児島県後期高齢者医療広域事務組合（一般会計）</t>
    <rPh sb="0" eb="4">
      <t>カゴシマケン</t>
    </rPh>
    <rPh sb="4" eb="9">
      <t>コウキコウレイシャ</t>
    </rPh>
    <rPh sb="9" eb="11">
      <t>イリョウ</t>
    </rPh>
    <rPh sb="11" eb="17">
      <t>コウイキジムクミアイ</t>
    </rPh>
    <rPh sb="18" eb="22">
      <t>イッパンカイケイ</t>
    </rPh>
    <phoneticPr fontId="2"/>
  </si>
  <si>
    <t>鹿児島県後期高齢者医療広域事務組合（特別会計）</t>
    <rPh sb="0" eb="4">
      <t>カゴシマケン</t>
    </rPh>
    <rPh sb="4" eb="9">
      <t>コウキコウレイシャ</t>
    </rPh>
    <rPh sb="9" eb="11">
      <t>イリョウ</t>
    </rPh>
    <rPh sb="11" eb="17">
      <t>コウイキジムクミアイ</t>
    </rPh>
    <rPh sb="18" eb="20">
      <t>トクベツ</t>
    </rPh>
    <rPh sb="20" eb="22">
      <t>カイケイ</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</si>
  <si>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</si>
  <si>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</si>
  <si>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</si>
  <si>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</si>
  <si>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</si>
  <si>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</si>
  <si>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</si>
  <si>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</si>
  <si>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ここ数年算定されていない。これは、充当可能基金残高や起債の基準財政需要額算入見込額等の充当可能財源が、将来負担額を上回っているためである。一方、実質公債費率は類似団体と比較して高い水準にあり、今後も大型起債事業等による地方債務残高の増加が見込まれ、これらの地方債償還が開始することから、実質公債費率の上昇が考えられる。今後は地方債発行額の抑制を図り、公債費の平準化を進め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</si>
  <si>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</si>
  <si>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</si>
  <si>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</si>
  <si>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ここ数年算定されていない。これは、充当可能基金残高や起債の基準財政需要額算入見込額等の充当可能財源が、将来負担額を上回っているためである。有形固定資産減価償却率は増加傾向となっている。今後は公共施設等総合管理計画に基づき、各施設の老朽化対策に取り組む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</si>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</sst>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4BAA-4CFA-8569-582FBD3569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265099</c:v>
                </c:pt>
                <c:pt idx="1">
                  <c:v>194024</c:v>
                </c:pt>
                <c:pt idx="2">
                  <c:v>241968</c:v>
                </c:pt>
                <c:pt idx="3">
                  <c:v>247660</c:v>
                </c:pt>
                <c:pt idx="4">
                  <c:v>222291</c:v>
                </c:pt>
              </c:numCache>
            </c:numRef>
          </c:val>
          <c:smooth val="0"/>
          <c:extLst>
            <c:ext xmlns:c16="http://schemas.microsoft.com/office/drawing/2014/chart" uri="{C3380CC4-5D6E-409C-BE32-E72D297353CC}">
              <c16:uniqueId val="{00000001-4BAA-4CFA-8569-582FBD3569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3.66</c:v>
                </c:pt>
                <c:pt idx="1">
                  <c:v>2.33</c:v>
                </c:pt>
                <c:pt idx="2">
                  <c:v>2.41</c:v>
                </c:pt>
                <c:pt idx="3">
                  <c:v>3</c:v>
                </c:pt>
                <c:pt idx="4">
                  <c:v>3.04</c:v>
                </c:pt>
              </c:numCache>
            </c:numRef>
          </c:val>
          <c:extLst>
            <c:ext xmlns:c16="http://schemas.microsoft.com/office/drawing/2014/chart" uri="{C3380CC4-5D6E-409C-BE32-E72D297353CC}">
              <c16:uniqueId val="{00000000-EF6B-422F-A45A-D32B605BB2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75.75</c:v>
                </c:pt>
                <c:pt idx="1">
                  <c:v>79.209999999999994</c:v>
                </c:pt>
                <c:pt idx="2">
                  <c:v>73.52</c:v>
                </c:pt>
                <c:pt idx="3">
                  <c:v>62.98</c:v>
                </c:pt>
                <c:pt idx="4">
                  <c:v>62.04</c:v>
                </c:pt>
              </c:numCache>
            </c:numRef>
          </c:val>
          <c:extLst>
            <c:ext xmlns:c16="http://schemas.microsoft.com/office/drawing/2014/chart" uri="{C3380CC4-5D6E-409C-BE32-E72D297353CC}">
              <c16:uniqueId val="{00000001-EF6B-422F-A45A-D32B605BB2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6.69</c:v>
                </c:pt>
                <c:pt idx="1">
                  <c:v>4.46</c:v>
                </c:pt>
                <c:pt idx="2">
                  <c:v>0.26</c:v>
                </c:pt>
                <c:pt idx="3">
                  <c:v>-10.58</c:v>
                </c:pt>
                <c:pt idx="4">
                  <c:v>0.09</c:v>
                </c:pt>
              </c:numCache>
            </c:numRef>
          </c:val>
          <c:smooth val="0"/>
          <c:extLst>
            <c:ext xmlns:c16="http://schemas.microsoft.com/office/drawing/2014/chart" uri="{C3380CC4-5D6E-409C-BE32-E72D297353CC}">
              <c16:uniqueId val="{00000002-EF6B-422F-A45A-D32B605BB2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0.04</c:v>
                </c:pt>
                <c:pt idx="4">
                  <c:v>#N/A</c:v>
                </c:pt>
                <c:pt idx="5">
                  <c:v>0.06</c:v>
                </c:pt>
                <c:pt idx="6">
                  <c:v>#N/A</c:v>
                </c:pt>
                <c:pt idx="7">
                  <c:v>1.88</c:v>
                </c:pt>
                <c:pt idx="8">
                  <c:v>0</c:v>
                </c:pt>
                <c:pt idx="9">
                  <c:v>0</c:v>
                </c:pt>
              </c:numCache>
            </c:numRef>
          </c:val>
          <c:extLst>
            <c:ext xmlns:c16="http://schemas.microsoft.com/office/drawing/2014/chart" uri="{C3380CC4-5D6E-409C-BE32-E72D297353CC}">
              <c16:uniqueId val="{00000000-2269-4170-A699-D158B04A23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69-4170-A699-D158B04A23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269-4170-A699-D158B04A238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269-4170-A699-D158B04A2383}"/>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0.08</c:v>
                </c:pt>
                <c:pt idx="4">
                  <c:v>#N/A</c:v>
                </c:pt>
                <c:pt idx="5">
                  <c:v>0</c:v>
                </c:pt>
                <c:pt idx="6">
                  <c:v>#N/A</c:v>
                </c:pt>
                <c:pt idx="7">
                  <c:v>0.49</c:v>
                </c:pt>
                <c:pt idx="8">
                  <c:v>#N/A</c:v>
                </c:pt>
                <c:pt idx="9">
                  <c:v>0.02</c:v>
                </c:pt>
              </c:numCache>
            </c:numRef>
          </c:val>
          <c:extLst>
            <c:ext xmlns:c16="http://schemas.microsoft.com/office/drawing/2014/chart" uri="{C3380CC4-5D6E-409C-BE32-E72D297353CC}">
              <c16:uniqueId val="{00000004-2269-4170-A699-D158B04A238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0.01</c:v>
                </c:pt>
                <c:pt idx="4">
                  <c:v>#N/A</c:v>
                </c:pt>
                <c:pt idx="5">
                  <c:v>0</c:v>
                </c:pt>
                <c:pt idx="6">
                  <c:v>#N/A</c:v>
                </c:pt>
                <c:pt idx="7">
                  <c:v>0.02</c:v>
                </c:pt>
                <c:pt idx="8">
                  <c:v>#N/A</c:v>
                </c:pt>
                <c:pt idx="9">
                  <c:v>0.02</c:v>
                </c:pt>
              </c:numCache>
            </c:numRef>
          </c:val>
          <c:extLst>
            <c:ext xmlns:c16="http://schemas.microsoft.com/office/drawing/2014/chart" uri="{C3380CC4-5D6E-409C-BE32-E72D297353CC}">
              <c16:uniqueId val="{00000005-2269-4170-A699-D158B04A2383}"/>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c:v>
                </c:pt>
                <c:pt idx="2">
                  <c:v>#N/A</c:v>
                </c:pt>
                <c:pt idx="3">
                  <c:v>0.44</c:v>
                </c:pt>
                <c:pt idx="4">
                  <c:v>#N/A</c:v>
                </c:pt>
                <c:pt idx="5">
                  <c:v>0.12</c:v>
                </c:pt>
                <c:pt idx="6">
                  <c:v>#N/A</c:v>
                </c:pt>
                <c:pt idx="7">
                  <c:v>0.01</c:v>
                </c:pt>
                <c:pt idx="8">
                  <c:v>#N/A</c:v>
                </c:pt>
                <c:pt idx="9">
                  <c:v>0.14000000000000001</c:v>
                </c:pt>
              </c:numCache>
            </c:numRef>
          </c:val>
          <c:extLst>
            <c:ext xmlns:c16="http://schemas.microsoft.com/office/drawing/2014/chart" uri="{C3380CC4-5D6E-409C-BE32-E72D297353CC}">
              <c16:uniqueId val="{00000006-2269-4170-A699-D158B04A238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1.95</c:v>
                </c:pt>
              </c:numCache>
            </c:numRef>
          </c:val>
          <c:extLst>
            <c:ext xmlns:c16="http://schemas.microsoft.com/office/drawing/2014/chart" uri="{C3380CC4-5D6E-409C-BE32-E72D297353CC}">
              <c16:uniqueId val="{00000007-2269-4170-A699-D158B04A238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3.65</c:v>
                </c:pt>
                <c:pt idx="2">
                  <c:v>#N/A</c:v>
                </c:pt>
                <c:pt idx="3">
                  <c:v>2.3199999999999998</c:v>
                </c:pt>
                <c:pt idx="4">
                  <c:v>#N/A</c:v>
                </c:pt>
                <c:pt idx="5">
                  <c:v>2.41</c:v>
                </c:pt>
                <c:pt idx="6">
                  <c:v>#N/A</c:v>
                </c:pt>
                <c:pt idx="7">
                  <c:v>3</c:v>
                </c:pt>
                <c:pt idx="8">
                  <c:v>#N/A</c:v>
                </c:pt>
                <c:pt idx="9">
                  <c:v>3.04</c:v>
                </c:pt>
              </c:numCache>
            </c:numRef>
          </c:val>
          <c:extLst>
            <c:ext xmlns:c16="http://schemas.microsoft.com/office/drawing/2014/chart" uri="{C3380CC4-5D6E-409C-BE32-E72D297353CC}">
              <c16:uniqueId val="{00000008-2269-4170-A699-D158B04A238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3.49</c:v>
                </c:pt>
                <c:pt idx="2">
                  <c:v>#N/A</c:v>
                </c:pt>
                <c:pt idx="3">
                  <c:v>3.68</c:v>
                </c:pt>
                <c:pt idx="4">
                  <c:v>#N/A</c:v>
                </c:pt>
                <c:pt idx="5">
                  <c:v>3.7</c:v>
                </c:pt>
                <c:pt idx="6">
                  <c:v>#N/A</c:v>
                </c:pt>
                <c:pt idx="7">
                  <c:v>3.96</c:v>
                </c:pt>
                <c:pt idx="8">
                  <c:v>#N/A</c:v>
                </c:pt>
                <c:pt idx="9">
                  <c:v>4.1900000000000004</c:v>
                </c:pt>
              </c:numCache>
            </c:numRef>
          </c:val>
          <c:extLst>
            <c:ext xmlns:c16="http://schemas.microsoft.com/office/drawing/2014/chart" uri="{C3380CC4-5D6E-409C-BE32-E72D297353CC}">
              <c16:uniqueId val="{00000009-2269-4170-A699-D158B04A23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650</c:v>
                </c:pt>
                <c:pt idx="5">
                  <c:v>634</c:v>
                </c:pt>
                <c:pt idx="8">
                  <c:v>621</c:v>
                </c:pt>
                <c:pt idx="11">
                  <c:v>673</c:v>
                </c:pt>
                <c:pt idx="14">
                  <c:v>665</c:v>
                </c:pt>
              </c:numCache>
            </c:numRef>
          </c:val>
          <c:extLst>
            <c:ext xmlns:c16="http://schemas.microsoft.com/office/drawing/2014/chart" uri="{C3380CC4-5D6E-409C-BE32-E72D297353CC}">
              <c16:uniqueId val="{00000000-51D3-499C-9C6A-C2015284F8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D3-499C-9C6A-C2015284F8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D3-499C-9C6A-C2015284F8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37</c:v>
                </c:pt>
                <c:pt idx="3">
                  <c:v>37</c:v>
                </c:pt>
                <c:pt idx="6">
                  <c:v>36</c:v>
                </c:pt>
                <c:pt idx="9">
                  <c:v>15</c:v>
                </c:pt>
                <c:pt idx="12">
                  <c:v>0</c:v>
                </c:pt>
              </c:numCache>
            </c:numRef>
          </c:val>
          <c:extLst>
            <c:ext xmlns:c16="http://schemas.microsoft.com/office/drawing/2014/chart" uri="{C3380CC4-5D6E-409C-BE32-E72D297353CC}">
              <c16:uniqueId val="{00000003-51D3-499C-9C6A-C2015284F8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105</c:v>
                </c:pt>
                <c:pt idx="3">
                  <c:v>117</c:v>
                </c:pt>
                <c:pt idx="6">
                  <c:v>113</c:v>
                </c:pt>
                <c:pt idx="9">
                  <c:v>112</c:v>
                </c:pt>
                <c:pt idx="12">
                  <c:v>130</c:v>
                </c:pt>
              </c:numCache>
            </c:numRef>
          </c:val>
          <c:extLst>
            <c:ext xmlns:c16="http://schemas.microsoft.com/office/drawing/2014/chart" uri="{C3380CC4-5D6E-409C-BE32-E72D297353CC}">
              <c16:uniqueId val="{00000004-51D3-499C-9C6A-C2015284F8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D3-499C-9C6A-C2015284F8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D3-499C-9C6A-C2015284F8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752</c:v>
                </c:pt>
                <c:pt idx="3">
                  <c:v>756</c:v>
                </c:pt>
                <c:pt idx="6">
                  <c:v>763</c:v>
                </c:pt>
                <c:pt idx="9">
                  <c:v>808</c:v>
                </c:pt>
                <c:pt idx="12">
                  <c:v>839</c:v>
                </c:pt>
              </c:numCache>
            </c:numRef>
          </c:val>
          <c:extLst>
            <c:ext xmlns:c16="http://schemas.microsoft.com/office/drawing/2014/chart" uri="{C3380CC4-5D6E-409C-BE32-E72D297353CC}">
              <c16:uniqueId val="{00000007-51D3-499C-9C6A-C2015284F8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244</c:v>
                </c:pt>
                <c:pt idx="2">
                  <c:v>#N/A</c:v>
                </c:pt>
                <c:pt idx="3">
                  <c:v>#N/A</c:v>
                </c:pt>
                <c:pt idx="4">
                  <c:v>276</c:v>
                </c:pt>
                <c:pt idx="5">
                  <c:v>#N/A</c:v>
                </c:pt>
                <c:pt idx="6">
                  <c:v>#N/A</c:v>
                </c:pt>
                <c:pt idx="7">
                  <c:v>291</c:v>
                </c:pt>
                <c:pt idx="8">
                  <c:v>#N/A</c:v>
                </c:pt>
                <c:pt idx="9">
                  <c:v>#N/A</c:v>
                </c:pt>
                <c:pt idx="10">
                  <c:v>262</c:v>
                </c:pt>
                <c:pt idx="11">
                  <c:v>#N/A</c:v>
                </c:pt>
                <c:pt idx="12">
                  <c:v>#N/A</c:v>
                </c:pt>
                <c:pt idx="13">
                  <c:v>304</c:v>
                </c:pt>
                <c:pt idx="14">
                  <c:v>#N/A</c:v>
                </c:pt>
              </c:numCache>
            </c:numRef>
          </c:val>
          <c:smooth val="0"/>
          <c:extLst>
            <c:ext xmlns:c16="http://schemas.microsoft.com/office/drawing/2014/chart" uri="{C3380CC4-5D6E-409C-BE32-E72D297353CC}">
              <c16:uniqueId val="{00000008-51D3-499C-9C6A-C2015284F8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5213</c:v>
                </c:pt>
                <c:pt idx="5">
                  <c:v>5222</c:v>
                </c:pt>
                <c:pt idx="8">
                  <c:v>5210</c:v>
                </c:pt>
                <c:pt idx="11">
                  <c:v>5050</c:v>
                </c:pt>
                <c:pt idx="14">
                  <c:v>5319</c:v>
                </c:pt>
              </c:numCache>
            </c:numRef>
          </c:val>
          <c:extLst>
            <c:ext xmlns:c16="http://schemas.microsoft.com/office/drawing/2014/chart" uri="{C3380CC4-5D6E-409C-BE32-E72D297353CC}">
              <c16:uniqueId val="{00000000-824B-4876-A353-B8D0C7D2AD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769</c:v>
                </c:pt>
                <c:pt idx="5">
                  <c:v>639</c:v>
                </c:pt>
                <c:pt idx="8">
                  <c:v>513</c:v>
                </c:pt>
                <c:pt idx="11">
                  <c:v>548</c:v>
                </c:pt>
                <c:pt idx="14">
                  <c:v>666</c:v>
                </c:pt>
              </c:numCache>
            </c:numRef>
          </c:val>
          <c:extLst>
            <c:ext xmlns:c16="http://schemas.microsoft.com/office/drawing/2014/chart" uri="{C3380CC4-5D6E-409C-BE32-E72D297353CC}">
              <c16:uniqueId val="{00000001-824B-4876-A353-B8D0C7D2AD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4104</c:v>
                </c:pt>
                <c:pt idx="5">
                  <c:v>4370</c:v>
                </c:pt>
                <c:pt idx="8">
                  <c:v>4951</c:v>
                </c:pt>
                <c:pt idx="11">
                  <c:v>5205</c:v>
                </c:pt>
                <c:pt idx="14">
                  <c:v>5449</c:v>
                </c:pt>
              </c:numCache>
            </c:numRef>
          </c:val>
          <c:extLst>
            <c:ext xmlns:c16="http://schemas.microsoft.com/office/drawing/2014/chart" uri="{C3380CC4-5D6E-409C-BE32-E72D297353CC}">
              <c16:uniqueId val="{00000002-824B-4876-A353-B8D0C7D2AD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4B-4876-A353-B8D0C7D2AD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4B-4876-A353-B8D0C7D2AD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4B-4876-A353-B8D0C7D2AD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715</c:v>
                </c:pt>
                <c:pt idx="3">
                  <c:v>734</c:v>
                </c:pt>
                <c:pt idx="6">
                  <c:v>659</c:v>
                </c:pt>
                <c:pt idx="9">
                  <c:v>656</c:v>
                </c:pt>
                <c:pt idx="12">
                  <c:v>504</c:v>
                </c:pt>
              </c:numCache>
            </c:numRef>
          </c:val>
          <c:extLst>
            <c:ext xmlns:c16="http://schemas.microsoft.com/office/drawing/2014/chart" uri="{C3380CC4-5D6E-409C-BE32-E72D297353CC}">
              <c16:uniqueId val="{00000006-824B-4876-A353-B8D0C7D2AD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72</c:v>
                </c:pt>
                <c:pt idx="3">
                  <c:v>43</c:v>
                </c:pt>
                <c:pt idx="6">
                  <c:v>13</c:v>
                </c:pt>
                <c:pt idx="9">
                  <c:v>0</c:v>
                </c:pt>
                <c:pt idx="12">
                  <c:v>0</c:v>
                </c:pt>
              </c:numCache>
            </c:numRef>
          </c:val>
          <c:extLst>
            <c:ext xmlns:c16="http://schemas.microsoft.com/office/drawing/2014/chart" uri="{C3380CC4-5D6E-409C-BE32-E72D297353CC}">
              <c16:uniqueId val="{00000007-824B-4876-A353-B8D0C7D2AD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1337</c:v>
                </c:pt>
                <c:pt idx="3">
                  <c:v>1300</c:v>
                </c:pt>
                <c:pt idx="6">
                  <c:v>1257</c:v>
                </c:pt>
                <c:pt idx="9">
                  <c:v>1169</c:v>
                </c:pt>
                <c:pt idx="12">
                  <c:v>1164</c:v>
                </c:pt>
              </c:numCache>
            </c:numRef>
          </c:val>
          <c:extLst>
            <c:ext xmlns:c16="http://schemas.microsoft.com/office/drawing/2014/chart" uri="{C3380CC4-5D6E-409C-BE32-E72D297353CC}">
              <c16:uniqueId val="{00000008-824B-4876-A353-B8D0C7D2AD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4B-4876-A353-B8D0C7D2AD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7202</c:v>
                </c:pt>
                <c:pt idx="3">
                  <c:v>7201</c:v>
                </c:pt>
                <c:pt idx="6">
                  <c:v>7209</c:v>
                </c:pt>
                <c:pt idx="9">
                  <c:v>7294</c:v>
                </c:pt>
                <c:pt idx="12">
                  <c:v>7264</c:v>
                </c:pt>
              </c:numCache>
            </c:numRef>
          </c:val>
          <c:extLst>
            <c:ext xmlns:c16="http://schemas.microsoft.com/office/drawing/2014/chart" uri="{C3380CC4-5D6E-409C-BE32-E72D297353CC}">
              <c16:uniqueId val="{0000000A-824B-4876-A353-B8D0C7D2AD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4B-4876-A353-B8D0C7D2AD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2790</c:v>
                </c:pt>
                <c:pt idx="1">
                  <c:v>2370</c:v>
                </c:pt>
                <c:pt idx="2">
                  <c:v>2371</c:v>
                </c:pt>
              </c:numCache>
            </c:numRef>
          </c:val>
          <c:extLst>
            <c:ext xmlns:c16="http://schemas.microsoft.com/office/drawing/2014/chart" uri="{C3380CC4-5D6E-409C-BE32-E72D297353CC}">
              <c16:uniqueId val="{00000000-B7CF-49F6-977F-198BA83F31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499</c:v>
                </c:pt>
                <c:pt idx="1">
                  <c:v>499</c:v>
                </c:pt>
                <c:pt idx="2">
                  <c:v>510</c:v>
                </c:pt>
              </c:numCache>
            </c:numRef>
          </c:val>
          <c:extLst>
            <c:ext xmlns:c16="http://schemas.microsoft.com/office/drawing/2014/chart" uri="{C3380CC4-5D6E-409C-BE32-E72D297353CC}">
              <c16:uniqueId val="{00000001-B7CF-49F6-977F-198BA83F31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1327</c:v>
                </c:pt>
                <c:pt idx="1">
                  <c:v>1962</c:v>
                </c:pt>
                <c:pt idx="2">
                  <c:v>2187</c:v>
                </c:pt>
              </c:numCache>
            </c:numRef>
          </c:val>
          <c:extLst>
            <c:ext xmlns:c16="http://schemas.microsoft.com/office/drawing/2014/chart" uri="{C3380CC4-5D6E-409C-BE32-E72D297353CC}">
              <c16:uniqueId val="{00000002-B7CF-49F6-977F-198BA83F31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{A32C02E7-1156-4199-BAED-C2BFB59622FB}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8D0-41C4-ABF7-EA95B9F218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{52284000-46C1-41A4-9AB1-7C216C98CA65}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D0-41C4-ABF7-EA95B9F218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{57BC3698-3A8A-4230-9EF5-715D768944A9}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D0-41C4-ABF7-EA95B9F218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{9D5E6077-13A3-49E3-B0BA-7619F879C41B}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D0-41C4-ABF7-EA95B9F218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{692EC6A3-1143-4359-BCC2-26BD2A9ADD58}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D0-41C4-ABF7-EA95B9F218A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{1981A62B-1AF3-4D5C-8A3D-0CFA445F3AF4}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8D0-41C4-ABF7-EA95B9F218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{0F30D1F7-923B-4686-8997-EDC402CB8482}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8D0-41C4-ABF7-EA95B9F218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{BD6CC206-CAE6-48A8-9A21-DA1EC447FBA5}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8D0-41C4-ABF7-EA95B9F218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{0F3F96C2-34D7-4741-BD4C-B0FDA5A4D992}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8D0-41C4-ABF7-EA95B9F218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56.7</c:v>
                </c:pt>
                <c:pt idx="16">
                  <c:v>57.8</c:v>
                </c:pt>
                <c:pt idx="24">
                  <c:v>58.3</c:v>
                </c:pt>
                <c:pt idx="32">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8D0-41C4-ABF7-EA95B9F218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{A6A4E784-5EA2-4BA0-8A35-2B9C3C069B96}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8D0-41C4-ABF7-EA95B9F218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{E567E0FD-E50A-4765-A347-98050E0AC268}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D0-41C4-ABF7-EA95B9F218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{3320B86B-37E0-403A-B554-8968068072BE}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D0-41C4-ABF7-EA95B9F218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{685CC592-7518-47E6-AD25-A685C4756449}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D0-41C4-ABF7-EA95B9F218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{E53F5AF5-34C9-4FDC-9D9F-F6472564D41C}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D0-41C4-ABF7-EA95B9F218A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{C0F2E791-64C0-4471-8958-7A29BDBFA815}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8D0-41C4-ABF7-EA95B9F218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{92291820-9941-4552-AF9D-ADEE45B0E492}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8D0-41C4-ABF7-EA95B9F218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{C8EC34CB-CE60-44CF-B8C6-A8067F5D9CC6}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8D0-41C4-ABF7-EA95B9F218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{E3D36B2D-0E9E-4CDE-BCF0-8C544F9979DB}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8D0-41C4-ABF7-EA95B9F218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18D0-41C4-ABF7-EA95B9F218AE}"/>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{65A44428-9D14-4BB2-8867-11BA4BFA6949}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9EB-4AC6-A61F-8EBDFF707D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{F34AE269-DF78-4853-A2B2-9885B3DC13FB}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EB-4AC6-A61F-8EBDFF707D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{8678CB67-235B-4629-9362-41277DF55650}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EB-4AC6-A61F-8EBDFF707D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{47623508-E76B-4E25-BC99-C17A8051A68E}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EB-4AC6-A61F-8EBDFF707D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{9A2BD4F3-C202-4A37-AC71-896966CBFCDE}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EB-4AC6-A61F-8EBDFF707D6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{EE95938F-797D-4946-AA99-FE983030A194}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9EB-4AC6-A61F-8EBDFF707D6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{FEF9D1EC-E29B-4F44-891C-3784C2EE37BB}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9EB-4AC6-A61F-8EBDFF707D6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{1649ADE8-386B-4D04-B417-03502D989413}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9EB-4AC6-A61F-8EBDFF707D6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{241D1717-F400-4EC6-8D8A-19D03526431D}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9EB-4AC6-A61F-8EBDFF707D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9.3000000000000007</c:v>
                </c:pt>
                <c:pt idx="16">
                  <c:v>9</c:v>
                </c:pt>
                <c:pt idx="24">
                  <c:v>8.9</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9EB-4AC6-A61F-8EBDFF707D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{A6FB9ED6-4EFF-4FB3-8947-1C45F438D907}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9EB-4AC6-A61F-8EBDFF707D6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{9D35C7AC-B634-4FC7-AF88-B28321561C79}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EB-4AC6-A61F-8EBDFF707D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{9C78637C-218F-45B7-B06B-DF9695E6278D}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EB-4AC6-A61F-8EBDFF707D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{33DE2049-AF0D-40BD-9513-99238C8C604E}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EB-4AC6-A61F-8EBDFF707D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{81E39F14-8A11-4271-B680-117E690F48C3}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EB-4AC6-A61F-8EBDFF707D6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{12A7533E-89F2-4DDF-9F3B-2C1716F65E3A}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9EB-4AC6-A61F-8EBDFF707D6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{D2642F09-A191-4051-A380-2B3B3F7E6F3D}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9EB-4AC6-A61F-8EBDFF707D6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{4DE14D04-6A2E-4388-AAD6-A8D71DC36ADE}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9EB-4AC6-A61F-8EBDFF707D6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{6BBDA0B1-D903-4FB0-AF02-16E5BB637097}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9EB-4AC6-A61F-8EBDFF707D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39EB-4AC6-A61F-8EBDFF707D6F}"/>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百万円減少している一方で、元利償還金は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百万円増加していることから、実質公債費比率の分子が増加している。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今後、大型建設事業の償還が始まるため、地方債発行については、より元利償還金の増加が見込まれる。起債発行額を抑制するなど、長期的に元利償還金の抑制を図りたい。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満期一括償還地方債はな</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一般会計等に係る地方債の現在高は微減し、充当可能基金の残高が増加していることから、将来負担比率の分子は減少となっている。</a:t>
          </a:r>
        </a:p>
        <a:p>
          <a:r>
            <a:rPr kumimoji="1" lang="ja-JP" altLang="en-US" sz="1400">
              <a:latin typeface="ＭＳ ゴシック" pitchFamily="49" charset="-128"/>
              <a:ea typeface="ＭＳ ゴシック" pitchFamily="49" charset="-128"/>
            </a:rPr>
            <a:t>　今後、公共施設の老朽化等により大型建設事業が計画されていることから、地方債残高の増加が見込まれており、また、本町の財政調整基金残高については今後縮減していく方針であることから、将来負担比率の分子の額はマイナスを維持しつつ、ゼロに近づく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鹿児島県龍郷町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学校施設の大規模改修や、公共インフラの長寿命化など、今後の大型建設事業に備えて、歳入から歳出を差し引いた余剰分を各種基金に積み立てていることから増加している。令和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年度の主な基金積立は、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安全安心対策基金に約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百万円などがある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歳入歳出の余剰分については、今後も大型事業を計画している公共施設等整備基金、教育施設整備基金、安全安心対策基金等に積み立てる方針である。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庁舎の整備に必要な経費の財源に充てるため平成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公共施設等整備基金：公共施設等の整備、維持補修のための財源として活用、令和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教育施設の整備・維持補修の財源として活用。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安全安心対策基金：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公共施設等の整備、景観環境等の保全及び防災上の対策等を円滑に実施するため、令和元年度に創設。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地域福祉基金：高齢者保健福祉の増進、在宅福祉の向上、健康づくり等の施策財源として活用。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庁舎整備基金は横ばい。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公共施設等整備基金は今後の大型建替え工事に備え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教育施設整備基金は小学校改修工事へ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百万円充当し、令和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年度以降の総合体育館改修工事に備え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安全安心対策基金：町内の危険ブロック塀工事等へ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百万円充当し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地域福祉基金は横ばい。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歳入歳出差引の余剰分については、特定目的基金の積み立てや、新たな特定目的基金の財源としていく方針であることから、今後は基金残高のうちその他特定目的基金の割合が増加する見込みである。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利息分を積み立てており、ほぼ横ばいである。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財源不足の際に充当するほか、新たな特定目的基金の財源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国債購入費として活用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臨時財政対策債償還基金費の積み立てにより増加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今後も利息分を積み立てていく。繰上償還や公債費の財源不足が発生した際に、財源として活用する予定。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C2F3A91-A340-4A6C-A8C8-85018B6818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EE9D390-0E23-43CA-82A6-8FBF086AD7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42DF8EA-2637-4946-8519-8D0E6055FADA}"/>
            </a:ext>
          </a:extLst>
        </xdr:cNvPr>
        <xdr:cNvSpPr/>
      </xdr:nvSpPr>
      <xdr:spPr>
        <a:xfrm>
          <a:off x="117633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951C51C-5FB1-409D-9F81-15B65DAC577E}"/>
            </a:ext>
          </a:extLst>
        </xdr:cNvPr>
        <xdr:cNvSpPr/>
      </xdr:nvSpPr>
      <xdr:spPr>
        <a:xfrm>
          <a:off x="131349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4892ECC-303C-45AE-893D-95023357704A}"/>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852FD16-951A-4754-8F47-E58CEC2A281E}"/>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F276129-FE9B-44AD-B363-13B394833961}"/>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C4FACDE-63DC-47D0-83AF-62BB1CC53EF2}"/>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B708865-B20F-4047-99E8-C83979F58614}"/>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63895C5-B332-4040-89AE-AC4F1C9A4B02}"/>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51C525B-5E23-4CE8-ACA5-B9C4391479F5}"/>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F97C0CB-E9D9-42DE-A286-35DDF8C3129F}"/>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6ECB1A5-52C4-4F89-B85D-7561552C2F3B}"/>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0F7906B-36B4-4D8E-8D85-E82AE383931C}"/>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86A9761-BF08-4D26-8828-79D93D6DDD0D}"/>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8E77F3B-3E7D-4566-B361-2DCFC0174C37}"/>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027E82B-6E9D-4E16-AC86-9320926BA680}"/>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B34EFD1-6F57-4E5A-AD8D-922DF4551624}"/>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C528AC4-3895-4936-BFB0-1A7E52C27A8B}"/>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1FD6AD1-EFEF-49B2-A846-B22D880EA4F7}"/>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D2668AC-6407-4701-8DDD-6DFA3552157F}"/>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EE73A9C-46DD-4049-802B-671125AEB417}"/>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70ECF97-8C88-467C-A61E-259AE57D13E5}"/>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FA5F457-CE00-4E04-91F8-4E44C711DD02}"/>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17B541B-C42F-4006-9DFC-4D4D78FD028C}"/>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2105C41-CB59-4D2C-B7EF-98F696845077}"/>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4C34BC3-A22B-43CD-8D56-EFA7135D2411}"/>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0DBEEDB-9757-4C3F-97A3-7118B7E3F505}"/>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1BCE314-BF35-44E4-AE36-593DB2D15ED1}"/>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F4B8B83-626D-44F9-82F7-1EFAF04B7628}"/>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97C79EA-0D70-491F-A849-7C92B967772F}"/>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5A8240E-7E5F-4588-8782-6E314D3C4E39}"/>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323E094-22B4-4488-95BB-CEAAA5BABD82}"/>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26D131E-A0B2-4676-8A0F-3233154BD184}"/>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B36064A-7E94-41A7-B640-9AECA4ED2C41}"/>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4A6B844-6ECB-4D0A-84BC-3E8D84DF6C63}"/>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A416933-A561-4E9B-9B8C-592E98401EB3}"/>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D8FE16D-C36E-4E11-9EDF-9359CC7CE711}"/>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A034C01-200B-4522-A1CF-D51DFCCC1527}"/>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08637C6-7047-4F72-99D0-D8966D452497}"/>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DF260B4-E218-4349-82B5-6D32ABBD8DB8}"/>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AC59ABD-0B2B-4B83-A9BB-2C881513EF15}"/>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1C5C4E9-FEE9-4DEB-A5A5-839AF61222D0}"/>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4CC84D6-4C4C-47B6-A0F7-63B1D3D8FE72}"/>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01DFE41-2384-4C36-9E74-276193E0E1B6}"/>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3841E24-8F19-44FC-A0E3-89529CD78769}"/>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797EF05-C50E-49F3-A31E-E97DEE6850E8}"/>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94E9433-8D91-428E-B6AD-2802647633BA}"/>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24FD3D9-46FD-483E-AC23-5B707B555693}"/>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A95E9E3-8931-47C7-9912-0D4CA22287DA}"/>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DB2F169-B7F1-43FA-BA2E-55F9709DA953}"/>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CEC5D45-FBEC-4DC4-99F3-B17A01B08D03}"/>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25AC5F9-5315-4457-822A-8689D0334D69}"/>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FEEF1EB-CB42-4B22-B0F5-4863E056FF38}"/>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B9826D6-60B5-4808-9047-3C5E02CD440B}"/>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690C0C0-B336-4311-8DE9-EC369627383E}"/>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ED193BA-2B1E-41A2-A873-789AC1C21AA2}"/>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年度に公共施設等個別計画を策定し、各施設の老朽化状況の調査を行った。令和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年度に類似団体の平均値と比較すると、老朽化度合いは下回っている。しかし、年々数値が高くなる傾向にある。今後、老朽化した公営住宅や教員住宅の除却等を進めていきたい。</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41EC8F9-F67C-4F8E-8936-E2AC54E2C09C}"/>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2341CBA-2941-4E51-8D79-2C8ED06A72C7}"/>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158FF82-FD6C-4E65-BA10-4BF8990752EF}"/>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249C1989-0DE0-4626-A875-9F8D55B353A1}"/>
            </a:ext>
          </a:extLst>
        </xdr:cNvPr>
        <xdr:cNvCxnSpPr/>
      </xdr:nvCxnSpPr>
      <xdr:spPr>
        <a:xfrm>
          <a:off x="1158875" y="569549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7469B6F-698B-41A1-8128-111497458C74}"/>
            </a:ext>
          </a:extLst>
        </xdr:cNvPr>
        <xdr:cNvSpPr txBox="1"/>
      </xdr:nvSpPr>
      <xdr:spPr>
        <a:xfrm>
          <a:off x="789956" y="56112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FCF52FED-1463-4D31-8E17-ED6BF3D16A57}"/>
            </a:ext>
          </a:extLst>
        </xdr:cNvPr>
        <xdr:cNvCxnSpPr/>
      </xdr:nvCxnSpPr>
      <xdr:spPr>
        <a:xfrm>
          <a:off x="1158875" y="541246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347609FA-B81B-4A6F-B16D-B69B771D810A}"/>
            </a:ext>
          </a:extLst>
        </xdr:cNvPr>
        <xdr:cNvSpPr txBox="1"/>
      </xdr:nvSpPr>
      <xdr:spPr>
        <a:xfrm>
          <a:off x="789956" y="53218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764AB5FE-BD18-42EF-A124-315DAB6BB0A0}"/>
            </a:ext>
          </a:extLst>
        </xdr:cNvPr>
        <xdr:cNvCxnSpPr/>
      </xdr:nvCxnSpPr>
      <xdr:spPr>
        <a:xfrm>
          <a:off x="1158875" y="512308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C142A358-DABA-4112-B2AA-D6A52207B019}"/>
            </a:ext>
          </a:extLst>
        </xdr:cNvPr>
        <xdr:cNvSpPr txBox="1"/>
      </xdr:nvSpPr>
      <xdr:spPr>
        <a:xfrm>
          <a:off x="789956" y="5029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D175353A-1CCE-4E73-A7F4-4FCB776E7EC3}"/>
            </a:ext>
          </a:extLst>
        </xdr:cNvPr>
        <xdr:cNvCxnSpPr/>
      </xdr:nvCxnSpPr>
      <xdr:spPr>
        <a:xfrm>
          <a:off x="1158875" y="483053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E3E32E2-F90D-43DD-B89B-0E50036B28C5}"/>
            </a:ext>
          </a:extLst>
        </xdr:cNvPr>
        <xdr:cNvSpPr txBox="1"/>
      </xdr:nvSpPr>
      <xdr:spPr>
        <a:xfrm>
          <a:off x="789956" y="47367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AF13115A-78F7-46BA-A459-A85B663C1D2A}"/>
            </a:ext>
          </a:extLst>
        </xdr:cNvPr>
        <xdr:cNvCxnSpPr/>
      </xdr:nvCxnSpPr>
      <xdr:spPr>
        <a:xfrm>
          <a:off x="1158875" y="453163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72155C3-9C30-4D4B-89AA-9D6700CE65CB}"/>
            </a:ext>
          </a:extLst>
        </xdr:cNvPr>
        <xdr:cNvSpPr txBox="1"/>
      </xdr:nvSpPr>
      <xdr:spPr>
        <a:xfrm>
          <a:off x="789956" y="44473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FE65072-D4E6-4C10-8615-1D2FA8721C67}"/>
            </a:ext>
          </a:extLst>
        </xdr:cNvPr>
        <xdr:cNvCxnSpPr/>
      </xdr:nvCxnSpPr>
      <xdr:spPr>
        <a:xfrm>
          <a:off x="1158875" y="423907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4309CB4-00E2-4384-9255-42BEA3799ED0}"/>
            </a:ext>
          </a:extLst>
        </xdr:cNvPr>
        <xdr:cNvSpPr txBox="1"/>
      </xdr:nvSpPr>
      <xdr:spPr>
        <a:xfrm>
          <a:off x="789956" y="41548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904B9FEB-4949-4FB1-A9E0-04F5A46EF6C7}"/>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2CE1A9E9-874A-4EA2-B835-0F89E762E0BD}"/>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BF4FB10A-1D6C-497A-AECE-213B03652D89}"/>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F4E5542D-F6B6-4600-9392-03CE9FEF0560}"/>
            </a:ext>
          </a:extLst>
        </xdr:cNvPr>
        <xdr:cNvCxnSpPr/>
      </xdr:nvCxnSpPr>
      <xdr:spPr>
        <a:xfrm flipV="1">
          <a:off x="4306570" y="4439285"/>
          <a:ext cx="1270" cy="117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B089400B-0AC8-442B-81A6-7B17DF72A21C}"/>
            </a:ext>
          </a:extLst>
        </xdr:cNvPr>
        <xdr:cNvSpPr txBox="1"/>
      </xdr:nvSpPr>
      <xdr:spPr>
        <a:xfrm>
          <a:off x="4359275" y="5619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644E4145-EC10-4D68-A5EE-D523579457A5}"/>
            </a:ext>
          </a:extLst>
        </xdr:cNvPr>
        <xdr:cNvCxnSpPr/>
      </xdr:nvCxnSpPr>
      <xdr:spPr>
        <a:xfrm>
          <a:off x="4216400" y="561249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51238AF3-E976-411A-A2C7-E9ED5187ED5A}"/>
            </a:ext>
          </a:extLst>
        </xdr:cNvPr>
        <xdr:cNvSpPr txBox="1"/>
      </xdr:nvSpPr>
      <xdr:spPr>
        <a:xfrm>
          <a:off x="4359275" y="422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7BB5A7D6-FE1F-4E5B-91C0-E888F66FA6EA}"/>
            </a:ext>
          </a:extLst>
        </xdr:cNvPr>
        <xdr:cNvCxnSpPr/>
      </xdr:nvCxnSpPr>
      <xdr:spPr>
        <a:xfrm>
          <a:off x="4216400" y="443928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2" name="有形固定資産減価償却率平均値テキスト">
          <a:extLst>
            <a:ext uri="{FF2B5EF4-FFF2-40B4-BE49-F238E27FC236}">
              <a16:creationId xmlns:a16="http://schemas.microsoft.com/office/drawing/2014/main" id="{65ECD703-5EC2-4792-BBB0-CE607884F2E1}"/>
            </a:ext>
          </a:extLst>
        </xdr:cNvPr>
        <xdr:cNvSpPr txBox="1"/>
      </xdr:nvSpPr>
      <xdr:spPr>
        <a:xfrm>
          <a:off x="4359275" y="5161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5704E127-4C51-476A-8119-FF15F53B7C40}"/>
            </a:ext>
          </a:extLst>
        </xdr:cNvPr>
        <xdr:cNvSpPr/>
      </xdr:nvSpPr>
      <xdr:spPr>
        <a:xfrm>
          <a:off x="4254500" y="51831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A859084B-3555-4822-905C-9C1081A6C8FC}"/>
            </a:ext>
          </a:extLst>
        </xdr:cNvPr>
        <xdr:cNvSpPr/>
      </xdr:nvSpPr>
      <xdr:spPr>
        <a:xfrm>
          <a:off x="3616325" y="51615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8215943C-5E76-46B5-95F9-230ABC5FEF83}"/>
            </a:ext>
          </a:extLst>
        </xdr:cNvPr>
        <xdr:cNvSpPr/>
      </xdr:nvSpPr>
      <xdr:spPr>
        <a:xfrm>
          <a:off x="2930525" y="51523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48763E17-5F85-4E1F-AA68-B25355F2BB0D}"/>
            </a:ext>
          </a:extLst>
        </xdr:cNvPr>
        <xdr:cNvSpPr/>
      </xdr:nvSpPr>
      <xdr:spPr>
        <a:xfrm>
          <a:off x="2244725" y="51554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E326CB5C-7F0B-437C-8AA2-E0B64E491531}"/>
            </a:ext>
          </a:extLst>
        </xdr:cNvPr>
        <xdr:cNvSpPr/>
      </xdr:nvSpPr>
      <xdr:spPr>
        <a:xfrm>
          <a:off x="1558925" y="51708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0727349-ADA2-4536-9E49-4D5C863A9E66}"/>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9D60DFB-3373-476A-B9E2-CB6579EEA78E}"/>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3F0E49E-E749-4526-816B-4E11A986DF5F}"/>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6ECD185-7EAF-4632-9FEF-2BC9CF523B8E}"/>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29F21F5-2891-4D8E-ABCC-5F4686D69BF7}"/>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18597</xdr:rowOff>
    </xdr:from>
    <xdr:to>
      <xdr:col>23</xdr:col>
      <xdr:colOff>136525</xdr:colOff>
      <xdr:row>31</xdr:row>
      <xdr:rowOff>120197</xdr:rowOff>
    </xdr:to>
    <xdr:sp macro="" textlink="">
      <xdr:nvSpPr>
        <xdr:cNvPr id="93" name="楕円 92">
          <a:extLst>
            <a:ext uri="{FF2B5EF4-FFF2-40B4-BE49-F238E27FC236}">
              <a16:creationId xmlns:a16="http://schemas.microsoft.com/office/drawing/2014/main" id="{B2350ADC-74E5-448C-8182-F89508CA57E9}"/>
            </a:ext>
          </a:extLst>
        </xdr:cNvPr>
        <xdr:cNvSpPr/>
      </xdr:nvSpPr>
      <xdr:spPr>
        <a:xfrm>
          <a:off x="4254500" y="503827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41474</xdr:rowOff>
    </xdr:from>
    <xdr:ext cx="405111" cy="259045"/>
    <xdr:sp macro="" textlink="">
      <xdr:nvSpPr>
        <xdr:cNvPr id="94" name="有形固定資産減価償却率該当値テキスト">
          <a:extLst>
            <a:ext uri="{FF2B5EF4-FFF2-40B4-BE49-F238E27FC236}">
              <a16:creationId xmlns:a16="http://schemas.microsoft.com/office/drawing/2014/main" id="{4D934CAD-064D-4B40-866A-33E14D6C7079}"/>
            </a:ext>
          </a:extLst>
        </xdr:cNvPr>
        <xdr:cNvSpPr txBox="1"/>
      </xdr:nvSpPr>
      <xdr:spPr>
        <a:xfrm>
          <a:off x="4359275" y="490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168456</xdr:rowOff>
    </xdr:from>
    <xdr:to>
      <xdr:col>19</xdr:col>
      <xdr:colOff>187325</xdr:colOff>
      <xdr:row>31</xdr:row>
      <xdr:rowOff>98606</xdr:rowOff>
    </xdr:to>
    <xdr:sp macro="" textlink="">
      <xdr:nvSpPr>
        <xdr:cNvPr id="95" name="楕円 94">
          <a:extLst>
            <a:ext uri="{FF2B5EF4-FFF2-40B4-BE49-F238E27FC236}">
              <a16:creationId xmlns:a16="http://schemas.microsoft.com/office/drawing/2014/main" id="{8073BB34-EF93-4C8B-BCB5-70B5880D9EF1}"/>
            </a:ext>
          </a:extLst>
        </xdr:cNvPr>
        <xdr:cNvSpPr/>
      </xdr:nvSpPr>
      <xdr:spPr>
        <a:xfrm>
          <a:off x="3616325" y="501668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47806</xdr:rowOff>
    </xdr:from>
    <xdr:to>
      <xdr:col>23</xdr:col>
      <xdr:colOff>85725</xdr:colOff>
      <xdr:row>31</xdr:row>
      <xdr:rowOff>69397</xdr:rowOff>
    </xdr:to>
    <xdr:cxnSp macro="">
      <xdr:nvCxnSpPr>
        <xdr:cNvPr id="96" name="直線コネクタ 95">
          <a:extLst>
            <a:ext uri="{FF2B5EF4-FFF2-40B4-BE49-F238E27FC236}">
              <a16:creationId xmlns:a16="http://schemas.microsoft.com/office/drawing/2014/main" id="{58CED0F3-697B-4C83-8261-CC869B9C38B8}"/>
            </a:ext>
          </a:extLst>
        </xdr:cNvPr>
        <xdr:cNvCxnSpPr/>
      </xdr:nvCxnSpPr>
      <xdr:spPr>
        <a:xfrm>
          <a:off x="3673475" y="5064306"/>
          <a:ext cx="62865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97" name="楕円 96">
          <a:extLst>
            <a:ext uri="{FF2B5EF4-FFF2-40B4-BE49-F238E27FC236}">
              <a16:creationId xmlns:a16="http://schemas.microsoft.com/office/drawing/2014/main" id="{1F1BC4E4-3C2C-4F7D-BE65-BCD5A9CD592D}"/>
            </a:ext>
          </a:extLst>
        </xdr:cNvPr>
        <xdr:cNvSpPr/>
      </xdr:nvSpPr>
      <xdr:spPr>
        <a:xfrm>
          <a:off x="2930525" y="50107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47806</xdr:rowOff>
    </xdr:to>
    <xdr:cxnSp macro="">
      <xdr:nvCxnSpPr>
        <xdr:cNvPr id="98" name="直線コネクタ 97">
          <a:extLst>
            <a:ext uri="{FF2B5EF4-FFF2-40B4-BE49-F238E27FC236}">
              <a16:creationId xmlns:a16="http://schemas.microsoft.com/office/drawing/2014/main" id="{BBF219AB-B426-4A62-B166-E691DE8A0FC5}"/>
            </a:ext>
          </a:extLst>
        </xdr:cNvPr>
        <xdr:cNvCxnSpPr/>
      </xdr:nvCxnSpPr>
      <xdr:spPr>
        <a:xfrm>
          <a:off x="2987675" y="5048885"/>
          <a:ext cx="6858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119108</xdr:rowOff>
    </xdr:from>
    <xdr:to>
      <xdr:col>11</xdr:col>
      <xdr:colOff>187325</xdr:colOff>
      <xdr:row>31</xdr:row>
      <xdr:rowOff>49258</xdr:rowOff>
    </xdr:to>
    <xdr:sp macro="" textlink="">
      <xdr:nvSpPr>
        <xdr:cNvPr id="99" name="楕円 98">
          <a:extLst>
            <a:ext uri="{FF2B5EF4-FFF2-40B4-BE49-F238E27FC236}">
              <a16:creationId xmlns:a16="http://schemas.microsoft.com/office/drawing/2014/main" id="{91554AC4-9E6F-444C-97A8-E4A60938D142}"/>
            </a:ext>
          </a:extLst>
        </xdr:cNvPr>
        <xdr:cNvSpPr/>
      </xdr:nvSpPr>
      <xdr:spPr>
        <a:xfrm>
          <a:off x="2244725" y="49800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169908</xdr:rowOff>
    </xdr:from>
    <xdr:to>
      <xdr:col>15</xdr:col>
      <xdr:colOff>136525</xdr:colOff>
      <xdr:row>31</xdr:row>
      <xdr:rowOff>32385</xdr:rowOff>
    </xdr:to>
    <xdr:cxnSp macro="">
      <xdr:nvCxnSpPr>
        <xdr:cNvPr id="100" name="直線コネクタ 99">
          <a:extLst>
            <a:ext uri="{FF2B5EF4-FFF2-40B4-BE49-F238E27FC236}">
              <a16:creationId xmlns:a16="http://schemas.microsoft.com/office/drawing/2014/main" id="{51CC36B5-CB1A-4C79-8505-171A9770F86B}"/>
            </a:ext>
          </a:extLst>
        </xdr:cNvPr>
        <xdr:cNvCxnSpPr/>
      </xdr:nvCxnSpPr>
      <xdr:spPr>
        <a:xfrm>
          <a:off x="2301875" y="5018133"/>
          <a:ext cx="6858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112939</xdr:rowOff>
    </xdr:from>
    <xdr:to>
      <xdr:col>7</xdr:col>
      <xdr:colOff>187325</xdr:colOff>
      <xdr:row>31</xdr:row>
      <xdr:rowOff>43089</xdr:rowOff>
    </xdr:to>
    <xdr:sp macro="" textlink="">
      <xdr:nvSpPr>
        <xdr:cNvPr id="101" name="楕円 100">
          <a:extLst>
            <a:ext uri="{FF2B5EF4-FFF2-40B4-BE49-F238E27FC236}">
              <a16:creationId xmlns:a16="http://schemas.microsoft.com/office/drawing/2014/main" id="{ECF457F3-0BA8-45B6-86A9-7314D8048E51}"/>
            </a:ext>
          </a:extLst>
        </xdr:cNvPr>
        <xdr:cNvSpPr/>
      </xdr:nvSpPr>
      <xdr:spPr>
        <a:xfrm>
          <a:off x="1558925" y="49706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163739</xdr:rowOff>
    </xdr:from>
    <xdr:to>
      <xdr:col>11</xdr:col>
      <xdr:colOff>136525</xdr:colOff>
      <xdr:row>30</xdr:row>
      <xdr:rowOff>169908</xdr:rowOff>
    </xdr:to>
    <xdr:cxnSp macro="">
      <xdr:nvCxnSpPr>
        <xdr:cNvPr id="102" name="直線コネクタ 101">
          <a:extLst>
            <a:ext uri="{FF2B5EF4-FFF2-40B4-BE49-F238E27FC236}">
              <a16:creationId xmlns:a16="http://schemas.microsoft.com/office/drawing/2014/main" id="{0A08159F-BC22-4531-85B7-5A8CBE5F73C4}"/>
            </a:ext>
          </a:extLst>
        </xdr:cNvPr>
        <xdr:cNvCxnSpPr/>
      </xdr:nvCxnSpPr>
      <xdr:spPr>
        <a:xfrm>
          <a:off x="1616075" y="5018314"/>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3" name="n_1aveValue有形固定資産減価償却率">
          <a:extLst>
            <a:ext uri="{FF2B5EF4-FFF2-40B4-BE49-F238E27FC236}">
              <a16:creationId xmlns:a16="http://schemas.microsoft.com/office/drawing/2014/main" id="{82C08A04-0F35-47BF-B299-7E82F2182FAB}"/>
            </a:ext>
          </a:extLst>
        </xdr:cNvPr>
        <xdr:cNvSpPr txBox="1"/>
      </xdr:nvSpPr>
      <xdr:spPr>
        <a:xfrm>
          <a:off x="3474094" y="525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4" name="n_2aveValue有形固定資産減価償却率">
          <a:extLst>
            <a:ext uri="{FF2B5EF4-FFF2-40B4-BE49-F238E27FC236}">
              <a16:creationId xmlns:a16="http://schemas.microsoft.com/office/drawing/2014/main" id="{1F1B969E-2803-496A-9990-51C829911613}"/>
            </a:ext>
          </a:extLst>
        </xdr:cNvPr>
        <xdr:cNvSpPr txBox="1"/>
      </xdr:nvSpPr>
      <xdr:spPr>
        <a:xfrm>
          <a:off x="2797819"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5" name="n_3aveValue有形固定資産減価償却率">
          <a:extLst>
            <a:ext uri="{FF2B5EF4-FFF2-40B4-BE49-F238E27FC236}">
              <a16:creationId xmlns:a16="http://schemas.microsoft.com/office/drawing/2014/main" id="{EA0B98E3-4CC9-4F55-A84C-C112DEC80BA8}"/>
            </a:ext>
          </a:extLst>
        </xdr:cNvPr>
        <xdr:cNvSpPr txBox="1"/>
      </xdr:nvSpPr>
      <xdr:spPr>
        <a:xfrm>
          <a:off x="2112019" y="52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6" name="n_4aveValue有形固定資産減価償却率">
          <a:extLst>
            <a:ext uri="{FF2B5EF4-FFF2-40B4-BE49-F238E27FC236}">
              <a16:creationId xmlns:a16="http://schemas.microsoft.com/office/drawing/2014/main" id="{811FDC08-64F5-4A47-A29B-A06D212F4A2C}"/>
            </a:ext>
          </a:extLst>
        </xdr:cNvPr>
        <xdr:cNvSpPr txBox="1"/>
      </xdr:nvSpPr>
      <xdr:spPr>
        <a:xfrm>
          <a:off x="1426219" y="5250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115133</xdr:rowOff>
    </xdr:from>
    <xdr:ext cx="405111" cy="259045"/>
    <xdr:sp macro="" textlink="">
      <xdr:nvSpPr>
        <xdr:cNvPr id="107" name="n_1mainValue有形固定資産減価償却率">
          <a:extLst>
            <a:ext uri="{FF2B5EF4-FFF2-40B4-BE49-F238E27FC236}">
              <a16:creationId xmlns:a16="http://schemas.microsoft.com/office/drawing/2014/main" id="{88BC4B2B-7047-485B-B2D5-3CE37235439E}"/>
            </a:ext>
          </a:extLst>
        </xdr:cNvPr>
        <xdr:cNvSpPr txBox="1"/>
      </xdr:nvSpPr>
      <xdr:spPr>
        <a:xfrm>
          <a:off x="3474094" y="481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99712</xdr:rowOff>
    </xdr:from>
    <xdr:ext cx="405111" cy="259045"/>
    <xdr:sp macro="" textlink="">
      <xdr:nvSpPr>
        <xdr:cNvPr id="108" name="n_2mainValue有形固定資産減価償却率">
          <a:extLst>
            <a:ext uri="{FF2B5EF4-FFF2-40B4-BE49-F238E27FC236}">
              <a16:creationId xmlns:a16="http://schemas.microsoft.com/office/drawing/2014/main" id="{EBA1CF2D-37E8-4BEB-9838-CD64EB172A12}"/>
            </a:ext>
          </a:extLst>
        </xdr:cNvPr>
        <xdr:cNvSpPr txBox="1"/>
      </xdr:nvSpPr>
      <xdr:spPr>
        <a:xfrm>
          <a:off x="2797819" y="4798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65785</xdr:rowOff>
    </xdr:from>
    <xdr:ext cx="405111" cy="259045"/>
    <xdr:sp macro="" textlink="">
      <xdr:nvSpPr>
        <xdr:cNvPr id="109" name="n_3mainValue有形固定資産減価償却率">
          <a:extLst>
            <a:ext uri="{FF2B5EF4-FFF2-40B4-BE49-F238E27FC236}">
              <a16:creationId xmlns:a16="http://schemas.microsoft.com/office/drawing/2014/main" id="{0B6926AB-A7A3-4701-B699-4F20940C1FD7}"/>
            </a:ext>
          </a:extLst>
        </xdr:cNvPr>
        <xdr:cNvSpPr txBox="1"/>
      </xdr:nvSpPr>
      <xdr:spPr>
        <a:xfrm>
          <a:off x="2112019" y="476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59616</xdr:rowOff>
    </xdr:from>
    <xdr:ext cx="405111" cy="259045"/>
    <xdr:sp macro="" textlink="">
      <xdr:nvSpPr>
        <xdr:cNvPr id="110" name="n_4mainValue有形固定資産減価償却率">
          <a:extLst>
            <a:ext uri="{FF2B5EF4-FFF2-40B4-BE49-F238E27FC236}">
              <a16:creationId xmlns:a16="http://schemas.microsoft.com/office/drawing/2014/main" id="{B8760AED-8338-4B72-A00A-8E6EADAB2CFB}"/>
            </a:ext>
          </a:extLst>
        </xdr:cNvPr>
        <xdr:cNvSpPr txBox="1"/>
      </xdr:nvSpPr>
      <xdr:spPr>
        <a:xfrm>
          <a:off x="1426219" y="4755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365B2B8-96EE-40BD-8F31-E9C4E64D1CDC}"/>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B5E12C84-88E7-4FE1-8AAE-D2E428A0384F}"/>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A86A4138-C05B-472E-8163-41D96568DF30}"/>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6AE029D7-DDF1-45B3-952C-40310132717D}"/>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98B63ED-86D4-4003-A404-639E00FAF026}"/>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929E920C-D453-4CBC-A2AC-0C26EC3AA069}"/>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48127F6B-AE31-4B65-A05E-502FD39CBF88}"/>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F35EE705-3111-4D93-81B8-0596B7421C9C}"/>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F635954D-DD79-47F2-90BC-62D5E5E9444C}"/>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51A1F37-0589-442F-99DA-824843AD9D42}"/>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55D01BAC-3319-422F-BDC1-A666102982B8}"/>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FDC12E1C-9210-4587-8EA7-6A360BFECFFA}"/>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5C5446ED-0B88-497F-8450-BC586FF0317B}"/>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実質的な債務に対する債務償還に充当可能な財源の比率であるが、県平均を下回っている。本町は財政規模と比して起債残高が多いことが要因として考えられることから、起債発行額の抑制に努めたい。</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933010A-2826-4254-8DB7-F45B51A183AD}"/>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4A0960C3-5B24-4696-A32D-A5E4B4950DC5}"/>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36E43AD-742E-483C-B7DC-BD2A57F66F40}"/>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EA6600C4-B6B4-4D0F-80C5-47A9EFDEA4DE}"/>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EBF009EB-7F94-4334-B740-CC15408DFE6F}"/>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128C7B40-0A6A-4856-8C6C-8D531A52BCE3}"/>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245B4C83-509D-4BD2-9719-FBC63B08A2DC}"/>
            </a:ext>
          </a:extLst>
        </xdr:cNvPr>
        <xdr:cNvSpPr txBox="1"/>
      </xdr:nvSpPr>
      <xdr:spPr>
        <a:xfrm>
          <a:off x="9708926" y="53218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194F40E-05E2-46C6-8C5F-31D5FDAB7031}"/>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66135DAA-EC36-41E2-8DBE-4D780BCDFFA3}"/>
            </a:ext>
          </a:extLst>
        </xdr:cNvPr>
        <xdr:cNvSpPr txBox="1"/>
      </xdr:nvSpPr>
      <xdr:spPr>
        <a:xfrm>
          <a:off x="9762011" y="5029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A1E79CF1-D312-4D93-9472-0656C146585D}"/>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77460B14-E926-43BA-A593-EB4872FF7616}"/>
            </a:ext>
          </a:extLst>
        </xdr:cNvPr>
        <xdr:cNvSpPr txBox="1"/>
      </xdr:nvSpPr>
      <xdr:spPr>
        <a:xfrm>
          <a:off x="9762011" y="47367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43E5481F-C9B8-4ED8-8E0C-E2F51D4C5A8C}"/>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7B3ABE-447C-45CF-82D8-C0A0C06683B0}"/>
            </a:ext>
          </a:extLst>
        </xdr:cNvPr>
        <xdr:cNvSpPr txBox="1"/>
      </xdr:nvSpPr>
      <xdr:spPr>
        <a:xfrm>
          <a:off x="9762011" y="44473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C6944CC1-68F5-4EC7-95AB-A43F54724ED8}"/>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7FCF421F-5C94-4999-85BE-C2CCC774F144}"/>
            </a:ext>
          </a:extLst>
        </xdr:cNvPr>
        <xdr:cNvSpPr txBox="1"/>
      </xdr:nvSpPr>
      <xdr:spPr>
        <a:xfrm>
          <a:off x="9867778" y="41548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8C441B40-09D5-43C1-9B5A-B8A38F3951A2}"/>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7E3E95B2-050F-4C7C-A0AE-D41848FA60B7}"/>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959ACA72-2B60-495F-8196-35540A1A2C4E}"/>
            </a:ext>
          </a:extLst>
        </xdr:cNvPr>
        <xdr:cNvCxnSpPr/>
      </xdr:nvCxnSpPr>
      <xdr:spPr>
        <a:xfrm flipV="1">
          <a:off x="13326745" y="4239078"/>
          <a:ext cx="1269" cy="142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0B754A76-5EBE-4609-BB05-B6D456818EC7}"/>
            </a:ext>
          </a:extLst>
        </xdr:cNvPr>
        <xdr:cNvSpPr txBox="1"/>
      </xdr:nvSpPr>
      <xdr:spPr>
        <a:xfrm>
          <a:off x="13379450" y="5665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CA983C6E-5715-41D3-A237-98655A45CE26}"/>
            </a:ext>
          </a:extLst>
        </xdr:cNvPr>
        <xdr:cNvCxnSpPr/>
      </xdr:nvCxnSpPr>
      <xdr:spPr>
        <a:xfrm>
          <a:off x="13255625" y="56681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79C6C6B1-FF36-444B-A337-0DF2AA89378A}"/>
            </a:ext>
          </a:extLst>
        </xdr:cNvPr>
        <xdr:cNvSpPr txBox="1"/>
      </xdr:nvSpPr>
      <xdr:spPr>
        <a:xfrm>
          <a:off x="13379450" y="4036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D9CFB2E4-0363-41AE-B3B5-0AAC4852613C}"/>
            </a:ext>
          </a:extLst>
        </xdr:cNvPr>
        <xdr:cNvCxnSpPr/>
      </xdr:nvCxnSpPr>
      <xdr:spPr>
        <a:xfrm>
          <a:off x="13255625" y="42390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9632B3B3-8796-4AD5-B8A0-67BC689C9798}"/>
            </a:ext>
          </a:extLst>
        </xdr:cNvPr>
        <xdr:cNvSpPr txBox="1"/>
      </xdr:nvSpPr>
      <xdr:spPr>
        <a:xfrm>
          <a:off x="13379450" y="4515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F74F0F9E-700A-40AE-8F58-B8C5DB023B2A}"/>
            </a:ext>
          </a:extLst>
        </xdr:cNvPr>
        <xdr:cNvSpPr/>
      </xdr:nvSpPr>
      <xdr:spPr>
        <a:xfrm>
          <a:off x="13293725" y="453681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589F4BF3-CB22-44EC-A3BE-996A959F716A}"/>
            </a:ext>
          </a:extLst>
        </xdr:cNvPr>
        <xdr:cNvSpPr/>
      </xdr:nvSpPr>
      <xdr:spPr>
        <a:xfrm>
          <a:off x="12646025" y="45350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11C11460-DD1C-4FD3-A8EB-82B187E27F3C}"/>
            </a:ext>
          </a:extLst>
        </xdr:cNvPr>
        <xdr:cNvSpPr/>
      </xdr:nvSpPr>
      <xdr:spPr>
        <a:xfrm>
          <a:off x="11960225" y="45319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D6AC5350-9CC1-41FC-B1AF-A7599E94D545}"/>
            </a:ext>
          </a:extLst>
        </xdr:cNvPr>
        <xdr:cNvSpPr/>
      </xdr:nvSpPr>
      <xdr:spPr>
        <a:xfrm>
          <a:off x="11274425" y="46680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73A1F386-E3AE-410F-8EF4-CCAF136CEF6C}"/>
            </a:ext>
          </a:extLst>
        </xdr:cNvPr>
        <xdr:cNvSpPr/>
      </xdr:nvSpPr>
      <xdr:spPr>
        <a:xfrm>
          <a:off x="10588625" y="46894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F791C6C-0837-4168-9872-8B1849495B0B}"/>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C0ED05B-8767-4CAD-BB7F-81DB8879340A}"/>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5D443E6-B60A-4636-B89C-47803B0DC454}"/>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303DB0B-13FE-4944-B4CE-D140BFEE98DA}"/>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35067B73-6F92-4E1C-9065-F9F6C428F9F0}"/>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26162</xdr:rowOff>
    </xdr:from>
    <xdr:to>
      <xdr:col>76</xdr:col>
      <xdr:colOff>73025</xdr:colOff>
      <xdr:row>27</xdr:row>
      <xdr:rowOff>127762</xdr:rowOff>
    </xdr:to>
    <xdr:sp macro="" textlink="">
      <xdr:nvSpPr>
        <xdr:cNvPr id="157" name="楕円 156">
          <a:extLst>
            <a:ext uri="{FF2B5EF4-FFF2-40B4-BE49-F238E27FC236}">
              <a16:creationId xmlns:a16="http://schemas.microsoft.com/office/drawing/2014/main" id="{6D3EC9A3-8AC5-49BB-AF2C-BC00204F3BC0}"/>
            </a:ext>
          </a:extLst>
        </xdr:cNvPr>
        <xdr:cNvSpPr/>
      </xdr:nvSpPr>
      <xdr:spPr>
        <a:xfrm>
          <a:off x="13293725" y="44013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49039</xdr:rowOff>
    </xdr:from>
    <xdr:ext cx="469744" cy="259045"/>
    <xdr:sp macro="" textlink="">
      <xdr:nvSpPr>
        <xdr:cNvPr id="158" name="債務償還比率該当値テキスト">
          <a:extLst>
            <a:ext uri="{FF2B5EF4-FFF2-40B4-BE49-F238E27FC236}">
              <a16:creationId xmlns:a16="http://schemas.microsoft.com/office/drawing/2014/main" id="{5A220692-5A72-4640-B97F-BAB7C1D72A83}"/>
            </a:ext>
          </a:extLst>
        </xdr:cNvPr>
        <xdr:cNvSpPr txBox="1"/>
      </xdr:nvSpPr>
      <xdr:spPr>
        <a:xfrm>
          <a:off x="13379450" y="425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67800</xdr:rowOff>
    </xdr:from>
    <xdr:to>
      <xdr:col>72</xdr:col>
      <xdr:colOff>123825</xdr:colOff>
      <xdr:row>27</xdr:row>
      <xdr:rowOff>169400</xdr:rowOff>
    </xdr:to>
    <xdr:sp macro="" textlink="">
      <xdr:nvSpPr>
        <xdr:cNvPr id="159" name="楕円 158">
          <a:extLst>
            <a:ext uri="{FF2B5EF4-FFF2-40B4-BE49-F238E27FC236}">
              <a16:creationId xmlns:a16="http://schemas.microsoft.com/office/drawing/2014/main" id="{8BE7B8D2-EBAB-42C3-A0DB-1450190E98C8}"/>
            </a:ext>
          </a:extLst>
        </xdr:cNvPr>
        <xdr:cNvSpPr/>
      </xdr:nvSpPr>
      <xdr:spPr>
        <a:xfrm>
          <a:off x="12646025" y="4436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76962</xdr:rowOff>
    </xdr:from>
    <xdr:to>
      <xdr:col>76</xdr:col>
      <xdr:colOff>22225</xdr:colOff>
      <xdr:row>27</xdr:row>
      <xdr:rowOff>118600</xdr:rowOff>
    </xdr:to>
    <xdr:cxnSp macro="">
      <xdr:nvCxnSpPr>
        <xdr:cNvPr id="160" name="直線コネクタ 159">
          <a:extLst>
            <a:ext uri="{FF2B5EF4-FFF2-40B4-BE49-F238E27FC236}">
              <a16:creationId xmlns:a16="http://schemas.microsoft.com/office/drawing/2014/main" id="{A5EDC3F2-047B-4367-A4E7-7A939EBDFEF9}"/>
            </a:ext>
          </a:extLst>
        </xdr:cNvPr>
        <xdr:cNvCxnSpPr/>
      </xdr:nvCxnSpPr>
      <xdr:spPr>
        <a:xfrm flipV="1">
          <a:off x="12693650" y="4448937"/>
          <a:ext cx="638175"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50014</xdr:rowOff>
    </xdr:from>
    <xdr:to>
      <xdr:col>68</xdr:col>
      <xdr:colOff>123825</xdr:colOff>
      <xdr:row>27</xdr:row>
      <xdr:rowOff>151614</xdr:rowOff>
    </xdr:to>
    <xdr:sp macro="" textlink="">
      <xdr:nvSpPr>
        <xdr:cNvPr id="161" name="楕円 160">
          <a:extLst>
            <a:ext uri="{FF2B5EF4-FFF2-40B4-BE49-F238E27FC236}">
              <a16:creationId xmlns:a16="http://schemas.microsoft.com/office/drawing/2014/main" id="{AC45FE1A-0320-4BED-94D4-AC310C817123}"/>
            </a:ext>
          </a:extLst>
        </xdr:cNvPr>
        <xdr:cNvSpPr/>
      </xdr:nvSpPr>
      <xdr:spPr>
        <a:xfrm>
          <a:off x="11960225" y="44188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100814</xdr:rowOff>
    </xdr:from>
    <xdr:to>
      <xdr:col>72</xdr:col>
      <xdr:colOff>73025</xdr:colOff>
      <xdr:row>27</xdr:row>
      <xdr:rowOff>118600</xdr:rowOff>
    </xdr:to>
    <xdr:cxnSp macro="">
      <xdr:nvCxnSpPr>
        <xdr:cNvPr id="162" name="直線コネクタ 161">
          <a:extLst>
            <a:ext uri="{FF2B5EF4-FFF2-40B4-BE49-F238E27FC236}">
              <a16:creationId xmlns:a16="http://schemas.microsoft.com/office/drawing/2014/main" id="{F697DB16-397E-4C75-AC0E-BE3B4641BDC4}"/>
            </a:ext>
          </a:extLst>
        </xdr:cNvPr>
        <xdr:cNvCxnSpPr/>
      </xdr:nvCxnSpPr>
      <xdr:spPr>
        <a:xfrm>
          <a:off x="12007850" y="4475964"/>
          <a:ext cx="685800" cy="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128560</xdr:rowOff>
    </xdr:from>
    <xdr:to>
      <xdr:col>64</xdr:col>
      <xdr:colOff>123825</xdr:colOff>
      <xdr:row>28</xdr:row>
      <xdr:rowOff>58710</xdr:rowOff>
    </xdr:to>
    <xdr:sp macro="" textlink="">
      <xdr:nvSpPr>
        <xdr:cNvPr id="163" name="楕円 162">
          <a:extLst>
            <a:ext uri="{FF2B5EF4-FFF2-40B4-BE49-F238E27FC236}">
              <a16:creationId xmlns:a16="http://schemas.microsoft.com/office/drawing/2014/main" id="{3A92FC27-DC95-437B-8443-4A90901BFDA4}"/>
            </a:ext>
          </a:extLst>
        </xdr:cNvPr>
        <xdr:cNvSpPr/>
      </xdr:nvSpPr>
      <xdr:spPr>
        <a:xfrm>
          <a:off x="11274425" y="4497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100814</xdr:rowOff>
    </xdr:from>
    <xdr:to>
      <xdr:col>68</xdr:col>
      <xdr:colOff>73025</xdr:colOff>
      <xdr:row>28</xdr:row>
      <xdr:rowOff>7910</xdr:rowOff>
    </xdr:to>
    <xdr:cxnSp macro="">
      <xdr:nvCxnSpPr>
        <xdr:cNvPr id="164" name="直線コネクタ 163">
          <a:extLst>
            <a:ext uri="{FF2B5EF4-FFF2-40B4-BE49-F238E27FC236}">
              <a16:creationId xmlns:a16="http://schemas.microsoft.com/office/drawing/2014/main" id="{9F54A823-E8D7-4D0D-A443-73319EF4956A}"/>
            </a:ext>
          </a:extLst>
        </xdr:cNvPr>
        <xdr:cNvCxnSpPr/>
      </xdr:nvCxnSpPr>
      <xdr:spPr>
        <a:xfrm flipV="1">
          <a:off x="11322050" y="4475964"/>
          <a:ext cx="685800" cy="6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28460</xdr:rowOff>
    </xdr:from>
    <xdr:to>
      <xdr:col>60</xdr:col>
      <xdr:colOff>123825</xdr:colOff>
      <xdr:row>28</xdr:row>
      <xdr:rowOff>130060</xdr:rowOff>
    </xdr:to>
    <xdr:sp macro="" textlink="">
      <xdr:nvSpPr>
        <xdr:cNvPr id="165" name="楕円 164">
          <a:extLst>
            <a:ext uri="{FF2B5EF4-FFF2-40B4-BE49-F238E27FC236}">
              <a16:creationId xmlns:a16="http://schemas.microsoft.com/office/drawing/2014/main" id="{86B72C77-0B8A-4FD6-A89C-46C65C5E9FBB}"/>
            </a:ext>
          </a:extLst>
        </xdr:cNvPr>
        <xdr:cNvSpPr/>
      </xdr:nvSpPr>
      <xdr:spPr>
        <a:xfrm>
          <a:off x="10588625" y="45655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7910</xdr:rowOff>
    </xdr:from>
    <xdr:to>
      <xdr:col>64</xdr:col>
      <xdr:colOff>73025</xdr:colOff>
      <xdr:row>28</xdr:row>
      <xdr:rowOff>79260</xdr:rowOff>
    </xdr:to>
    <xdr:cxnSp macro="">
      <xdr:nvCxnSpPr>
        <xdr:cNvPr id="166" name="直線コネクタ 165">
          <a:extLst>
            <a:ext uri="{FF2B5EF4-FFF2-40B4-BE49-F238E27FC236}">
              <a16:creationId xmlns:a16="http://schemas.microsoft.com/office/drawing/2014/main" id="{DC9C5327-E67D-489A-B125-AD77D2A9FF8D}"/>
            </a:ext>
          </a:extLst>
        </xdr:cNvPr>
        <xdr:cNvCxnSpPr/>
      </xdr:nvCxnSpPr>
      <xdr:spPr>
        <a:xfrm flipV="1">
          <a:off x="10636250" y="4544985"/>
          <a:ext cx="685800" cy="6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7" name="n_1aveValue債務償還比率">
          <a:extLst>
            <a:ext uri="{FF2B5EF4-FFF2-40B4-BE49-F238E27FC236}">
              <a16:creationId xmlns:a16="http://schemas.microsoft.com/office/drawing/2014/main" id="{642E5502-6720-4E76-9AFC-2F650080E597}"/>
            </a:ext>
          </a:extLst>
        </xdr:cNvPr>
        <xdr:cNvSpPr txBox="1"/>
      </xdr:nvSpPr>
      <xdr:spPr>
        <a:xfrm>
          <a:off x="12465127" y="461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8" name="n_2aveValue債務償還比率">
          <a:extLst>
            <a:ext uri="{FF2B5EF4-FFF2-40B4-BE49-F238E27FC236}">
              <a16:creationId xmlns:a16="http://schemas.microsoft.com/office/drawing/2014/main" id="{678B58F2-A182-4C22-A784-2AF432E5BF0E}"/>
            </a:ext>
          </a:extLst>
        </xdr:cNvPr>
        <xdr:cNvSpPr txBox="1"/>
      </xdr:nvSpPr>
      <xdr:spPr>
        <a:xfrm>
          <a:off x="11788852" y="462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9" name="n_3aveValue債務償還比率">
          <a:extLst>
            <a:ext uri="{FF2B5EF4-FFF2-40B4-BE49-F238E27FC236}">
              <a16:creationId xmlns:a16="http://schemas.microsoft.com/office/drawing/2014/main" id="{82B817E9-9A88-4DFF-815C-E042979BEE1A}"/>
            </a:ext>
          </a:extLst>
        </xdr:cNvPr>
        <xdr:cNvSpPr txBox="1"/>
      </xdr:nvSpPr>
      <xdr:spPr>
        <a:xfrm>
          <a:off x="11103052" y="475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70" name="n_4aveValue債務償還比率">
          <a:extLst>
            <a:ext uri="{FF2B5EF4-FFF2-40B4-BE49-F238E27FC236}">
              <a16:creationId xmlns:a16="http://schemas.microsoft.com/office/drawing/2014/main" id="{5F06193E-BFFC-4A55-BE0D-C5401EF78523}"/>
            </a:ext>
          </a:extLst>
        </xdr:cNvPr>
        <xdr:cNvSpPr txBox="1"/>
      </xdr:nvSpPr>
      <xdr:spPr>
        <a:xfrm>
          <a:off x="10417252" y="477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14477</xdr:rowOff>
    </xdr:from>
    <xdr:ext cx="469744" cy="259045"/>
    <xdr:sp macro="" textlink="">
      <xdr:nvSpPr>
        <xdr:cNvPr id="171" name="n_1mainValue債務償還比率">
          <a:extLst>
            <a:ext uri="{FF2B5EF4-FFF2-40B4-BE49-F238E27FC236}">
              <a16:creationId xmlns:a16="http://schemas.microsoft.com/office/drawing/2014/main" id="{44B54DCB-41A2-4CD5-92B3-CAB0EA4ECEB9}"/>
            </a:ext>
          </a:extLst>
        </xdr:cNvPr>
        <xdr:cNvSpPr txBox="1"/>
      </xdr:nvSpPr>
      <xdr:spPr>
        <a:xfrm>
          <a:off x="12465127" y="422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168141</xdr:rowOff>
    </xdr:from>
    <xdr:ext cx="469744" cy="259045"/>
    <xdr:sp macro="" textlink="">
      <xdr:nvSpPr>
        <xdr:cNvPr id="172" name="n_2mainValue債務償還比率">
          <a:extLst>
            <a:ext uri="{FF2B5EF4-FFF2-40B4-BE49-F238E27FC236}">
              <a16:creationId xmlns:a16="http://schemas.microsoft.com/office/drawing/2014/main" id="{7D077B09-7773-458C-8DE6-A9AC6DEC8BD9}"/>
            </a:ext>
          </a:extLst>
        </xdr:cNvPr>
        <xdr:cNvSpPr txBox="1"/>
      </xdr:nvSpPr>
      <xdr:spPr>
        <a:xfrm>
          <a:off x="11788852" y="421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75237</xdr:rowOff>
    </xdr:from>
    <xdr:ext cx="469744" cy="259045"/>
    <xdr:sp macro="" textlink="">
      <xdr:nvSpPr>
        <xdr:cNvPr id="173" name="n_3mainValue債務償還比率">
          <a:extLst>
            <a:ext uri="{FF2B5EF4-FFF2-40B4-BE49-F238E27FC236}">
              <a16:creationId xmlns:a16="http://schemas.microsoft.com/office/drawing/2014/main" id="{AFA75341-99DF-4BA8-9EB0-9EF13F0F2CA0}"/>
            </a:ext>
          </a:extLst>
        </xdr:cNvPr>
        <xdr:cNvSpPr txBox="1"/>
      </xdr:nvSpPr>
      <xdr:spPr>
        <a:xfrm>
          <a:off x="11103052" y="428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146587</xdr:rowOff>
    </xdr:from>
    <xdr:ext cx="469744" cy="259045"/>
    <xdr:sp macro="" textlink="">
      <xdr:nvSpPr>
        <xdr:cNvPr id="174" name="n_4mainValue債務償還比率">
          <a:extLst>
            <a:ext uri="{FF2B5EF4-FFF2-40B4-BE49-F238E27FC236}">
              <a16:creationId xmlns:a16="http://schemas.microsoft.com/office/drawing/2014/main" id="{0B627BB0-F976-4D9F-8788-ED5332C046F3}"/>
            </a:ext>
          </a:extLst>
        </xdr:cNvPr>
        <xdr:cNvSpPr txBox="1"/>
      </xdr:nvSpPr>
      <xdr:spPr>
        <a:xfrm>
          <a:off x="10417252" y="435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3DAA4375-99B3-484C-85BA-E842286BC918}"/>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81AC66D3-5A1C-47A9-9395-DC9DBB935084}"/>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5D6FA23E-BF63-4D21-ABE6-5BE9D84C82D4}"/>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EF805C51-F5ED-4E0C-BC3B-EC38ECE6F859}"/>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32E6D367-C8B9-4C58-9D68-D7268A54FC06}"/>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CF3E2428-59A5-44E5-8AB4-137CDA029DE5}"/>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D30F64-EC52-491E-9D1A-812100C07818}"/>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5E0742-D8AF-45EE-A793-6618039A27D0}"/>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95025B7-7864-4ED0-B6F8-40C855A03ECB}"/>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FF40B2-4329-4B5B-A1B7-4E9774985F3C}"/>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4B1A5D3-9F84-4396-B6A0-8BB2BA3A3DED}"/>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C90028-237C-408F-A40D-3AF904FC1A79}"/>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55C16D-7444-476A-B68C-DB51DC129BEC}"/>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40EE7E-9F0C-4F21-B648-F01A79EDA9AA}"/>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1AC215-A9C0-4584-B483-1FDED0CEC34C}"/>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8DD748-7311-4036-992E-5E903C739A3F}"/>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88400A-E809-4146-BB41-D3AEFD3086FC}"/>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58A10E-E200-4008-B65C-AF504CCD4747}"/>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467F2F-B9F1-4731-B0D2-5025D04B3AD1}"/>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6A7306-D82D-414E-A023-8EB178B92615}"/>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9F3888-C5BD-41FB-9714-5B6CF97D5CB5}"/>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C793E41-DD05-4BB6-AAC5-FAA55594B985}"/>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1F70C3-C5FE-40A6-B096-F118B3E77642}"/>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CC0D4E-0931-4E0E-8A57-DECD7DBF0C98}"/>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EA13541-EDC5-4705-9114-585EFD135CC1}"/>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40548B-13E3-4ABB-BDBC-2FA6180625AD}"/>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2B9936-0634-4A01-A5C5-A1C713F9EFE8}"/>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ED87D29-B4F6-4D95-834D-8932395C6EB9}"/>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DF106B-7E5D-4122-8191-26161CA26DF3}"/>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23036B-F667-4C5E-820A-B42E715CB04D}"/>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4316E7-B46B-426F-8B25-5BBDF020945F}"/>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8C1224-4DDD-4317-9A93-F81A0E69CA76}"/>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3DD786-F668-4BC2-A7F6-FBFCE8EBA076}"/>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B826C3-2AAA-4216-AB00-28082894B230}"/>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43D4AE-FF8D-493C-AFC6-957A3CDFC698}"/>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A12A5A-518D-4356-BD0A-E90B3919AE69}"/>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81A6D21-0B49-40C1-B48F-7BC850893C2A}"/>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52B0B2-9839-4201-8E7E-6ECB6FFCA68C}"/>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038DF2-9B77-4742-922C-D7A7526ADE89}"/>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3A6B53F-6DCE-4B9F-A474-B7D98A5F73C0}"/>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61453D-CF07-444A-B2EF-D00EE5E514CD}"/>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108118F-B9E6-4E7A-8970-DDC842ACEEB1}"/>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B56D87-896F-441F-BA90-010D267CA80C}"/>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FB84A2-58ED-4C96-A659-E5578FDA79DB}"/>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262353F-7715-4AFA-9A62-045DCC04F7EB}"/>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5D943CA-0883-464E-B88D-DB464E0C7DE4}"/>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44BD70-5C71-4068-97AC-179DBF9BBA10}"/>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C6C7B3-FD23-486C-87AE-40132405107C}"/>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5CE5653-9DF1-4397-A61B-67B89601F3D0}"/>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56469AA-D5CB-456C-A809-C8D61131EEA8}"/>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B528F02-44BD-474D-9E4E-A5793AE3FFCA}"/>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D1DF593-70C3-4898-BCF4-1C7B4C3A3862}"/>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908059B-AC76-4C64-85EB-E60048A04BC5}"/>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7917F29-D9A6-4F20-A1DF-841F94C6E816}"/>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9F94844-B998-464F-AC38-2D459ACE82E3}"/>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C4E7703-232F-4177-85BD-62651A340463}"/>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2A343ED-FEFB-4272-B1CB-683AD7B2FC8C}"/>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7C655F8-2389-495E-85AD-8DC183AF3880}"/>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10C663A-519F-45FC-BB84-75E87853C448}"/>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566CC39-067E-4B56-94F6-2E791793129D}"/>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399FC78-932F-4B5D-AEDD-D78A79AC740B}"/>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32F627EC-37C4-49F0-8769-0D2AAEC0D50A}"/>
            </a:ext>
          </a:extLst>
        </xdr:cNvPr>
        <xdr:cNvCxnSpPr/>
      </xdr:nvCxnSpPr>
      <xdr:spPr>
        <a:xfrm flipV="1">
          <a:off x="4180840" y="5505450"/>
          <a:ext cx="0" cy="118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A0A59D3C-0EAD-4C91-9D4A-1095A6D1AC4C}"/>
            </a:ext>
          </a:extLst>
        </xdr:cNvPr>
        <xdr:cNvSpPr txBox="1"/>
      </xdr:nvSpPr>
      <xdr:spPr>
        <a:xfrm>
          <a:off x="4219575"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6ECFD722-B247-4B64-84BC-BD660B096D79}"/>
            </a:ext>
          </a:extLst>
        </xdr:cNvPr>
        <xdr:cNvCxnSpPr/>
      </xdr:nvCxnSpPr>
      <xdr:spPr>
        <a:xfrm>
          <a:off x="4105275" y="66871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458A9AF6-EDAC-44FD-AD70-FF22588B2086}"/>
            </a:ext>
          </a:extLst>
        </xdr:cNvPr>
        <xdr:cNvSpPr txBox="1"/>
      </xdr:nvSpPr>
      <xdr:spPr>
        <a:xfrm>
          <a:off x="4219575"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5F770527-D8BD-43F5-B228-3BF3934570FE}"/>
            </a:ext>
          </a:extLst>
        </xdr:cNvPr>
        <xdr:cNvCxnSpPr/>
      </xdr:nvCxnSpPr>
      <xdr:spPr>
        <a:xfrm>
          <a:off x="4105275" y="5505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5A7F14DC-C0CB-489B-BEFF-71FE6EF96662}"/>
            </a:ext>
          </a:extLst>
        </xdr:cNvPr>
        <xdr:cNvSpPr txBox="1"/>
      </xdr:nvSpPr>
      <xdr:spPr>
        <a:xfrm>
          <a:off x="4219575" y="603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DE811ED-4702-4D6F-BE08-7A9064F653F8}"/>
            </a:ext>
          </a:extLst>
        </xdr:cNvPr>
        <xdr:cNvSpPr/>
      </xdr:nvSpPr>
      <xdr:spPr>
        <a:xfrm>
          <a:off x="4124325" y="6174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756946FD-5F1D-4A7A-83B7-17511991FBF3}"/>
            </a:ext>
          </a:extLst>
        </xdr:cNvPr>
        <xdr:cNvSpPr/>
      </xdr:nvSpPr>
      <xdr:spPr>
        <a:xfrm>
          <a:off x="3381375" y="6163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DDB63707-301F-4721-8DAB-D1C97F1CB857}"/>
            </a:ext>
          </a:extLst>
        </xdr:cNvPr>
        <xdr:cNvSpPr/>
      </xdr:nvSpPr>
      <xdr:spPr>
        <a:xfrm>
          <a:off x="2571750" y="61525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102A8AC5-8786-4753-983D-DB9A57DAD947}"/>
            </a:ext>
          </a:extLst>
        </xdr:cNvPr>
        <xdr:cNvSpPr/>
      </xdr:nvSpPr>
      <xdr:spPr>
        <a:xfrm>
          <a:off x="1781175" y="61645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71C73819-8C5B-45E8-B2FE-D87FA0B60E41}"/>
            </a:ext>
          </a:extLst>
        </xdr:cNvPr>
        <xdr:cNvSpPr/>
      </xdr:nvSpPr>
      <xdr:spPr>
        <a:xfrm>
          <a:off x="981075" y="61556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19CE005-970F-4FA2-9D8E-91DCAB7B51D2}"/>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BDA8D7-E164-44D7-9509-DE809CEE7176}"/>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69A5DD6-6AA1-40F5-B092-7CEC2F8528A5}"/>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6101930-104C-4522-A34D-3499DCAC192F}"/>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52AD2C-F270-47B2-AE21-0EC0A4B2C0BB}"/>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42545</xdr:rowOff>
    </xdr:from>
    <xdr:to>
      <xdr:col>24</xdr:col>
      <xdr:colOff>114300</xdr:colOff>
      <xdr:row>38</xdr:row>
      <xdr:rowOff>144145</xdr:rowOff>
    </xdr:to>
    <xdr:sp macro="" textlink="">
      <xdr:nvSpPr>
        <xdr:cNvPr id="73" name="楕円 72">
          <a:extLst>
            <a:ext uri="{FF2B5EF4-FFF2-40B4-BE49-F238E27FC236}">
              <a16:creationId xmlns:a16="http://schemas.microsoft.com/office/drawing/2014/main" id="{2775C349-0F32-4D2D-AEBE-CE7065D4556E}"/>
            </a:ext>
          </a:extLst>
        </xdr:cNvPr>
        <xdr:cNvSpPr/>
      </xdr:nvSpPr>
      <xdr:spPr>
        <a:xfrm>
          <a:off x="4124325" y="6198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20972</xdr:rowOff>
    </xdr:from>
    <xdr:ext cx="405111" cy="259045"/>
    <xdr:sp macro="" textlink="">
      <xdr:nvSpPr>
        <xdr:cNvPr id="74" name="【道路】&#10;有形固定資産減価償却率該当値テキスト">
          <a:extLst>
            <a:ext uri="{FF2B5EF4-FFF2-40B4-BE49-F238E27FC236}">
              <a16:creationId xmlns:a16="http://schemas.microsoft.com/office/drawing/2014/main" id="{0438739E-633A-4BB0-863A-4070DAFE6694}"/>
            </a:ext>
          </a:extLst>
        </xdr:cNvPr>
        <xdr:cNvSpPr txBox="1"/>
      </xdr:nvSpPr>
      <xdr:spPr>
        <a:xfrm>
          <a:off x="4219575" y="617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5" name="楕円 74">
          <a:extLst>
            <a:ext uri="{FF2B5EF4-FFF2-40B4-BE49-F238E27FC236}">
              <a16:creationId xmlns:a16="http://schemas.microsoft.com/office/drawing/2014/main" id="{35AB2066-EAC0-4F16-80B1-274240435451}"/>
            </a:ext>
          </a:extLst>
        </xdr:cNvPr>
        <xdr:cNvSpPr/>
      </xdr:nvSpPr>
      <xdr:spPr>
        <a:xfrm>
          <a:off x="3381375" y="61836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93345</xdr:rowOff>
    </xdr:to>
    <xdr:cxnSp macro="">
      <xdr:nvCxnSpPr>
        <xdr:cNvPr id="76" name="直線コネクタ 75">
          <a:extLst>
            <a:ext uri="{FF2B5EF4-FFF2-40B4-BE49-F238E27FC236}">
              <a16:creationId xmlns:a16="http://schemas.microsoft.com/office/drawing/2014/main" id="{3511D5F8-80C4-4565-BBC8-85C4405671FD}"/>
            </a:ext>
          </a:extLst>
        </xdr:cNvPr>
        <xdr:cNvCxnSpPr/>
      </xdr:nvCxnSpPr>
      <xdr:spPr>
        <a:xfrm>
          <a:off x="3429000" y="6231255"/>
          <a:ext cx="7524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12065</xdr:rowOff>
    </xdr:from>
    <xdr:to>
      <xdr:col>15</xdr:col>
      <xdr:colOff>101600</xdr:colOff>
      <xdr:row>38</xdr:row>
      <xdr:rowOff>113665</xdr:rowOff>
    </xdr:to>
    <xdr:sp macro="" textlink="">
      <xdr:nvSpPr>
        <xdr:cNvPr id="77" name="楕円 76">
          <a:extLst>
            <a:ext uri="{FF2B5EF4-FFF2-40B4-BE49-F238E27FC236}">
              <a16:creationId xmlns:a16="http://schemas.microsoft.com/office/drawing/2014/main" id="{BBD90230-2519-43D0-AD2D-06CEA4B79CD3}"/>
            </a:ext>
          </a:extLst>
        </xdr:cNvPr>
        <xdr:cNvSpPr/>
      </xdr:nvSpPr>
      <xdr:spPr>
        <a:xfrm>
          <a:off x="2571750" y="61620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62865</xdr:rowOff>
    </xdr:from>
    <xdr:to>
      <xdr:col>19</xdr:col>
      <xdr:colOff>177800</xdr:colOff>
      <xdr:row>38</xdr:row>
      <xdr:rowOff>78105</xdr:rowOff>
    </xdr:to>
    <xdr:cxnSp macro="">
      <xdr:nvCxnSpPr>
        <xdr:cNvPr id="78" name="直線コネクタ 77">
          <a:extLst>
            <a:ext uri="{FF2B5EF4-FFF2-40B4-BE49-F238E27FC236}">
              <a16:creationId xmlns:a16="http://schemas.microsoft.com/office/drawing/2014/main" id="{56219B28-7C2A-48AE-8E92-EF59A28006BC}"/>
            </a:ext>
          </a:extLst>
        </xdr:cNvPr>
        <xdr:cNvCxnSpPr/>
      </xdr:nvCxnSpPr>
      <xdr:spPr>
        <a:xfrm>
          <a:off x="2619375" y="6219190"/>
          <a:ext cx="80962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73025</xdr:rowOff>
    </xdr:from>
    <xdr:to>
      <xdr:col>10</xdr:col>
      <xdr:colOff>165100</xdr:colOff>
      <xdr:row>39</xdr:row>
      <xdr:rowOff>3175</xdr:rowOff>
    </xdr:to>
    <xdr:sp macro="" textlink="">
      <xdr:nvSpPr>
        <xdr:cNvPr id="79" name="楕円 78">
          <a:extLst>
            <a:ext uri="{FF2B5EF4-FFF2-40B4-BE49-F238E27FC236}">
              <a16:creationId xmlns:a16="http://schemas.microsoft.com/office/drawing/2014/main" id="{FF1F4BAB-B1BA-419B-BC9F-A0C161EDA7E7}"/>
            </a:ext>
          </a:extLst>
        </xdr:cNvPr>
        <xdr:cNvSpPr/>
      </xdr:nvSpPr>
      <xdr:spPr>
        <a:xfrm>
          <a:off x="1781175" y="62261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62865</xdr:rowOff>
    </xdr:from>
    <xdr:to>
      <xdr:col>15</xdr:col>
      <xdr:colOff>50800</xdr:colOff>
      <xdr:row>38</xdr:row>
      <xdr:rowOff>123825</xdr:rowOff>
    </xdr:to>
    <xdr:cxnSp macro="">
      <xdr:nvCxnSpPr>
        <xdr:cNvPr id="80" name="直線コネクタ 79">
          <a:extLst>
            <a:ext uri="{FF2B5EF4-FFF2-40B4-BE49-F238E27FC236}">
              <a16:creationId xmlns:a16="http://schemas.microsoft.com/office/drawing/2014/main" id="{F97779C7-40CB-46A0-A953-752640F473D8}"/>
            </a:ext>
          </a:extLst>
        </xdr:cNvPr>
        <xdr:cNvCxnSpPr/>
      </xdr:nvCxnSpPr>
      <xdr:spPr>
        <a:xfrm flipV="1">
          <a:off x="1828800" y="6219190"/>
          <a:ext cx="790575"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36830</xdr:rowOff>
    </xdr:from>
    <xdr:to>
      <xdr:col>6</xdr:col>
      <xdr:colOff>38100</xdr:colOff>
      <xdr:row>38</xdr:row>
      <xdr:rowOff>138430</xdr:rowOff>
    </xdr:to>
    <xdr:sp macro="" textlink="">
      <xdr:nvSpPr>
        <xdr:cNvPr id="81" name="楕円 80">
          <a:extLst>
            <a:ext uri="{FF2B5EF4-FFF2-40B4-BE49-F238E27FC236}">
              <a16:creationId xmlns:a16="http://schemas.microsoft.com/office/drawing/2014/main" id="{72E56843-8C88-4EE0-9C33-A7878467CBF2}"/>
            </a:ext>
          </a:extLst>
        </xdr:cNvPr>
        <xdr:cNvSpPr/>
      </xdr:nvSpPr>
      <xdr:spPr>
        <a:xfrm>
          <a:off x="981075" y="6189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87630</xdr:rowOff>
    </xdr:from>
    <xdr:to>
      <xdr:col>10</xdr:col>
      <xdr:colOff>114300</xdr:colOff>
      <xdr:row>38</xdr:row>
      <xdr:rowOff>123825</xdr:rowOff>
    </xdr:to>
    <xdr:cxnSp macro="">
      <xdr:nvCxnSpPr>
        <xdr:cNvPr id="82" name="直線コネクタ 81">
          <a:extLst>
            <a:ext uri="{FF2B5EF4-FFF2-40B4-BE49-F238E27FC236}">
              <a16:creationId xmlns:a16="http://schemas.microsoft.com/office/drawing/2014/main" id="{3F3E77E8-0D28-4676-804A-527F8F811B41}"/>
            </a:ext>
          </a:extLst>
        </xdr:cNvPr>
        <xdr:cNvCxnSpPr/>
      </xdr:nvCxnSpPr>
      <xdr:spPr>
        <a:xfrm>
          <a:off x="1028700" y="623760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B9A663EF-969F-4299-85EE-5C20EB8B7616}"/>
            </a:ext>
          </a:extLst>
        </xdr:cNvPr>
        <xdr:cNvSpPr txBox="1"/>
      </xdr:nvSpPr>
      <xdr:spPr>
        <a:xfrm>
          <a:off x="32391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D02FAC15-8C19-4676-BFE5-24659FAEAD5A}"/>
            </a:ext>
          </a:extLst>
        </xdr:cNvPr>
        <xdr:cNvSpPr txBox="1"/>
      </xdr:nvSpPr>
      <xdr:spPr>
        <a:xfrm>
          <a:off x="24390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56D826D2-0E0A-4D18-B2D2-1766E1F09AC0}"/>
            </a:ext>
          </a:extLst>
        </xdr:cNvPr>
        <xdr:cNvSpPr txBox="1"/>
      </xdr:nvSpPr>
      <xdr:spPr>
        <a:xfrm>
          <a:off x="1648469" y="595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3FE0262A-1CA5-48C1-B388-A9D07B9A727C}"/>
            </a:ext>
          </a:extLst>
        </xdr:cNvPr>
        <xdr:cNvSpPr txBox="1"/>
      </xdr:nvSpPr>
      <xdr:spPr>
        <a:xfrm>
          <a:off x="848369" y="595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120032</xdr:rowOff>
    </xdr:from>
    <xdr:ext cx="405111" cy="259045"/>
    <xdr:sp macro="" textlink="">
      <xdr:nvSpPr>
        <xdr:cNvPr id="87" name="n_1mainValue【道路】&#10;有形固定資産減価償却率">
          <a:extLst>
            <a:ext uri="{FF2B5EF4-FFF2-40B4-BE49-F238E27FC236}">
              <a16:creationId xmlns:a16="http://schemas.microsoft.com/office/drawing/2014/main" id="{7FAF7DBE-F629-4403-9D58-B63F5FF50424}"/>
            </a:ext>
          </a:extLst>
        </xdr:cNvPr>
        <xdr:cNvSpPr txBox="1"/>
      </xdr:nvSpPr>
      <xdr:spPr>
        <a:xfrm>
          <a:off x="3239144" y="627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104792</xdr:rowOff>
    </xdr:from>
    <xdr:ext cx="405111" cy="259045"/>
    <xdr:sp macro="" textlink="">
      <xdr:nvSpPr>
        <xdr:cNvPr id="88" name="n_2mainValue【道路】&#10;有形固定資産減価償却率">
          <a:extLst>
            <a:ext uri="{FF2B5EF4-FFF2-40B4-BE49-F238E27FC236}">
              <a16:creationId xmlns:a16="http://schemas.microsoft.com/office/drawing/2014/main" id="{B0C23EED-5642-406F-9C3B-7F7B760F6E08}"/>
            </a:ext>
          </a:extLst>
        </xdr:cNvPr>
        <xdr:cNvSpPr txBox="1"/>
      </xdr:nvSpPr>
      <xdr:spPr>
        <a:xfrm>
          <a:off x="2439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165752</xdr:rowOff>
    </xdr:from>
    <xdr:ext cx="405111" cy="259045"/>
    <xdr:sp macro="" textlink="">
      <xdr:nvSpPr>
        <xdr:cNvPr id="89" name="n_3mainValue【道路】&#10;有形固定資産減価償却率">
          <a:extLst>
            <a:ext uri="{FF2B5EF4-FFF2-40B4-BE49-F238E27FC236}">
              <a16:creationId xmlns:a16="http://schemas.microsoft.com/office/drawing/2014/main" id="{17F6E319-B255-4207-9841-A7702EFDD14F}"/>
            </a:ext>
          </a:extLst>
        </xdr:cNvPr>
        <xdr:cNvSpPr txBox="1"/>
      </xdr:nvSpPr>
      <xdr:spPr>
        <a:xfrm>
          <a:off x="1648469"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129557</xdr:rowOff>
    </xdr:from>
    <xdr:ext cx="405111" cy="259045"/>
    <xdr:sp macro="" textlink="">
      <xdr:nvSpPr>
        <xdr:cNvPr id="90" name="n_4mainValue【道路】&#10;有形固定資産減価償却率">
          <a:extLst>
            <a:ext uri="{FF2B5EF4-FFF2-40B4-BE49-F238E27FC236}">
              <a16:creationId xmlns:a16="http://schemas.microsoft.com/office/drawing/2014/main" id="{3E138BD2-DC12-4480-9889-79556B715BB5}"/>
            </a:ext>
          </a:extLst>
        </xdr:cNvPr>
        <xdr:cNvSpPr txBox="1"/>
      </xdr:nvSpPr>
      <xdr:spPr>
        <a:xfrm>
          <a:off x="848369"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A82C0BF-1905-4654-AAF3-A9343480A076}"/>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BD54164-A95D-4C43-BF0D-51433587994B}"/>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972CA4D-9D92-4A6F-A6C2-C9E151F3343E}"/>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2FF2ACE-2625-4A2A-A3CC-B151B4102F09}"/>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18F98FF-6445-4FE2-B391-77F8A5320A77}"/>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F91ABFB-1332-444A-ABEB-10689666A9A6}"/>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82C250A-D092-4BAC-9770-9594A4CC2D2E}"/>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FF7C042-11D5-402C-B776-8F8996D66784}"/>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9F9F71A-6F73-4B49-B6AA-4F18AED13AF2}"/>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FD85174-1B7B-4089-B028-C3B057BB0995}"/>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CFEA97D-8F4B-4F12-9053-6409A0A8F045}"/>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5FE27AE-615E-4737-93AD-F5CCB9FAE321}"/>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0ABA2B6-DE17-46CB-94FF-CE3C38B26D21}"/>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7A45FA3-2C92-4C76-A987-761BF833705A}"/>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2AD4A77-84D5-448F-8655-A3A2ECBC2439}"/>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15DF336-CC9F-4650-A2A3-DB7613104F70}"/>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AF6B4CB-4ED5-4DC1-98FF-A8D1FF8A1FC2}"/>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97A0E9F-C338-409A-B11D-CA274705FC2F}"/>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AA67044-5DE7-4047-A396-D1D1A2C3B437}"/>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AF5BB13F-5619-44C9-A9BC-A571EAD2754A}"/>
            </a:ext>
          </a:extLst>
        </xdr:cNvPr>
        <xdr:cNvSpPr txBox="1"/>
      </xdr:nvSpPr>
      <xdr:spPr>
        <a:xfrm>
          <a:off x="54212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9E428BC-C042-4270-9016-3CA03F80690D}"/>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A942193-D53B-4337-8FD6-A52F3B6BB8DB}"/>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5728C0D-BE42-4155-A12E-41233F87128E}"/>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A8694289-66A9-4C01-A2A2-C5F1D7C76E0A}"/>
            </a:ext>
          </a:extLst>
        </xdr:cNvPr>
        <xdr:cNvCxnSpPr/>
      </xdr:nvCxnSpPr>
      <xdr:spPr>
        <a:xfrm flipV="1">
          <a:off x="9429115" y="5299011"/>
          <a:ext cx="0" cy="15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D6A804CA-5752-4B43-B540-ABC2E1D16404}"/>
            </a:ext>
          </a:extLst>
        </xdr:cNvPr>
        <xdr:cNvSpPr txBox="1"/>
      </xdr:nvSpPr>
      <xdr:spPr>
        <a:xfrm>
          <a:off x="9467850" y="67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DA9A922D-34AC-4E04-8D65-DB8645ED09E1}"/>
            </a:ext>
          </a:extLst>
        </xdr:cNvPr>
        <xdr:cNvCxnSpPr/>
      </xdr:nvCxnSpPr>
      <xdr:spPr>
        <a:xfrm>
          <a:off x="9363075" y="68009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DC88D61C-9190-4830-A830-F393CF160404}"/>
            </a:ext>
          </a:extLst>
        </xdr:cNvPr>
        <xdr:cNvSpPr txBox="1"/>
      </xdr:nvSpPr>
      <xdr:spPr>
        <a:xfrm>
          <a:off x="9467850" y="50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6E5028B1-8851-4139-AE84-798633568456}"/>
            </a:ext>
          </a:extLst>
        </xdr:cNvPr>
        <xdr:cNvCxnSpPr/>
      </xdr:nvCxnSpPr>
      <xdr:spPr>
        <a:xfrm>
          <a:off x="9363075" y="52990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7C32A394-0F11-48FD-932A-AC98AFE55D34}"/>
            </a:ext>
          </a:extLst>
        </xdr:cNvPr>
        <xdr:cNvSpPr txBox="1"/>
      </xdr:nvSpPr>
      <xdr:spPr>
        <a:xfrm>
          <a:off x="9467850" y="625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5FDC9B42-E5E0-42CD-B5BE-DA3A665F2D47}"/>
            </a:ext>
          </a:extLst>
        </xdr:cNvPr>
        <xdr:cNvSpPr/>
      </xdr:nvSpPr>
      <xdr:spPr>
        <a:xfrm>
          <a:off x="9401175" y="639133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A17BA1A8-D0B2-49E8-B0D0-3AE0DE5DF140}"/>
            </a:ext>
          </a:extLst>
        </xdr:cNvPr>
        <xdr:cNvSpPr/>
      </xdr:nvSpPr>
      <xdr:spPr>
        <a:xfrm>
          <a:off x="8639175" y="640264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8A5026AB-9BBF-4A2A-99CD-77DD5182A1FC}"/>
            </a:ext>
          </a:extLst>
        </xdr:cNvPr>
        <xdr:cNvSpPr/>
      </xdr:nvSpPr>
      <xdr:spPr>
        <a:xfrm>
          <a:off x="7839075" y="64080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C2D8D14B-295B-4C6B-B887-E67F0CA44426}"/>
            </a:ext>
          </a:extLst>
        </xdr:cNvPr>
        <xdr:cNvSpPr/>
      </xdr:nvSpPr>
      <xdr:spPr>
        <a:xfrm>
          <a:off x="7029450" y="64194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E8C22DBD-D630-44C0-96EB-B8D532843C46}"/>
            </a:ext>
          </a:extLst>
        </xdr:cNvPr>
        <xdr:cNvSpPr/>
      </xdr:nvSpPr>
      <xdr:spPr>
        <a:xfrm>
          <a:off x="6238875" y="641948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E937021-163E-4CB6-A5F6-DB1EDE5EDAA8}"/>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A5C1F2-1B03-433A-95C1-78CDC8E8E883}"/>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15CF91-E3F1-4CCE-95F6-4228DAE5F3A4}"/>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3B0B7F-5342-4282-A5D9-89E5D6E5C9AD}"/>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59B7529-F10D-4F1E-89C6-C61EC91A0EBE}"/>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134683</xdr:rowOff>
    </xdr:from>
    <xdr:to>
      <xdr:col>55</xdr:col>
      <xdr:colOff>50800</xdr:colOff>
      <xdr:row>40</xdr:row>
      <xdr:rowOff>64833</xdr:rowOff>
    </xdr:to>
    <xdr:sp macro="" textlink="">
      <xdr:nvSpPr>
        <xdr:cNvPr id="130" name="楕円 129">
          <a:extLst>
            <a:ext uri="{FF2B5EF4-FFF2-40B4-BE49-F238E27FC236}">
              <a16:creationId xmlns:a16="http://schemas.microsoft.com/office/drawing/2014/main" id="{F6893D04-57E3-4DE1-B137-6277BE9D854D}"/>
            </a:ext>
          </a:extLst>
        </xdr:cNvPr>
        <xdr:cNvSpPr/>
      </xdr:nvSpPr>
      <xdr:spPr>
        <a:xfrm>
          <a:off x="9401175" y="644975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113110</xdr:rowOff>
    </xdr:from>
    <xdr:ext cx="534377" cy="259045"/>
    <xdr:sp macro="" textlink="">
      <xdr:nvSpPr>
        <xdr:cNvPr id="131" name="【道路】&#10;一人当たり延長該当値テキスト">
          <a:extLst>
            <a:ext uri="{FF2B5EF4-FFF2-40B4-BE49-F238E27FC236}">
              <a16:creationId xmlns:a16="http://schemas.microsoft.com/office/drawing/2014/main" id="{76291DC0-5ECC-4702-9B02-ED173C794666}"/>
            </a:ext>
          </a:extLst>
        </xdr:cNvPr>
        <xdr:cNvSpPr txBox="1"/>
      </xdr:nvSpPr>
      <xdr:spPr>
        <a:xfrm>
          <a:off x="9467850" y="642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136081</xdr:rowOff>
    </xdr:from>
    <xdr:to>
      <xdr:col>50</xdr:col>
      <xdr:colOff>165100</xdr:colOff>
      <xdr:row>40</xdr:row>
      <xdr:rowOff>66231</xdr:rowOff>
    </xdr:to>
    <xdr:sp macro="" textlink="">
      <xdr:nvSpPr>
        <xdr:cNvPr id="132" name="楕円 131">
          <a:extLst>
            <a:ext uri="{FF2B5EF4-FFF2-40B4-BE49-F238E27FC236}">
              <a16:creationId xmlns:a16="http://schemas.microsoft.com/office/drawing/2014/main" id="{A3292159-10A0-4FAA-91EF-287EEBE903AC}"/>
            </a:ext>
          </a:extLst>
        </xdr:cNvPr>
        <xdr:cNvSpPr/>
      </xdr:nvSpPr>
      <xdr:spPr>
        <a:xfrm>
          <a:off x="8639175" y="64511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14033</xdr:rowOff>
    </xdr:from>
    <xdr:to>
      <xdr:col>55</xdr:col>
      <xdr:colOff>0</xdr:colOff>
      <xdr:row>40</xdr:row>
      <xdr:rowOff>15431</xdr:rowOff>
    </xdr:to>
    <xdr:cxnSp macro="">
      <xdr:nvCxnSpPr>
        <xdr:cNvPr id="133" name="直線コネクタ 132">
          <a:extLst>
            <a:ext uri="{FF2B5EF4-FFF2-40B4-BE49-F238E27FC236}">
              <a16:creationId xmlns:a16="http://schemas.microsoft.com/office/drawing/2014/main" id="{46201BBA-0FD1-4F75-9F62-849C141A7DB0}"/>
            </a:ext>
          </a:extLst>
        </xdr:cNvPr>
        <xdr:cNvCxnSpPr/>
      </xdr:nvCxnSpPr>
      <xdr:spPr>
        <a:xfrm flipV="1">
          <a:off x="8686800" y="6487858"/>
          <a:ext cx="74295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138316</xdr:rowOff>
    </xdr:from>
    <xdr:to>
      <xdr:col>46</xdr:col>
      <xdr:colOff>38100</xdr:colOff>
      <xdr:row>40</xdr:row>
      <xdr:rowOff>68466</xdr:rowOff>
    </xdr:to>
    <xdr:sp macro="" textlink="">
      <xdr:nvSpPr>
        <xdr:cNvPr id="134" name="楕円 133">
          <a:extLst>
            <a:ext uri="{FF2B5EF4-FFF2-40B4-BE49-F238E27FC236}">
              <a16:creationId xmlns:a16="http://schemas.microsoft.com/office/drawing/2014/main" id="{84D2D7A1-3337-48DF-858A-90CE6B072559}"/>
            </a:ext>
          </a:extLst>
        </xdr:cNvPr>
        <xdr:cNvSpPr/>
      </xdr:nvSpPr>
      <xdr:spPr>
        <a:xfrm>
          <a:off x="7839075" y="645656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15431</xdr:rowOff>
    </xdr:from>
    <xdr:to>
      <xdr:col>50</xdr:col>
      <xdr:colOff>114300</xdr:colOff>
      <xdr:row>40</xdr:row>
      <xdr:rowOff>17666</xdr:rowOff>
    </xdr:to>
    <xdr:cxnSp macro="">
      <xdr:nvCxnSpPr>
        <xdr:cNvPr id="135" name="直線コネクタ 134">
          <a:extLst>
            <a:ext uri="{FF2B5EF4-FFF2-40B4-BE49-F238E27FC236}">
              <a16:creationId xmlns:a16="http://schemas.microsoft.com/office/drawing/2014/main" id="{C4AEE450-67B6-4862-A1EB-31692CF18AB6}"/>
            </a:ext>
          </a:extLst>
        </xdr:cNvPr>
        <xdr:cNvCxnSpPr/>
      </xdr:nvCxnSpPr>
      <xdr:spPr>
        <a:xfrm flipV="1">
          <a:off x="7886700" y="6489256"/>
          <a:ext cx="8001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79946</xdr:rowOff>
    </xdr:from>
    <xdr:to>
      <xdr:col>41</xdr:col>
      <xdr:colOff>101600</xdr:colOff>
      <xdr:row>41</xdr:row>
      <xdr:rowOff>10096</xdr:rowOff>
    </xdr:to>
    <xdr:sp macro="" textlink="">
      <xdr:nvSpPr>
        <xdr:cNvPr id="136" name="楕円 135">
          <a:extLst>
            <a:ext uri="{FF2B5EF4-FFF2-40B4-BE49-F238E27FC236}">
              <a16:creationId xmlns:a16="http://schemas.microsoft.com/office/drawing/2014/main" id="{576816B9-FA1E-47FB-8E94-46EBD5B635B6}"/>
            </a:ext>
          </a:extLst>
        </xdr:cNvPr>
        <xdr:cNvSpPr/>
      </xdr:nvSpPr>
      <xdr:spPr>
        <a:xfrm>
          <a:off x="7029450" y="65601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17666</xdr:rowOff>
    </xdr:from>
    <xdr:to>
      <xdr:col>45</xdr:col>
      <xdr:colOff>177800</xdr:colOff>
      <xdr:row>40</xdr:row>
      <xdr:rowOff>130746</xdr:rowOff>
    </xdr:to>
    <xdr:cxnSp macro="">
      <xdr:nvCxnSpPr>
        <xdr:cNvPr id="137" name="直線コネクタ 136">
          <a:extLst>
            <a:ext uri="{FF2B5EF4-FFF2-40B4-BE49-F238E27FC236}">
              <a16:creationId xmlns:a16="http://schemas.microsoft.com/office/drawing/2014/main" id="{8D6F083F-EB32-48F6-A24A-D7B7D866A3AC}"/>
            </a:ext>
          </a:extLst>
        </xdr:cNvPr>
        <xdr:cNvCxnSpPr/>
      </xdr:nvCxnSpPr>
      <xdr:spPr>
        <a:xfrm flipV="1">
          <a:off x="7077075" y="6494666"/>
          <a:ext cx="809625" cy="1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135204</xdr:rowOff>
    </xdr:from>
    <xdr:to>
      <xdr:col>36</xdr:col>
      <xdr:colOff>165100</xdr:colOff>
      <xdr:row>40</xdr:row>
      <xdr:rowOff>65354</xdr:rowOff>
    </xdr:to>
    <xdr:sp macro="" textlink="">
      <xdr:nvSpPr>
        <xdr:cNvPr id="138" name="楕円 137">
          <a:extLst>
            <a:ext uri="{FF2B5EF4-FFF2-40B4-BE49-F238E27FC236}">
              <a16:creationId xmlns:a16="http://schemas.microsoft.com/office/drawing/2014/main" id="{0D59D07B-F4C5-41D9-B046-7B464F6D2533}"/>
            </a:ext>
          </a:extLst>
        </xdr:cNvPr>
        <xdr:cNvSpPr/>
      </xdr:nvSpPr>
      <xdr:spPr>
        <a:xfrm>
          <a:off x="6238875" y="64502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14554</xdr:rowOff>
    </xdr:from>
    <xdr:to>
      <xdr:col>41</xdr:col>
      <xdr:colOff>50800</xdr:colOff>
      <xdr:row>40</xdr:row>
      <xdr:rowOff>130746</xdr:rowOff>
    </xdr:to>
    <xdr:cxnSp macro="">
      <xdr:nvCxnSpPr>
        <xdr:cNvPr id="139" name="直線コネクタ 138">
          <a:extLst>
            <a:ext uri="{FF2B5EF4-FFF2-40B4-BE49-F238E27FC236}">
              <a16:creationId xmlns:a16="http://schemas.microsoft.com/office/drawing/2014/main" id="{D8882515-D207-439E-AE5B-8F88D79D8B13}"/>
            </a:ext>
          </a:extLst>
        </xdr:cNvPr>
        <xdr:cNvCxnSpPr/>
      </xdr:nvCxnSpPr>
      <xdr:spPr>
        <a:xfrm>
          <a:off x="6286500" y="6488379"/>
          <a:ext cx="790575" cy="1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631B20C8-A4C4-442D-BE7F-9F6D122D2C76}"/>
            </a:ext>
          </a:extLst>
        </xdr:cNvPr>
        <xdr:cNvSpPr txBox="1"/>
      </xdr:nvSpPr>
      <xdr:spPr>
        <a:xfrm>
          <a:off x="8429136" y="618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5037EDF6-71F5-4CA3-83C2-C749E313DE11}"/>
            </a:ext>
          </a:extLst>
        </xdr:cNvPr>
        <xdr:cNvSpPr txBox="1"/>
      </xdr:nvSpPr>
      <xdr:spPr>
        <a:xfrm>
          <a:off x="7648086"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75EF18D3-D6FC-4D1F-BDBE-E333C45A0122}"/>
            </a:ext>
          </a:extLst>
        </xdr:cNvPr>
        <xdr:cNvSpPr txBox="1"/>
      </xdr:nvSpPr>
      <xdr:spPr>
        <a:xfrm>
          <a:off x="6847986" y="62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03036604-1787-4227-93C4-889B0F9120D6}"/>
            </a:ext>
          </a:extLst>
        </xdr:cNvPr>
        <xdr:cNvSpPr txBox="1"/>
      </xdr:nvSpPr>
      <xdr:spPr>
        <a:xfrm>
          <a:off x="6038361" y="61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57358</xdr:rowOff>
    </xdr:from>
    <xdr:ext cx="534377" cy="259045"/>
    <xdr:sp macro="" textlink="">
      <xdr:nvSpPr>
        <xdr:cNvPr id="144" name="n_1mainValue【道路】&#10;一人当たり延長">
          <a:extLst>
            <a:ext uri="{FF2B5EF4-FFF2-40B4-BE49-F238E27FC236}">
              <a16:creationId xmlns:a16="http://schemas.microsoft.com/office/drawing/2014/main" id="{BB3D0DC2-4412-47E4-9C9F-438851CCD2E8}"/>
            </a:ext>
          </a:extLst>
        </xdr:cNvPr>
        <xdr:cNvSpPr txBox="1"/>
      </xdr:nvSpPr>
      <xdr:spPr>
        <a:xfrm>
          <a:off x="8429136" y="653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59593</xdr:rowOff>
    </xdr:from>
    <xdr:ext cx="534377" cy="259045"/>
    <xdr:sp macro="" textlink="">
      <xdr:nvSpPr>
        <xdr:cNvPr id="145" name="n_2mainValue【道路】&#10;一人当たり延長">
          <a:extLst>
            <a:ext uri="{FF2B5EF4-FFF2-40B4-BE49-F238E27FC236}">
              <a16:creationId xmlns:a16="http://schemas.microsoft.com/office/drawing/2014/main" id="{544288B8-537B-4A3E-A356-FE59D87074E6}"/>
            </a:ext>
          </a:extLst>
        </xdr:cNvPr>
        <xdr:cNvSpPr txBox="1"/>
      </xdr:nvSpPr>
      <xdr:spPr>
        <a:xfrm>
          <a:off x="7648086" y="65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1223</xdr:rowOff>
    </xdr:from>
    <xdr:ext cx="534377" cy="259045"/>
    <xdr:sp macro="" textlink="">
      <xdr:nvSpPr>
        <xdr:cNvPr id="146" name="n_3mainValue【道路】&#10;一人当たり延長">
          <a:extLst>
            <a:ext uri="{FF2B5EF4-FFF2-40B4-BE49-F238E27FC236}">
              <a16:creationId xmlns:a16="http://schemas.microsoft.com/office/drawing/2014/main" id="{19588481-00F1-45F8-85F5-7ADB5AD57656}"/>
            </a:ext>
          </a:extLst>
        </xdr:cNvPr>
        <xdr:cNvSpPr txBox="1"/>
      </xdr:nvSpPr>
      <xdr:spPr>
        <a:xfrm>
          <a:off x="6847986" y="664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56481</xdr:rowOff>
    </xdr:from>
    <xdr:ext cx="534377" cy="259045"/>
    <xdr:sp macro="" textlink="">
      <xdr:nvSpPr>
        <xdr:cNvPr id="147" name="n_4mainValue【道路】&#10;一人当たり延長">
          <a:extLst>
            <a:ext uri="{FF2B5EF4-FFF2-40B4-BE49-F238E27FC236}">
              <a16:creationId xmlns:a16="http://schemas.microsoft.com/office/drawing/2014/main" id="{2836D50C-BEDC-4EE9-BE4A-3E701C645BC5}"/>
            </a:ext>
          </a:extLst>
        </xdr:cNvPr>
        <xdr:cNvSpPr txBox="1"/>
      </xdr:nvSpPr>
      <xdr:spPr>
        <a:xfrm>
          <a:off x="6038361" y="65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4B7BBCB-A12D-40C9-AC92-4C87821A544A}"/>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D1E3330-148E-4912-A40F-639BC5E806BF}"/>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B5BB5D7-D81E-4041-943B-6A42F9B49FF8}"/>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596663A-A38C-469D-9B2F-8D3DB2BB6D07}"/>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C9DEE84-200E-47F8-A50E-EB2096C5383F}"/>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F0921A0-B57F-4579-96EF-F941DFE6979F}"/>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4B9C6E8-E1E2-4D1D-BC69-C53D77264DBA}"/>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71EF6FE-B3C5-49EA-BB9D-149D8327476F}"/>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0FFB848-16DC-467B-AD19-0BCE3F69BA26}"/>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9E239F1-869F-4BC1-BB97-8E1FDEA66B45}"/>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A981DBA-1D9C-4172-9A99-9BDD7EBD5931}"/>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87445E3-BF48-4FD2-AAF3-BD8F287F2A0C}"/>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3F42471-4FB6-4617-8B4C-590190645249}"/>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D37AEE3-1A27-4BD8-8EB7-20BDC7ED758B}"/>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05B4738-4EAE-45E1-9837-E96B20C0FC9C}"/>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981A1A9-B3D0-40B0-B364-5E07627FD5A0}"/>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8AEAA35-9E0C-420D-BFE8-8E90EFE22D11}"/>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0F961A4-3ED1-48D1-8E46-6A49D6DBF638}"/>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EFC9095-AC84-4DF1-A082-956C7EC4A5B4}"/>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374A43F-4DC3-453A-BCC5-82EE331A3568}"/>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42DA8D7-17D0-4C9E-B7DF-44E8485DA5A3}"/>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6A82D02-63CF-4630-B7E0-3C0C9F5F0018}"/>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C30E258-7103-4B40-87E7-F64A66A4EC14}"/>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83676A4-9E3E-4553-AB38-9A9F752BB446}"/>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668BEDE-9602-460C-94F9-880E6D4C4526}"/>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C051B18E-F2A0-4F1E-86D6-E954460A50DD}"/>
            </a:ext>
          </a:extLst>
        </xdr:cNvPr>
        <xdr:cNvCxnSpPr/>
      </xdr:nvCxnSpPr>
      <xdr:spPr>
        <a:xfrm flipV="1">
          <a:off x="4180840" y="9021808"/>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F37B0A8-08AB-4083-97F0-234B0632E577}"/>
            </a:ext>
          </a:extLst>
        </xdr:cNvPr>
        <xdr:cNvSpPr txBox="1"/>
      </xdr:nvSpPr>
      <xdr:spPr>
        <a:xfrm>
          <a:off x="4219575" y="1035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3530B89E-4E3C-4440-A044-DF386B4AD84A}"/>
            </a:ext>
          </a:extLst>
        </xdr:cNvPr>
        <xdr:cNvCxnSpPr/>
      </xdr:nvCxnSpPr>
      <xdr:spPr>
        <a:xfrm>
          <a:off x="4105275" y="103514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EE263E5-9C9A-4B27-BF6B-068B8CD82777}"/>
            </a:ext>
          </a:extLst>
        </xdr:cNvPr>
        <xdr:cNvSpPr txBox="1"/>
      </xdr:nvSpPr>
      <xdr:spPr>
        <a:xfrm>
          <a:off x="4219575" y="8809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502E08BA-44A5-4530-B058-08BE688DA206}"/>
            </a:ext>
          </a:extLst>
        </xdr:cNvPr>
        <xdr:cNvCxnSpPr/>
      </xdr:nvCxnSpPr>
      <xdr:spPr>
        <a:xfrm>
          <a:off x="4105275" y="90218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7DD3F00-348E-498F-BF2C-3C429D67F58B}"/>
            </a:ext>
          </a:extLst>
        </xdr:cNvPr>
        <xdr:cNvSpPr txBox="1"/>
      </xdr:nvSpPr>
      <xdr:spPr>
        <a:xfrm>
          <a:off x="4219575" y="992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6E0E4C88-BDE8-4F15-80F7-1B4ADB6BC00B}"/>
            </a:ext>
          </a:extLst>
        </xdr:cNvPr>
        <xdr:cNvSpPr/>
      </xdr:nvSpPr>
      <xdr:spPr>
        <a:xfrm>
          <a:off x="4124325" y="9952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2FAA76BC-6591-41BE-A93F-B714ACAFD8A4}"/>
            </a:ext>
          </a:extLst>
        </xdr:cNvPr>
        <xdr:cNvSpPr/>
      </xdr:nvSpPr>
      <xdr:spPr>
        <a:xfrm>
          <a:off x="3381375" y="99539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AFA8FE5F-2CDD-4EEB-BE0C-95C66CF54EFE}"/>
            </a:ext>
          </a:extLst>
        </xdr:cNvPr>
        <xdr:cNvSpPr/>
      </xdr:nvSpPr>
      <xdr:spPr>
        <a:xfrm>
          <a:off x="2571750" y="99426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C87D7CF0-E28A-4F33-8A4D-4BE59A9FE81F}"/>
            </a:ext>
          </a:extLst>
        </xdr:cNvPr>
        <xdr:cNvSpPr/>
      </xdr:nvSpPr>
      <xdr:spPr>
        <a:xfrm>
          <a:off x="1781175" y="992305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B41964DE-83CE-44B3-BFAB-03B3A49652F2}"/>
            </a:ext>
          </a:extLst>
        </xdr:cNvPr>
        <xdr:cNvSpPr/>
      </xdr:nvSpPr>
      <xdr:spPr>
        <a:xfrm>
          <a:off x="981075" y="99164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B99CD90-40D8-4AB4-B4AC-79F1641CB7BE}"/>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5AFB613-79FB-4110-B612-317DE7BE736F}"/>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B4A4B1E-9784-4740-BC54-00C1F6FFF7F2}"/>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F3AD8B3-5260-427B-A8D7-CB5565314A21}"/>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424ED9F-A761-40CF-B23B-B832BC90D101}"/>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89" name="楕円 188">
          <a:extLst>
            <a:ext uri="{FF2B5EF4-FFF2-40B4-BE49-F238E27FC236}">
              <a16:creationId xmlns:a16="http://schemas.microsoft.com/office/drawing/2014/main" id="{020E29F4-D2CB-4534-B49D-936A8B2C8491}"/>
            </a:ext>
          </a:extLst>
        </xdr:cNvPr>
        <xdr:cNvSpPr/>
      </xdr:nvSpPr>
      <xdr:spPr>
        <a:xfrm>
          <a:off x="4124325" y="99277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70049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2801FDF-8C48-4F33-AC03-9AFDC686DCB2}"/>
            </a:ext>
          </a:extLst>
        </xdr:cNvPr>
        <xdr:cNvSpPr txBox="1"/>
      </xdr:nvSpPr>
      <xdr:spPr>
        <a:xfrm>
          <a:off x="4219575" y="9782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110853</xdr:rowOff>
    </xdr:from>
    <xdr:to>
      <xdr:col>20</xdr:col>
      <xdr:colOff>38100</xdr:colOff>
      <xdr:row>62</xdr:row>
      <xdr:rowOff>41003</xdr:rowOff>
    </xdr:to>
    <xdr:sp macro="" textlink="">
      <xdr:nvSpPr>
        <xdr:cNvPr id="191" name="楕円 190">
          <a:extLst>
            <a:ext uri="{FF2B5EF4-FFF2-40B4-BE49-F238E27FC236}">
              <a16:creationId xmlns:a16="http://schemas.microsoft.com/office/drawing/2014/main" id="{4984043E-9373-4809-9570-C6F496E0D6F9}"/>
            </a:ext>
          </a:extLst>
        </xdr:cNvPr>
        <xdr:cNvSpPr/>
      </xdr:nvSpPr>
      <xdr:spPr>
        <a:xfrm>
          <a:off x="3381375" y="99851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97972</xdr:rowOff>
    </xdr:from>
    <xdr:to>
      <xdr:col>24</xdr:col>
      <xdr:colOff>63500</xdr:colOff>
      <xdr:row>61</xdr:row>
      <xdr:rowOff>161653</xdr:rowOff>
    </xdr:to>
    <xdr:cxnSp macro="">
      <xdr:nvCxnSpPr>
        <xdr:cNvPr id="192" name="直線コネクタ 191">
          <a:extLst>
            <a:ext uri="{FF2B5EF4-FFF2-40B4-BE49-F238E27FC236}">
              <a16:creationId xmlns:a16="http://schemas.microsoft.com/office/drawing/2014/main" id="{B37E87F9-F1A4-47F1-8098-5CA0862D1B13}"/>
            </a:ext>
          </a:extLst>
        </xdr:cNvPr>
        <xdr:cNvCxnSpPr/>
      </xdr:nvCxnSpPr>
      <xdr:spPr>
        <a:xfrm flipV="1">
          <a:off x="3429000" y="9975397"/>
          <a:ext cx="752475" cy="6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91259</xdr:rowOff>
    </xdr:from>
    <xdr:to>
      <xdr:col>15</xdr:col>
      <xdr:colOff>101600</xdr:colOff>
      <xdr:row>62</xdr:row>
      <xdr:rowOff>21409</xdr:rowOff>
    </xdr:to>
    <xdr:sp macro="" textlink="">
      <xdr:nvSpPr>
        <xdr:cNvPr id="193" name="楕円 192">
          <a:extLst>
            <a:ext uri="{FF2B5EF4-FFF2-40B4-BE49-F238E27FC236}">
              <a16:creationId xmlns:a16="http://schemas.microsoft.com/office/drawing/2014/main" id="{199E29AB-0443-42FE-8FA7-4A92298A93B0}"/>
            </a:ext>
          </a:extLst>
        </xdr:cNvPr>
        <xdr:cNvSpPr/>
      </xdr:nvSpPr>
      <xdr:spPr>
        <a:xfrm>
          <a:off x="2571750" y="99655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142059</xdr:rowOff>
    </xdr:from>
    <xdr:to>
      <xdr:col>19</xdr:col>
      <xdr:colOff>177800</xdr:colOff>
      <xdr:row>61</xdr:row>
      <xdr:rowOff>161653</xdr:rowOff>
    </xdr:to>
    <xdr:cxnSp macro="">
      <xdr:nvCxnSpPr>
        <xdr:cNvPr id="194" name="直線コネクタ 193">
          <a:extLst>
            <a:ext uri="{FF2B5EF4-FFF2-40B4-BE49-F238E27FC236}">
              <a16:creationId xmlns:a16="http://schemas.microsoft.com/office/drawing/2014/main" id="{829F1046-973A-4473-907E-5683222E546C}"/>
            </a:ext>
          </a:extLst>
        </xdr:cNvPr>
        <xdr:cNvCxnSpPr/>
      </xdr:nvCxnSpPr>
      <xdr:spPr>
        <a:xfrm>
          <a:off x="2619375" y="10022659"/>
          <a:ext cx="8096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156573</xdr:rowOff>
    </xdr:from>
    <xdr:to>
      <xdr:col>10</xdr:col>
      <xdr:colOff>165100</xdr:colOff>
      <xdr:row>62</xdr:row>
      <xdr:rowOff>86723</xdr:rowOff>
    </xdr:to>
    <xdr:sp macro="" textlink="">
      <xdr:nvSpPr>
        <xdr:cNvPr id="195" name="楕円 194">
          <a:extLst>
            <a:ext uri="{FF2B5EF4-FFF2-40B4-BE49-F238E27FC236}">
              <a16:creationId xmlns:a16="http://schemas.microsoft.com/office/drawing/2014/main" id="{DA42C47C-CBF3-422A-83D1-C08404344FF8}"/>
            </a:ext>
          </a:extLst>
        </xdr:cNvPr>
        <xdr:cNvSpPr/>
      </xdr:nvSpPr>
      <xdr:spPr>
        <a:xfrm>
          <a:off x="1781175" y="100371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142059</xdr:rowOff>
    </xdr:from>
    <xdr:to>
      <xdr:col>15</xdr:col>
      <xdr:colOff>50800</xdr:colOff>
      <xdr:row>62</xdr:row>
      <xdr:rowOff>35923</xdr:rowOff>
    </xdr:to>
    <xdr:cxnSp macro="">
      <xdr:nvCxnSpPr>
        <xdr:cNvPr id="196" name="直線コネクタ 195">
          <a:extLst>
            <a:ext uri="{FF2B5EF4-FFF2-40B4-BE49-F238E27FC236}">
              <a16:creationId xmlns:a16="http://schemas.microsoft.com/office/drawing/2014/main" id="{41FE9051-C773-4CDF-897E-48F1BA1374A7}"/>
            </a:ext>
          </a:extLst>
        </xdr:cNvPr>
        <xdr:cNvCxnSpPr/>
      </xdr:nvCxnSpPr>
      <xdr:spPr>
        <a:xfrm flipV="1">
          <a:off x="1828800" y="10022659"/>
          <a:ext cx="790575" cy="5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136978</xdr:rowOff>
    </xdr:from>
    <xdr:to>
      <xdr:col>6</xdr:col>
      <xdr:colOff>38100</xdr:colOff>
      <xdr:row>62</xdr:row>
      <xdr:rowOff>67128</xdr:rowOff>
    </xdr:to>
    <xdr:sp macro="" textlink="">
      <xdr:nvSpPr>
        <xdr:cNvPr id="197" name="楕円 196">
          <a:extLst>
            <a:ext uri="{FF2B5EF4-FFF2-40B4-BE49-F238E27FC236}">
              <a16:creationId xmlns:a16="http://schemas.microsoft.com/office/drawing/2014/main" id="{626A6FC0-6B8D-4558-B547-9C468DD9A283}"/>
            </a:ext>
          </a:extLst>
        </xdr:cNvPr>
        <xdr:cNvSpPr/>
      </xdr:nvSpPr>
      <xdr:spPr>
        <a:xfrm>
          <a:off x="981075" y="1001757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16328</xdr:rowOff>
    </xdr:from>
    <xdr:to>
      <xdr:col>10</xdr:col>
      <xdr:colOff>114300</xdr:colOff>
      <xdr:row>62</xdr:row>
      <xdr:rowOff>35923</xdr:rowOff>
    </xdr:to>
    <xdr:cxnSp macro="">
      <xdr:nvCxnSpPr>
        <xdr:cNvPr id="198" name="直線コネクタ 197">
          <a:extLst>
            <a:ext uri="{FF2B5EF4-FFF2-40B4-BE49-F238E27FC236}">
              <a16:creationId xmlns:a16="http://schemas.microsoft.com/office/drawing/2014/main" id="{38866145-2E7F-424F-8B42-B26020F1D4C9}"/>
            </a:ext>
          </a:extLst>
        </xdr:cNvPr>
        <xdr:cNvCxnSpPr/>
      </xdr:nvCxnSpPr>
      <xdr:spPr>
        <a:xfrm>
          <a:off x="1028700" y="10055678"/>
          <a:ext cx="8001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A47C99D-8EDE-49BF-98B5-C03F7EC309FD}"/>
            </a:ext>
          </a:extLst>
        </xdr:cNvPr>
        <xdr:cNvSpPr txBox="1"/>
      </xdr:nvSpPr>
      <xdr:spPr>
        <a:xfrm>
          <a:off x="3239144" y="9741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3D53CF4-4D3E-45D4-9540-C798BDDD8D4F}"/>
            </a:ext>
          </a:extLst>
        </xdr:cNvPr>
        <xdr:cNvSpPr txBox="1"/>
      </xdr:nvSpPr>
      <xdr:spPr>
        <a:xfrm>
          <a:off x="2439044" y="9727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B6E0B29-125D-42AD-AC29-6A163F59004E}"/>
            </a:ext>
          </a:extLst>
        </xdr:cNvPr>
        <xdr:cNvSpPr txBox="1"/>
      </xdr:nvSpPr>
      <xdr:spPr>
        <a:xfrm>
          <a:off x="1648469" y="9717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CDFA02D-165E-4B8B-A07B-CCAAA537DDFD}"/>
            </a:ext>
          </a:extLst>
        </xdr:cNvPr>
        <xdr:cNvSpPr txBox="1"/>
      </xdr:nvSpPr>
      <xdr:spPr>
        <a:xfrm>
          <a:off x="848369" y="971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32130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29499DC-C3F2-4B08-96A1-9738483E8233}"/>
            </a:ext>
          </a:extLst>
        </xdr:cNvPr>
        <xdr:cNvSpPr txBox="1"/>
      </xdr:nvSpPr>
      <xdr:spPr>
        <a:xfrm>
          <a:off x="3239144" y="100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12536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4C05DE1-8759-42F9-BBB9-BDFF0EB07839}"/>
            </a:ext>
          </a:extLst>
        </xdr:cNvPr>
        <xdr:cNvSpPr txBox="1"/>
      </xdr:nvSpPr>
      <xdr:spPr>
        <a:xfrm>
          <a:off x="2439044" y="10048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77850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690CD75-18B7-4394-9B47-CBF06CDBC8C8}"/>
            </a:ext>
          </a:extLst>
        </xdr:cNvPr>
        <xdr:cNvSpPr txBox="1"/>
      </xdr:nvSpPr>
      <xdr:spPr>
        <a:xfrm>
          <a:off x="1648469" y="10117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58255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F05E8D2-D3B0-4E1B-9318-0F092ECF8C18}"/>
            </a:ext>
          </a:extLst>
        </xdr:cNvPr>
        <xdr:cNvSpPr txBox="1"/>
      </xdr:nvSpPr>
      <xdr:spPr>
        <a:xfrm>
          <a:off x="848369" y="10097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F261180-40E9-457B-B52C-3A304B9C7353}"/>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83081C6-27BD-44D5-970D-590D494F5DA1}"/>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B0F6BB9-0CEA-4E00-91D2-25398F6FD605}"/>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1FCD087-C6B0-400B-82B1-0464550EF150}"/>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75D7A30-85B7-48B3-A9F8-8B66FD080402}"/>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FBD5022-16FB-4AD0-9C72-46A9516A578C}"/>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EDF0401-06FB-4710-AAB8-BD0177BA6163}"/>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2E6A2E9-E19A-465E-996F-A340014257D8}"/>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7CF4103-F1F2-4FDD-A567-07DF6457BBCE}"/>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DA0A37B-2A54-482E-91B3-F48105088B28}"/>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DC0E612-1E28-43CB-8058-00C75EE8A593}"/>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16400D8-F1D1-4370-B44E-C30EC9ACBC40}"/>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E016FBB-8CAA-4C4E-ACD9-7D265146C364}"/>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608095BB-7887-40CF-8F04-479901025549}"/>
            </a:ext>
          </a:extLst>
        </xdr:cNvPr>
        <xdr:cNvSpPr txBox="1"/>
      </xdr:nvSpPr>
      <xdr:spPr>
        <a:xfrm>
          <a:off x="5324703" y="994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0C28570-B214-4D1E-8AA0-3A77E1213384}"/>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6347478-FDD4-42B7-993C-90AE7AC2E862}"/>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22064F9-6E0F-49E1-9640-13EF7B2EA306}"/>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DF9A3CAA-0D1A-428E-B165-142E0380F610}"/>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5089468-A8AF-43D1-AF7F-22C87576261C}"/>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6D7380C-FF05-40AC-9E61-F795CA4D4B50}"/>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9061F61-1D87-4F6F-973C-942393AA03AA}"/>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CE7E098-2D98-425D-A3F6-FD9B1060DF94}"/>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D9ABFCE-5EFB-4F37-8942-F29874ED9F5B}"/>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FB9C041D-8B4E-4B9D-9350-1A019A9AF94C}"/>
            </a:ext>
          </a:extLst>
        </xdr:cNvPr>
        <xdr:cNvCxnSpPr/>
      </xdr:nvCxnSpPr>
      <xdr:spPr>
        <a:xfrm flipV="1">
          <a:off x="9429115" y="9059608"/>
          <a:ext cx="0" cy="1379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833E0D2-0894-48E5-A884-2FB6856915C8}"/>
            </a:ext>
          </a:extLst>
        </xdr:cNvPr>
        <xdr:cNvSpPr txBox="1"/>
      </xdr:nvSpPr>
      <xdr:spPr>
        <a:xfrm>
          <a:off x="9467850" y="1044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4EBFF13B-C9D6-42BA-B731-E86031EAC0AA}"/>
            </a:ext>
          </a:extLst>
        </xdr:cNvPr>
        <xdr:cNvCxnSpPr/>
      </xdr:nvCxnSpPr>
      <xdr:spPr>
        <a:xfrm>
          <a:off x="9363075" y="104388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607BE03-CBC5-4538-8754-EFD0BDB02A53}"/>
            </a:ext>
          </a:extLst>
        </xdr:cNvPr>
        <xdr:cNvSpPr txBox="1"/>
      </xdr:nvSpPr>
      <xdr:spPr>
        <a:xfrm>
          <a:off x="9467850" y="8847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5825954A-C15D-42B9-8A20-82560D664E8E}"/>
            </a:ext>
          </a:extLst>
        </xdr:cNvPr>
        <xdr:cNvCxnSpPr/>
      </xdr:nvCxnSpPr>
      <xdr:spPr>
        <a:xfrm>
          <a:off x="9363075" y="90596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158DEC8-52BD-4B96-A971-532BB57B2062}"/>
            </a:ext>
          </a:extLst>
        </xdr:cNvPr>
        <xdr:cNvSpPr txBox="1"/>
      </xdr:nvSpPr>
      <xdr:spPr>
        <a:xfrm>
          <a:off x="9467850" y="10047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B481B281-C184-401C-AED7-6DF10BBB43D6}"/>
            </a:ext>
          </a:extLst>
        </xdr:cNvPr>
        <xdr:cNvSpPr/>
      </xdr:nvSpPr>
      <xdr:spPr>
        <a:xfrm>
          <a:off x="9401175" y="1020203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6D177502-9D94-4851-84A2-28BD0C5F025C}"/>
            </a:ext>
          </a:extLst>
        </xdr:cNvPr>
        <xdr:cNvSpPr/>
      </xdr:nvSpPr>
      <xdr:spPr>
        <a:xfrm>
          <a:off x="8639175" y="102018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7E5D48CB-36DD-4CC9-A113-E16E280B427E}"/>
            </a:ext>
          </a:extLst>
        </xdr:cNvPr>
        <xdr:cNvSpPr/>
      </xdr:nvSpPr>
      <xdr:spPr>
        <a:xfrm>
          <a:off x="7839075" y="102041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62ED5243-A694-45FB-8E3E-CD2243D934C2}"/>
            </a:ext>
          </a:extLst>
        </xdr:cNvPr>
        <xdr:cNvSpPr/>
      </xdr:nvSpPr>
      <xdr:spPr>
        <a:xfrm>
          <a:off x="7029450" y="102118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355D105A-730B-403F-8B4B-89D85D903240}"/>
            </a:ext>
          </a:extLst>
        </xdr:cNvPr>
        <xdr:cNvSpPr/>
      </xdr:nvSpPr>
      <xdr:spPr>
        <a:xfrm>
          <a:off x="6238875" y="102293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D2C3671-31AD-4BD7-9943-73CD765B2D6E}"/>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B210BC1-BAC5-41F2-AAAC-3FE39521A637}"/>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789D1D3-8DE4-4291-BA05-2884027063BB}"/>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0AF007B-CF83-4E2E-ACFB-7F4F2D06FDC0}"/>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CE2A82F-DC64-4441-ABCD-5D305B2F0D63}"/>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92767</xdr:rowOff>
    </xdr:from>
    <xdr:to>
      <xdr:col>55</xdr:col>
      <xdr:colOff>50800</xdr:colOff>
      <xdr:row>64</xdr:row>
      <xdr:rowOff>22917</xdr:rowOff>
    </xdr:to>
    <xdr:sp macro="" textlink="">
      <xdr:nvSpPr>
        <xdr:cNvPr id="246" name="楕円 245">
          <a:extLst>
            <a:ext uri="{FF2B5EF4-FFF2-40B4-BE49-F238E27FC236}">
              <a16:creationId xmlns:a16="http://schemas.microsoft.com/office/drawing/2014/main" id="{02D1DF6E-76E1-4950-A075-1BE9630F723A}"/>
            </a:ext>
          </a:extLst>
        </xdr:cNvPr>
        <xdr:cNvSpPr/>
      </xdr:nvSpPr>
      <xdr:spPr>
        <a:xfrm>
          <a:off x="9401175" y="1029404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7694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93AFFC7-3811-4073-AF74-81E6BB70B540}"/>
            </a:ext>
          </a:extLst>
        </xdr:cNvPr>
        <xdr:cNvSpPr txBox="1"/>
      </xdr:nvSpPr>
      <xdr:spPr>
        <a:xfrm>
          <a:off x="9467850" y="102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100628</xdr:rowOff>
    </xdr:from>
    <xdr:to>
      <xdr:col>50</xdr:col>
      <xdr:colOff>165100</xdr:colOff>
      <xdr:row>64</xdr:row>
      <xdr:rowOff>30778</xdr:rowOff>
    </xdr:to>
    <xdr:sp macro="" textlink="">
      <xdr:nvSpPr>
        <xdr:cNvPr id="248" name="楕円 247">
          <a:extLst>
            <a:ext uri="{FF2B5EF4-FFF2-40B4-BE49-F238E27FC236}">
              <a16:creationId xmlns:a16="http://schemas.microsoft.com/office/drawing/2014/main" id="{9D71C9F9-7CAE-48D8-BEFD-330056860B42}"/>
            </a:ext>
          </a:extLst>
        </xdr:cNvPr>
        <xdr:cNvSpPr/>
      </xdr:nvSpPr>
      <xdr:spPr>
        <a:xfrm>
          <a:off x="8639175" y="1030507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143567</xdr:rowOff>
    </xdr:from>
    <xdr:to>
      <xdr:col>55</xdr:col>
      <xdr:colOff>0</xdr:colOff>
      <xdr:row>63</xdr:row>
      <xdr:rowOff>151428</xdr:rowOff>
    </xdr:to>
    <xdr:cxnSp macro="">
      <xdr:nvCxnSpPr>
        <xdr:cNvPr id="249" name="直線コネクタ 248">
          <a:extLst>
            <a:ext uri="{FF2B5EF4-FFF2-40B4-BE49-F238E27FC236}">
              <a16:creationId xmlns:a16="http://schemas.microsoft.com/office/drawing/2014/main" id="{55AB39C1-F684-423B-86A3-E778FFB00C8C}"/>
            </a:ext>
          </a:extLst>
        </xdr:cNvPr>
        <xdr:cNvCxnSpPr/>
      </xdr:nvCxnSpPr>
      <xdr:spPr>
        <a:xfrm flipV="1">
          <a:off x="8686800" y="10341667"/>
          <a:ext cx="742950" cy="1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101216</xdr:rowOff>
    </xdr:from>
    <xdr:to>
      <xdr:col>46</xdr:col>
      <xdr:colOff>38100</xdr:colOff>
      <xdr:row>64</xdr:row>
      <xdr:rowOff>31366</xdr:rowOff>
    </xdr:to>
    <xdr:sp macro="" textlink="">
      <xdr:nvSpPr>
        <xdr:cNvPr id="250" name="楕円 249">
          <a:extLst>
            <a:ext uri="{FF2B5EF4-FFF2-40B4-BE49-F238E27FC236}">
              <a16:creationId xmlns:a16="http://schemas.microsoft.com/office/drawing/2014/main" id="{AC6330AB-5C38-4C94-B796-445DFAADE387}"/>
            </a:ext>
          </a:extLst>
        </xdr:cNvPr>
        <xdr:cNvSpPr/>
      </xdr:nvSpPr>
      <xdr:spPr>
        <a:xfrm>
          <a:off x="7839075" y="1030566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151428</xdr:rowOff>
    </xdr:from>
    <xdr:to>
      <xdr:col>50</xdr:col>
      <xdr:colOff>114300</xdr:colOff>
      <xdr:row>63</xdr:row>
      <xdr:rowOff>152016</xdr:rowOff>
    </xdr:to>
    <xdr:cxnSp macro="">
      <xdr:nvCxnSpPr>
        <xdr:cNvPr id="251" name="直線コネクタ 250">
          <a:extLst>
            <a:ext uri="{FF2B5EF4-FFF2-40B4-BE49-F238E27FC236}">
              <a16:creationId xmlns:a16="http://schemas.microsoft.com/office/drawing/2014/main" id="{08945EF5-01C8-465E-B667-A6EF94995079}"/>
            </a:ext>
          </a:extLst>
        </xdr:cNvPr>
        <xdr:cNvCxnSpPr/>
      </xdr:nvCxnSpPr>
      <xdr:spPr>
        <a:xfrm flipV="1">
          <a:off x="7886700" y="10352703"/>
          <a:ext cx="8001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107962</xdr:rowOff>
    </xdr:from>
    <xdr:to>
      <xdr:col>41</xdr:col>
      <xdr:colOff>101600</xdr:colOff>
      <xdr:row>64</xdr:row>
      <xdr:rowOff>38112</xdr:rowOff>
    </xdr:to>
    <xdr:sp macro="" textlink="">
      <xdr:nvSpPr>
        <xdr:cNvPr id="252" name="楕円 251">
          <a:extLst>
            <a:ext uri="{FF2B5EF4-FFF2-40B4-BE49-F238E27FC236}">
              <a16:creationId xmlns:a16="http://schemas.microsoft.com/office/drawing/2014/main" id="{499E26D6-6B9E-4608-BA45-9C65785CB358}"/>
            </a:ext>
          </a:extLst>
        </xdr:cNvPr>
        <xdr:cNvSpPr/>
      </xdr:nvSpPr>
      <xdr:spPr>
        <a:xfrm>
          <a:off x="7029450" y="103060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152016</xdr:rowOff>
    </xdr:from>
    <xdr:to>
      <xdr:col>45</xdr:col>
      <xdr:colOff>177800</xdr:colOff>
      <xdr:row>63</xdr:row>
      <xdr:rowOff>158762</xdr:rowOff>
    </xdr:to>
    <xdr:cxnSp macro="">
      <xdr:nvCxnSpPr>
        <xdr:cNvPr id="253" name="直線コネクタ 252">
          <a:extLst>
            <a:ext uri="{FF2B5EF4-FFF2-40B4-BE49-F238E27FC236}">
              <a16:creationId xmlns:a16="http://schemas.microsoft.com/office/drawing/2014/main" id="{D1FF45ED-9A23-46E9-9AAA-7D27DAC56769}"/>
            </a:ext>
          </a:extLst>
        </xdr:cNvPr>
        <xdr:cNvCxnSpPr/>
      </xdr:nvCxnSpPr>
      <xdr:spPr>
        <a:xfrm flipV="1">
          <a:off x="7077075" y="10353291"/>
          <a:ext cx="809625"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107266</xdr:rowOff>
    </xdr:from>
    <xdr:to>
      <xdr:col>36</xdr:col>
      <xdr:colOff>165100</xdr:colOff>
      <xdr:row>64</xdr:row>
      <xdr:rowOff>37416</xdr:rowOff>
    </xdr:to>
    <xdr:sp macro="" textlink="">
      <xdr:nvSpPr>
        <xdr:cNvPr id="254" name="楕円 253">
          <a:extLst>
            <a:ext uri="{FF2B5EF4-FFF2-40B4-BE49-F238E27FC236}">
              <a16:creationId xmlns:a16="http://schemas.microsoft.com/office/drawing/2014/main" id="{3B7AFF0F-B304-4C09-8899-6B317D156A26}"/>
            </a:ext>
          </a:extLst>
        </xdr:cNvPr>
        <xdr:cNvSpPr/>
      </xdr:nvSpPr>
      <xdr:spPr>
        <a:xfrm>
          <a:off x="6238875" y="103053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158066</xdr:rowOff>
    </xdr:from>
    <xdr:to>
      <xdr:col>41</xdr:col>
      <xdr:colOff>50800</xdr:colOff>
      <xdr:row>63</xdr:row>
      <xdr:rowOff>158762</xdr:rowOff>
    </xdr:to>
    <xdr:cxnSp macro="">
      <xdr:nvCxnSpPr>
        <xdr:cNvPr id="255" name="直線コネクタ 254">
          <a:extLst>
            <a:ext uri="{FF2B5EF4-FFF2-40B4-BE49-F238E27FC236}">
              <a16:creationId xmlns:a16="http://schemas.microsoft.com/office/drawing/2014/main" id="{B64F8F8B-D1D0-499C-B59B-A79C4447D7A4}"/>
            </a:ext>
          </a:extLst>
        </xdr:cNvPr>
        <xdr:cNvCxnSpPr/>
      </xdr:nvCxnSpPr>
      <xdr:spPr>
        <a:xfrm>
          <a:off x="6286500" y="10362516"/>
          <a:ext cx="790575"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EA73450-6CD5-4CB7-A7B2-4ABC5FC22156}"/>
            </a:ext>
          </a:extLst>
        </xdr:cNvPr>
        <xdr:cNvSpPr txBox="1"/>
      </xdr:nvSpPr>
      <xdr:spPr>
        <a:xfrm>
          <a:off x="8399995" y="999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4D55F4C-0A72-4B18-AEFD-3571F2D7BEBC}"/>
            </a:ext>
          </a:extLst>
        </xdr:cNvPr>
        <xdr:cNvSpPr txBox="1"/>
      </xdr:nvSpPr>
      <xdr:spPr>
        <a:xfrm>
          <a:off x="7609420" y="1000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F42B7F6-FA8A-43CC-A4AB-E4BB2C4FB563}"/>
            </a:ext>
          </a:extLst>
        </xdr:cNvPr>
        <xdr:cNvSpPr txBox="1"/>
      </xdr:nvSpPr>
      <xdr:spPr>
        <a:xfrm>
          <a:off x="6818845" y="999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6C57A4B-D35D-4456-9A1A-EAE887858A4A}"/>
            </a:ext>
          </a:extLst>
        </xdr:cNvPr>
        <xdr:cNvSpPr txBox="1"/>
      </xdr:nvSpPr>
      <xdr:spPr>
        <a:xfrm>
          <a:off x="6009220" y="1002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21905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81189AF-89C5-469D-926D-1FD646A3AAE3}"/>
            </a:ext>
          </a:extLst>
        </xdr:cNvPr>
        <xdr:cNvSpPr txBox="1"/>
      </xdr:nvSpPr>
      <xdr:spPr>
        <a:xfrm>
          <a:off x="8399995" y="1038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22493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F6195E0-3DC4-441F-9842-D213170F4810}"/>
            </a:ext>
          </a:extLst>
        </xdr:cNvPr>
        <xdr:cNvSpPr txBox="1"/>
      </xdr:nvSpPr>
      <xdr:spPr>
        <a:xfrm>
          <a:off x="7609420" y="1038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29239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C8F1B0C-43D2-4B6C-97E3-F42BBB03D7C4}"/>
            </a:ext>
          </a:extLst>
        </xdr:cNvPr>
        <xdr:cNvSpPr txBox="1"/>
      </xdr:nvSpPr>
      <xdr:spPr>
        <a:xfrm>
          <a:off x="6818845" y="1038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28543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3A47F92-F7A3-4BD6-BA44-3671431F5A59}"/>
            </a:ext>
          </a:extLst>
        </xdr:cNvPr>
        <xdr:cNvSpPr txBox="1"/>
      </xdr:nvSpPr>
      <xdr:spPr>
        <a:xfrm>
          <a:off x="6009220" y="1039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BA0E623-F698-4E55-86C1-1F264C08F634}"/>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E4115B3-9BD3-4263-9DDA-3AD96674A992}"/>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EECF9A8-2A49-4EF0-B4D1-C43C5EFC3F61}"/>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8382466-AE08-442A-A246-5FF0F7A8A562}"/>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96B94FA-B289-4F20-9088-86D5A8A78808}"/>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7E11B22-CEDF-48F3-8FA3-A786E15336AD}"/>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61B48C6-3B59-46D5-ABCD-24B27B700E96}"/>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9B61688-61CF-44D9-A117-C2FA1998E107}"/>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8B9E477-EBF2-4A1B-B33E-1A65B3F028AE}"/>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EEB4426-427D-4076-A756-B1391F52709B}"/>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33E7EE4-C4D0-4DC3-99F4-1EF116E5F927}"/>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69C15FC-9BC8-4C2C-AD5D-45CD499DA308}"/>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3E8DBDE-5F5E-4F53-B6A1-1AE5413B5423}"/>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81650F7-F8AE-4297-A157-100C6E38806B}"/>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219208C-F66C-443D-9A10-DE83F84AE859}"/>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907C930-67C8-40DC-B9F8-0A3659BD8C97}"/>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2065F9A-63B7-492F-B9C8-5FC41A504D96}"/>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135CEFC-8B27-4602-A453-C49342664E31}"/>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D947E65-C507-4F2D-85DE-2C72AA07B39D}"/>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2750FFE-853E-4F75-B2F2-A75C330945C1}"/>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A673D51-8903-40DE-A1E6-1A7996095C06}"/>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DCE7B8D-3058-4DCF-A4A2-815F494BF8F5}"/>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A794B51-5EC8-46A4-B1AA-13C7CE4D34C8}"/>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E592EF2-9AF0-4331-9B61-A43326A59A16}"/>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68F4E0C-03FC-4740-9317-C96F095E5EF3}"/>
            </a:ext>
          </a:extLst>
        </xdr:cNvPr>
        <xdr:cNvCxnSpPr/>
      </xdr:nvCxnSpPr>
      <xdr:spPr>
        <a:xfrm flipV="1">
          <a:off x="4180840" y="12631420"/>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C35FDC8-AAC9-425D-BB56-EDA61D1FAF56}"/>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2B8792A-6BA8-4BC9-B10A-B4C2D543345A}"/>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E76582C-D864-4C31-B72F-D5420D2E3815}"/>
            </a:ext>
          </a:extLst>
        </xdr:cNvPr>
        <xdr:cNvSpPr txBox="1"/>
      </xdr:nvSpPr>
      <xdr:spPr>
        <a:xfrm>
          <a:off x="4219575" y="1240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6825E780-2C33-4125-AD25-4437E5E638E2}"/>
            </a:ext>
          </a:extLst>
        </xdr:cNvPr>
        <xdr:cNvCxnSpPr/>
      </xdr:nvCxnSpPr>
      <xdr:spPr>
        <a:xfrm>
          <a:off x="4105275" y="12631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203D30A-D10E-43C5-876E-683FD5784C08}"/>
            </a:ext>
          </a:extLst>
        </xdr:cNvPr>
        <xdr:cNvSpPr txBox="1"/>
      </xdr:nvSpPr>
      <xdr:spPr>
        <a:xfrm>
          <a:off x="4219575" y="1337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BB4827C3-5BC7-4044-A784-3F1C37ED4EBF}"/>
            </a:ext>
          </a:extLst>
        </xdr:cNvPr>
        <xdr:cNvSpPr/>
      </xdr:nvSpPr>
      <xdr:spPr>
        <a:xfrm>
          <a:off x="4124325" y="133997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42C5F30-7003-43A8-B6CB-09D73341FF36}"/>
            </a:ext>
          </a:extLst>
        </xdr:cNvPr>
        <xdr:cNvSpPr/>
      </xdr:nvSpPr>
      <xdr:spPr>
        <a:xfrm>
          <a:off x="3381375" y="133991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BEEC18F7-B8C5-4EC3-8E88-B4AE58C0BDD3}"/>
            </a:ext>
          </a:extLst>
        </xdr:cNvPr>
        <xdr:cNvSpPr/>
      </xdr:nvSpPr>
      <xdr:spPr>
        <a:xfrm>
          <a:off x="2571750" y="133845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6BFA1E3F-B94F-4984-BF58-66646BCA5B47}"/>
            </a:ext>
          </a:extLst>
        </xdr:cNvPr>
        <xdr:cNvSpPr/>
      </xdr:nvSpPr>
      <xdr:spPr>
        <a:xfrm>
          <a:off x="1781175" y="133438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7968C704-8E2C-4AD6-AB35-D120EFA81927}"/>
            </a:ext>
          </a:extLst>
        </xdr:cNvPr>
        <xdr:cNvSpPr/>
      </xdr:nvSpPr>
      <xdr:spPr>
        <a:xfrm>
          <a:off x="981075" y="133464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9603A97-79EF-465C-9BCA-D589A1A5B9D2}"/>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F40E418-22C5-4B99-8D05-EFEFD99B24D3}"/>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217686E-3002-4BBA-AE76-CDB1ECAF6F8C}"/>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25DC852-9106-4CEC-B7AC-4B36A5C96D53}"/>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57D5860-F036-45C1-B93C-3FFFCB2106DF}"/>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151130</xdr:rowOff>
    </xdr:from>
    <xdr:to>
      <xdr:col>24</xdr:col>
      <xdr:colOff>114300</xdr:colOff>
      <xdr:row>82</xdr:row>
      <xdr:rowOff>81280</xdr:rowOff>
    </xdr:to>
    <xdr:sp macro="" textlink="">
      <xdr:nvSpPr>
        <xdr:cNvPr id="304" name="楕円 303">
          <a:extLst>
            <a:ext uri="{FF2B5EF4-FFF2-40B4-BE49-F238E27FC236}">
              <a16:creationId xmlns:a16="http://schemas.microsoft.com/office/drawing/2014/main" id="{64FD9C28-44E9-4176-ACF7-FAABCA2D428E}"/>
            </a:ext>
          </a:extLst>
        </xdr:cNvPr>
        <xdr:cNvSpPr/>
      </xdr:nvSpPr>
      <xdr:spPr>
        <a:xfrm>
          <a:off x="4124325" y="132670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2557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FD902B8-3FB7-4B7F-9126-2BD53ECB4DD4}"/>
            </a:ext>
          </a:extLst>
        </xdr:cNvPr>
        <xdr:cNvSpPr txBox="1"/>
      </xdr:nvSpPr>
      <xdr:spPr>
        <a:xfrm>
          <a:off x="4219575"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306" name="楕円 305">
          <a:extLst>
            <a:ext uri="{FF2B5EF4-FFF2-40B4-BE49-F238E27FC236}">
              <a16:creationId xmlns:a16="http://schemas.microsoft.com/office/drawing/2014/main" id="{9E53DEC9-290C-482E-8159-D944124E69DA}"/>
            </a:ext>
          </a:extLst>
        </xdr:cNvPr>
        <xdr:cNvSpPr/>
      </xdr:nvSpPr>
      <xdr:spPr>
        <a:xfrm>
          <a:off x="3381375" y="132289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30480</xdr:rowOff>
    </xdr:to>
    <xdr:cxnSp macro="">
      <xdr:nvCxnSpPr>
        <xdr:cNvPr id="307" name="直線コネクタ 306">
          <a:extLst>
            <a:ext uri="{FF2B5EF4-FFF2-40B4-BE49-F238E27FC236}">
              <a16:creationId xmlns:a16="http://schemas.microsoft.com/office/drawing/2014/main" id="{B656FA15-FEC4-4B4F-9B10-B86FDD3B0495}"/>
            </a:ext>
          </a:extLst>
        </xdr:cNvPr>
        <xdr:cNvCxnSpPr/>
      </xdr:nvCxnSpPr>
      <xdr:spPr>
        <a:xfrm>
          <a:off x="3429000" y="13276580"/>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97789</xdr:rowOff>
    </xdr:from>
    <xdr:to>
      <xdr:col>15</xdr:col>
      <xdr:colOff>101600</xdr:colOff>
      <xdr:row>82</xdr:row>
      <xdr:rowOff>27939</xdr:rowOff>
    </xdr:to>
    <xdr:sp macro="" textlink="">
      <xdr:nvSpPr>
        <xdr:cNvPr id="308" name="楕円 307">
          <a:extLst>
            <a:ext uri="{FF2B5EF4-FFF2-40B4-BE49-F238E27FC236}">
              <a16:creationId xmlns:a16="http://schemas.microsoft.com/office/drawing/2014/main" id="{134B836E-4D64-45B0-B00E-29FD1C4F1D97}"/>
            </a:ext>
          </a:extLst>
        </xdr:cNvPr>
        <xdr:cNvSpPr/>
      </xdr:nvSpPr>
      <xdr:spPr>
        <a:xfrm>
          <a:off x="2571750" y="132137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148589</xdr:rowOff>
    </xdr:from>
    <xdr:to>
      <xdr:col>19</xdr:col>
      <xdr:colOff>177800</xdr:colOff>
      <xdr:row>81</xdr:row>
      <xdr:rowOff>163830</xdr:rowOff>
    </xdr:to>
    <xdr:cxnSp macro="">
      <xdr:nvCxnSpPr>
        <xdr:cNvPr id="309" name="直線コネクタ 308">
          <a:extLst>
            <a:ext uri="{FF2B5EF4-FFF2-40B4-BE49-F238E27FC236}">
              <a16:creationId xmlns:a16="http://schemas.microsoft.com/office/drawing/2014/main" id="{2BDFD1A7-BE83-483A-AC93-5422378842D4}"/>
            </a:ext>
          </a:extLst>
        </xdr:cNvPr>
        <xdr:cNvCxnSpPr/>
      </xdr:nvCxnSpPr>
      <xdr:spPr>
        <a:xfrm>
          <a:off x="2619375" y="13261339"/>
          <a:ext cx="80962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xdr:rowOff>
    </xdr:from>
    <xdr:to>
      <xdr:col>10</xdr:col>
      <xdr:colOff>165100</xdr:colOff>
      <xdr:row>82</xdr:row>
      <xdr:rowOff>109855</xdr:rowOff>
    </xdr:to>
    <xdr:sp macro="" textlink="">
      <xdr:nvSpPr>
        <xdr:cNvPr id="310" name="楕円 309">
          <a:extLst>
            <a:ext uri="{FF2B5EF4-FFF2-40B4-BE49-F238E27FC236}">
              <a16:creationId xmlns:a16="http://schemas.microsoft.com/office/drawing/2014/main" id="{DA349408-2B48-44A5-A269-0A239DD4A73A}"/>
            </a:ext>
          </a:extLst>
        </xdr:cNvPr>
        <xdr:cNvSpPr/>
      </xdr:nvSpPr>
      <xdr:spPr>
        <a:xfrm>
          <a:off x="1781175" y="13289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148589</xdr:rowOff>
    </xdr:from>
    <xdr:to>
      <xdr:col>15</xdr:col>
      <xdr:colOff>50800</xdr:colOff>
      <xdr:row>82</xdr:row>
      <xdr:rowOff>59055</xdr:rowOff>
    </xdr:to>
    <xdr:cxnSp macro="">
      <xdr:nvCxnSpPr>
        <xdr:cNvPr id="311" name="直線コネクタ 310">
          <a:extLst>
            <a:ext uri="{FF2B5EF4-FFF2-40B4-BE49-F238E27FC236}">
              <a16:creationId xmlns:a16="http://schemas.microsoft.com/office/drawing/2014/main" id="{F71B5078-A0F0-4F86-A7F6-DC06D61556C4}"/>
            </a:ext>
          </a:extLst>
        </xdr:cNvPr>
        <xdr:cNvCxnSpPr/>
      </xdr:nvCxnSpPr>
      <xdr:spPr>
        <a:xfrm flipV="1">
          <a:off x="1828800" y="13261339"/>
          <a:ext cx="790575" cy="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156845</xdr:rowOff>
    </xdr:from>
    <xdr:to>
      <xdr:col>6</xdr:col>
      <xdr:colOff>38100</xdr:colOff>
      <xdr:row>82</xdr:row>
      <xdr:rowOff>86995</xdr:rowOff>
    </xdr:to>
    <xdr:sp macro="" textlink="">
      <xdr:nvSpPr>
        <xdr:cNvPr id="312" name="楕円 311">
          <a:extLst>
            <a:ext uri="{FF2B5EF4-FFF2-40B4-BE49-F238E27FC236}">
              <a16:creationId xmlns:a16="http://schemas.microsoft.com/office/drawing/2014/main" id="{AEF63D09-14EF-4868-BE3B-BCCBFABCBD26}"/>
            </a:ext>
          </a:extLst>
        </xdr:cNvPr>
        <xdr:cNvSpPr/>
      </xdr:nvSpPr>
      <xdr:spPr>
        <a:xfrm>
          <a:off x="981075" y="132759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36195</xdr:rowOff>
    </xdr:from>
    <xdr:to>
      <xdr:col>10</xdr:col>
      <xdr:colOff>114300</xdr:colOff>
      <xdr:row>82</xdr:row>
      <xdr:rowOff>59055</xdr:rowOff>
    </xdr:to>
    <xdr:cxnSp macro="">
      <xdr:nvCxnSpPr>
        <xdr:cNvPr id="313" name="直線コネクタ 312">
          <a:extLst>
            <a:ext uri="{FF2B5EF4-FFF2-40B4-BE49-F238E27FC236}">
              <a16:creationId xmlns:a16="http://schemas.microsoft.com/office/drawing/2014/main" id="{A09599DA-67B4-4736-82CE-C690F19C67B8}"/>
            </a:ext>
          </a:extLst>
        </xdr:cNvPr>
        <xdr:cNvCxnSpPr/>
      </xdr:nvCxnSpPr>
      <xdr:spPr>
        <a:xfrm>
          <a:off x="1028700" y="13314045"/>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38C319F0-2A4D-4FED-8481-078E8852AB08}"/>
            </a:ext>
          </a:extLst>
        </xdr:cNvPr>
        <xdr:cNvSpPr txBox="1"/>
      </xdr:nvSpPr>
      <xdr:spPr>
        <a:xfrm>
          <a:off x="3239144" y="1348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9887DD71-1580-4384-9501-2A0C3BD2D7B2}"/>
            </a:ext>
          </a:extLst>
        </xdr:cNvPr>
        <xdr:cNvSpPr txBox="1"/>
      </xdr:nvSpPr>
      <xdr:spPr>
        <a:xfrm>
          <a:off x="2439044" y="1346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83AA00BA-371D-4B5F-8F76-9029B1637AD2}"/>
            </a:ext>
          </a:extLst>
        </xdr:cNvPr>
        <xdr:cNvSpPr txBox="1"/>
      </xdr:nvSpPr>
      <xdr:spPr>
        <a:xfrm>
          <a:off x="1648469"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F81C3206-B5CF-4E22-897D-E22EB06BD557}"/>
            </a:ext>
          </a:extLst>
        </xdr:cNvPr>
        <xdr:cNvSpPr txBox="1"/>
      </xdr:nvSpPr>
      <xdr:spPr>
        <a:xfrm>
          <a:off x="848369" y="1343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59707</xdr:rowOff>
    </xdr:from>
    <xdr:ext cx="405111" cy="259045"/>
    <xdr:sp macro="" textlink="">
      <xdr:nvSpPr>
        <xdr:cNvPr id="318" name="n_1mainValue【公営住宅】&#10;有形固定資産減価償却率">
          <a:extLst>
            <a:ext uri="{FF2B5EF4-FFF2-40B4-BE49-F238E27FC236}">
              <a16:creationId xmlns:a16="http://schemas.microsoft.com/office/drawing/2014/main" id="{1AEC505B-2AD3-4CA0-9818-9A38C01DAA11}"/>
            </a:ext>
          </a:extLst>
        </xdr:cNvPr>
        <xdr:cNvSpPr txBox="1"/>
      </xdr:nvSpPr>
      <xdr:spPr>
        <a:xfrm>
          <a:off x="3239144" y="1301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9" name="n_2mainValue【公営住宅】&#10;有形固定資産減価償却率">
          <a:extLst>
            <a:ext uri="{FF2B5EF4-FFF2-40B4-BE49-F238E27FC236}">
              <a16:creationId xmlns:a16="http://schemas.microsoft.com/office/drawing/2014/main" id="{77C11818-70F5-4062-8171-796A33E135B2}"/>
            </a:ext>
          </a:extLst>
        </xdr:cNvPr>
        <xdr:cNvSpPr txBox="1"/>
      </xdr:nvSpPr>
      <xdr:spPr>
        <a:xfrm>
          <a:off x="2439044"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20" name="n_3mainValue【公営住宅】&#10;有形固定資産減価償却率">
          <a:extLst>
            <a:ext uri="{FF2B5EF4-FFF2-40B4-BE49-F238E27FC236}">
              <a16:creationId xmlns:a16="http://schemas.microsoft.com/office/drawing/2014/main" id="{2A13AADD-36D7-412B-93F9-13A3E7C089EF}"/>
            </a:ext>
          </a:extLst>
        </xdr:cNvPr>
        <xdr:cNvSpPr txBox="1"/>
      </xdr:nvSpPr>
      <xdr:spPr>
        <a:xfrm>
          <a:off x="1648469" y="1307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21" name="n_4mainValue【公営住宅】&#10;有形固定資産減価償却率">
          <a:extLst>
            <a:ext uri="{FF2B5EF4-FFF2-40B4-BE49-F238E27FC236}">
              <a16:creationId xmlns:a16="http://schemas.microsoft.com/office/drawing/2014/main" id="{311271BF-4DBF-46F8-BC4F-3D4004C7C378}"/>
            </a:ext>
          </a:extLst>
        </xdr:cNvPr>
        <xdr:cNvSpPr txBox="1"/>
      </xdr:nvSpPr>
      <xdr:spPr>
        <a:xfrm>
          <a:off x="848369"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AD96EFB-BB42-40A0-B1FE-0FAEF6C1A844}"/>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613DAFF-A1B7-4188-B029-F4A6D43E321E}"/>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976F605-991F-40BB-B4F0-3A7A4A56C96E}"/>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39F2B78-7E70-4038-8040-47D314927814}"/>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97FC67B-A66E-4ADA-ABD7-58F0A6D8399F}"/>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DF8B9B1-63A3-4A92-9B48-48972EEBDB7D}"/>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221C817-A598-46D0-AEC3-6D21CA108D7D}"/>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ED981A0-9759-40BA-AC5A-3EE364B03952}"/>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4CA609A-86AE-4518-8AD3-CEE604107B01}"/>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62DC019-F165-4FD1-99D8-24745C77D1A4}"/>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F2FE264-44F6-4A79-ACEF-F9B64CCC574C}"/>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F867EDB-14B1-43A5-8807-24708FEE2C60}"/>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0758E11-CE5F-4804-B1F0-2472AA12BF9B}"/>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00F82E6-92A7-45D0-81A1-760CD2121A49}"/>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85D64BE-CF7B-4C6D-9359-A17A7C27ADD6}"/>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7BBA5D25-C773-4897-B81D-DFD735D51A6E}"/>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07105D0-76C5-4F97-A640-86C48BC655E9}"/>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BC912F7-AFA2-426D-82BC-29F987287BB2}"/>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99A4F9F0-1923-4551-A541-A4592EE2AE54}"/>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690E2F22-472C-4C37-9C3C-0940C749BF92}"/>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08BF052-B72C-41D5-A474-1AEE025CC92F}"/>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22D30AC-6362-4B04-8E93-3C9652646D33}"/>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F8142FBD-292D-41FB-8A6A-8440DC7C17B8}"/>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BA577077-79D4-4776-A472-6F96046D166F}"/>
            </a:ext>
          </a:extLst>
        </xdr:cNvPr>
        <xdr:cNvCxnSpPr/>
      </xdr:nvCxnSpPr>
      <xdr:spPr>
        <a:xfrm flipV="1">
          <a:off x="9429115" y="12599288"/>
          <a:ext cx="0" cy="1430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AFD4279D-DB1A-4E96-BC58-897D25D73AE1}"/>
            </a:ext>
          </a:extLst>
        </xdr:cNvPr>
        <xdr:cNvSpPr txBox="1"/>
      </xdr:nvSpPr>
      <xdr:spPr>
        <a:xfrm>
          <a:off x="9467850" y="140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238E1C25-741F-425F-BD42-AECC39D04F27}"/>
            </a:ext>
          </a:extLst>
        </xdr:cNvPr>
        <xdr:cNvCxnSpPr/>
      </xdr:nvCxnSpPr>
      <xdr:spPr>
        <a:xfrm>
          <a:off x="9363075" y="140298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7116B8C4-54F5-47AF-A693-3190424B36F5}"/>
            </a:ext>
          </a:extLst>
        </xdr:cNvPr>
        <xdr:cNvSpPr txBox="1"/>
      </xdr:nvSpPr>
      <xdr:spPr>
        <a:xfrm>
          <a:off x="9467850" y="123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7915E5AB-B4D3-42EB-8248-F4D8644B16BB}"/>
            </a:ext>
          </a:extLst>
        </xdr:cNvPr>
        <xdr:cNvCxnSpPr/>
      </xdr:nvCxnSpPr>
      <xdr:spPr>
        <a:xfrm>
          <a:off x="9363075" y="1259928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628EA095-2028-42FD-A6A3-9D60DA22BCA1}"/>
            </a:ext>
          </a:extLst>
        </xdr:cNvPr>
        <xdr:cNvSpPr txBox="1"/>
      </xdr:nvSpPr>
      <xdr:spPr>
        <a:xfrm>
          <a:off x="9467850" y="13628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70A373E1-17ED-4BF1-85E7-C5C44D28E1A1}"/>
            </a:ext>
          </a:extLst>
        </xdr:cNvPr>
        <xdr:cNvSpPr/>
      </xdr:nvSpPr>
      <xdr:spPr>
        <a:xfrm>
          <a:off x="9401175" y="1364989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AEED9C8-F18A-4DF0-8B50-E3D880FD1B01}"/>
            </a:ext>
          </a:extLst>
        </xdr:cNvPr>
        <xdr:cNvSpPr/>
      </xdr:nvSpPr>
      <xdr:spPr>
        <a:xfrm>
          <a:off x="8639175" y="136323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88FA6412-BDC0-4DB2-BE3B-E8A621ACF33B}"/>
            </a:ext>
          </a:extLst>
        </xdr:cNvPr>
        <xdr:cNvSpPr/>
      </xdr:nvSpPr>
      <xdr:spPr>
        <a:xfrm>
          <a:off x="7839075" y="1363795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BD3B6ED6-60E9-4A38-B37F-3FA410FA26DD}"/>
            </a:ext>
          </a:extLst>
        </xdr:cNvPr>
        <xdr:cNvSpPr/>
      </xdr:nvSpPr>
      <xdr:spPr>
        <a:xfrm>
          <a:off x="7029450" y="136713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F6DA57B7-71D2-47DA-BE31-FB468D933224}"/>
            </a:ext>
          </a:extLst>
        </xdr:cNvPr>
        <xdr:cNvSpPr/>
      </xdr:nvSpPr>
      <xdr:spPr>
        <a:xfrm>
          <a:off x="6238875" y="136575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799EB75-0E0E-403B-AC64-3227900B1EA6}"/>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9ECD2DD-DB48-49DF-8276-72729AE58D68}"/>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9A04010-6252-46BB-A806-2BB1EF957F06}"/>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0776D25-84D7-4DC0-ABF9-3BE545AD444B}"/>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798C7CB-B5C1-4DFF-95F6-A4C669D710A6}"/>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80074</xdr:rowOff>
    </xdr:from>
    <xdr:to>
      <xdr:col>55</xdr:col>
      <xdr:colOff>50800</xdr:colOff>
      <xdr:row>84</xdr:row>
      <xdr:rowOff>10224</xdr:rowOff>
    </xdr:to>
    <xdr:sp macro="" textlink="">
      <xdr:nvSpPr>
        <xdr:cNvPr id="361" name="楕円 360">
          <a:extLst>
            <a:ext uri="{FF2B5EF4-FFF2-40B4-BE49-F238E27FC236}">
              <a16:creationId xmlns:a16="http://schemas.microsoft.com/office/drawing/2014/main" id="{B0BD3405-043D-448D-AC10-5B0DF3D52718}"/>
            </a:ext>
          </a:extLst>
        </xdr:cNvPr>
        <xdr:cNvSpPr/>
      </xdr:nvSpPr>
      <xdr:spPr>
        <a:xfrm>
          <a:off x="9401175" y="1352302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102951</xdr:rowOff>
    </xdr:from>
    <xdr:ext cx="469744" cy="259045"/>
    <xdr:sp macro="" textlink="">
      <xdr:nvSpPr>
        <xdr:cNvPr id="362" name="【公営住宅】&#10;一人当たり面積該当値テキスト">
          <a:extLst>
            <a:ext uri="{FF2B5EF4-FFF2-40B4-BE49-F238E27FC236}">
              <a16:creationId xmlns:a16="http://schemas.microsoft.com/office/drawing/2014/main" id="{D05DA78E-A017-4EA3-AF5C-615652CA93E7}"/>
            </a:ext>
          </a:extLst>
        </xdr:cNvPr>
        <xdr:cNvSpPr txBox="1"/>
      </xdr:nvSpPr>
      <xdr:spPr>
        <a:xfrm>
          <a:off x="9467850" y="133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78739</xdr:rowOff>
    </xdr:from>
    <xdr:to>
      <xdr:col>50</xdr:col>
      <xdr:colOff>165100</xdr:colOff>
      <xdr:row>84</xdr:row>
      <xdr:rowOff>8889</xdr:rowOff>
    </xdr:to>
    <xdr:sp macro="" textlink="">
      <xdr:nvSpPr>
        <xdr:cNvPr id="363" name="楕円 362">
          <a:extLst>
            <a:ext uri="{FF2B5EF4-FFF2-40B4-BE49-F238E27FC236}">
              <a16:creationId xmlns:a16="http://schemas.microsoft.com/office/drawing/2014/main" id="{AE8D0530-5149-4C11-B8B8-E4B547D9A8B2}"/>
            </a:ext>
          </a:extLst>
        </xdr:cNvPr>
        <xdr:cNvSpPr/>
      </xdr:nvSpPr>
      <xdr:spPr>
        <a:xfrm>
          <a:off x="8639175" y="135185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129539</xdr:rowOff>
    </xdr:from>
    <xdr:to>
      <xdr:col>55</xdr:col>
      <xdr:colOff>0</xdr:colOff>
      <xdr:row>83</xdr:row>
      <xdr:rowOff>130874</xdr:rowOff>
    </xdr:to>
    <xdr:cxnSp macro="">
      <xdr:nvCxnSpPr>
        <xdr:cNvPr id="364" name="直線コネクタ 363">
          <a:extLst>
            <a:ext uri="{FF2B5EF4-FFF2-40B4-BE49-F238E27FC236}">
              <a16:creationId xmlns:a16="http://schemas.microsoft.com/office/drawing/2014/main" id="{DDE94C27-7619-4372-99B6-042B7DC69C81}"/>
            </a:ext>
          </a:extLst>
        </xdr:cNvPr>
        <xdr:cNvCxnSpPr/>
      </xdr:nvCxnSpPr>
      <xdr:spPr>
        <a:xfrm>
          <a:off x="8686800" y="13566139"/>
          <a:ext cx="742950" cy="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71120</xdr:rowOff>
    </xdr:from>
    <xdr:to>
      <xdr:col>46</xdr:col>
      <xdr:colOff>38100</xdr:colOff>
      <xdr:row>84</xdr:row>
      <xdr:rowOff>1270</xdr:rowOff>
    </xdr:to>
    <xdr:sp macro="" textlink="">
      <xdr:nvSpPr>
        <xdr:cNvPr id="365" name="楕円 364">
          <a:extLst>
            <a:ext uri="{FF2B5EF4-FFF2-40B4-BE49-F238E27FC236}">
              <a16:creationId xmlns:a16="http://schemas.microsoft.com/office/drawing/2014/main" id="{6DE5AE69-5C6E-4F8F-A6BF-8FDE48E6E596}"/>
            </a:ext>
          </a:extLst>
        </xdr:cNvPr>
        <xdr:cNvSpPr/>
      </xdr:nvSpPr>
      <xdr:spPr>
        <a:xfrm>
          <a:off x="7839075" y="13507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121920</xdr:rowOff>
    </xdr:from>
    <xdr:to>
      <xdr:col>50</xdr:col>
      <xdr:colOff>114300</xdr:colOff>
      <xdr:row>83</xdr:row>
      <xdr:rowOff>129539</xdr:rowOff>
    </xdr:to>
    <xdr:cxnSp macro="">
      <xdr:nvCxnSpPr>
        <xdr:cNvPr id="366" name="直線コネクタ 365">
          <a:extLst>
            <a:ext uri="{FF2B5EF4-FFF2-40B4-BE49-F238E27FC236}">
              <a16:creationId xmlns:a16="http://schemas.microsoft.com/office/drawing/2014/main" id="{354D7FC9-5CCB-4A88-9FED-E12ABC73543C}"/>
            </a:ext>
          </a:extLst>
        </xdr:cNvPr>
        <xdr:cNvCxnSpPr/>
      </xdr:nvCxnSpPr>
      <xdr:spPr>
        <a:xfrm>
          <a:off x="7886700" y="13564870"/>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170751</xdr:rowOff>
    </xdr:from>
    <xdr:to>
      <xdr:col>41</xdr:col>
      <xdr:colOff>101600</xdr:colOff>
      <xdr:row>83</xdr:row>
      <xdr:rowOff>100901</xdr:rowOff>
    </xdr:to>
    <xdr:sp macro="" textlink="">
      <xdr:nvSpPr>
        <xdr:cNvPr id="367" name="楕円 366">
          <a:extLst>
            <a:ext uri="{FF2B5EF4-FFF2-40B4-BE49-F238E27FC236}">
              <a16:creationId xmlns:a16="http://schemas.microsoft.com/office/drawing/2014/main" id="{95F7722C-7E0E-4E70-855D-CAF6298E3E37}"/>
            </a:ext>
          </a:extLst>
        </xdr:cNvPr>
        <xdr:cNvSpPr/>
      </xdr:nvSpPr>
      <xdr:spPr>
        <a:xfrm>
          <a:off x="7029450" y="1343907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50101</xdr:rowOff>
    </xdr:from>
    <xdr:to>
      <xdr:col>45</xdr:col>
      <xdr:colOff>177800</xdr:colOff>
      <xdr:row>83</xdr:row>
      <xdr:rowOff>121920</xdr:rowOff>
    </xdr:to>
    <xdr:cxnSp macro="">
      <xdr:nvCxnSpPr>
        <xdr:cNvPr id="368" name="直線コネクタ 367">
          <a:extLst>
            <a:ext uri="{FF2B5EF4-FFF2-40B4-BE49-F238E27FC236}">
              <a16:creationId xmlns:a16="http://schemas.microsoft.com/office/drawing/2014/main" id="{6CA16ADF-BD33-477B-9DE9-866FF72A7788}"/>
            </a:ext>
          </a:extLst>
        </xdr:cNvPr>
        <xdr:cNvCxnSpPr/>
      </xdr:nvCxnSpPr>
      <xdr:spPr>
        <a:xfrm>
          <a:off x="7077075" y="13486701"/>
          <a:ext cx="809625" cy="7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33401</xdr:rowOff>
    </xdr:from>
    <xdr:to>
      <xdr:col>36</xdr:col>
      <xdr:colOff>165100</xdr:colOff>
      <xdr:row>83</xdr:row>
      <xdr:rowOff>135001</xdr:rowOff>
    </xdr:to>
    <xdr:sp macro="" textlink="">
      <xdr:nvSpPr>
        <xdr:cNvPr id="369" name="楕円 368">
          <a:extLst>
            <a:ext uri="{FF2B5EF4-FFF2-40B4-BE49-F238E27FC236}">
              <a16:creationId xmlns:a16="http://schemas.microsoft.com/office/drawing/2014/main" id="{273ED0DB-0AE3-4CCA-B971-0E3DE7A0A02E}"/>
            </a:ext>
          </a:extLst>
        </xdr:cNvPr>
        <xdr:cNvSpPr/>
      </xdr:nvSpPr>
      <xdr:spPr>
        <a:xfrm>
          <a:off x="6238875" y="134700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50101</xdr:rowOff>
    </xdr:from>
    <xdr:to>
      <xdr:col>41</xdr:col>
      <xdr:colOff>50800</xdr:colOff>
      <xdr:row>83</xdr:row>
      <xdr:rowOff>84201</xdr:rowOff>
    </xdr:to>
    <xdr:cxnSp macro="">
      <xdr:nvCxnSpPr>
        <xdr:cNvPr id="370" name="直線コネクタ 369">
          <a:extLst>
            <a:ext uri="{FF2B5EF4-FFF2-40B4-BE49-F238E27FC236}">
              <a16:creationId xmlns:a16="http://schemas.microsoft.com/office/drawing/2014/main" id="{0F6D2678-8D5E-455B-95D5-3B6369F44E86}"/>
            </a:ext>
          </a:extLst>
        </xdr:cNvPr>
        <xdr:cNvCxnSpPr/>
      </xdr:nvCxnSpPr>
      <xdr:spPr>
        <a:xfrm flipV="1">
          <a:off x="6286500" y="13486701"/>
          <a:ext cx="790575" cy="4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99F7D70A-1303-436F-83EF-3FD557DD67D7}"/>
            </a:ext>
          </a:extLst>
        </xdr:cNvPr>
        <xdr:cNvSpPr txBox="1"/>
      </xdr:nvSpPr>
      <xdr:spPr>
        <a:xfrm>
          <a:off x="8458277" y="1372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2B59CB18-F345-4B90-9B99-AA589B362AA1}"/>
            </a:ext>
          </a:extLst>
        </xdr:cNvPr>
        <xdr:cNvSpPr txBox="1"/>
      </xdr:nvSpPr>
      <xdr:spPr>
        <a:xfrm>
          <a:off x="7677227" y="137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16EA92C3-9C61-491D-929C-A3FD9A9E648D}"/>
            </a:ext>
          </a:extLst>
        </xdr:cNvPr>
        <xdr:cNvSpPr txBox="1"/>
      </xdr:nvSpPr>
      <xdr:spPr>
        <a:xfrm>
          <a:off x="6867602" y="1376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ABB75FF2-A639-478C-8F93-B1E1713B458B}"/>
            </a:ext>
          </a:extLst>
        </xdr:cNvPr>
        <xdr:cNvSpPr txBox="1"/>
      </xdr:nvSpPr>
      <xdr:spPr>
        <a:xfrm>
          <a:off x="6067502"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25416</xdr:rowOff>
    </xdr:from>
    <xdr:ext cx="469744" cy="259045"/>
    <xdr:sp macro="" textlink="">
      <xdr:nvSpPr>
        <xdr:cNvPr id="375" name="n_1mainValue【公営住宅】&#10;一人当たり面積">
          <a:extLst>
            <a:ext uri="{FF2B5EF4-FFF2-40B4-BE49-F238E27FC236}">
              <a16:creationId xmlns:a16="http://schemas.microsoft.com/office/drawing/2014/main" id="{F31899AD-055C-4D42-A0D0-5FF8490102CD}"/>
            </a:ext>
          </a:extLst>
        </xdr:cNvPr>
        <xdr:cNvSpPr txBox="1"/>
      </xdr:nvSpPr>
      <xdr:spPr>
        <a:xfrm>
          <a:off x="8458277" y="1330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17797</xdr:rowOff>
    </xdr:from>
    <xdr:ext cx="469744" cy="259045"/>
    <xdr:sp macro="" textlink="">
      <xdr:nvSpPr>
        <xdr:cNvPr id="376" name="n_2mainValue【公営住宅】&#10;一人当たり面積">
          <a:extLst>
            <a:ext uri="{FF2B5EF4-FFF2-40B4-BE49-F238E27FC236}">
              <a16:creationId xmlns:a16="http://schemas.microsoft.com/office/drawing/2014/main" id="{080660B2-E6CA-4764-BF44-8827A75BA184}"/>
            </a:ext>
          </a:extLst>
        </xdr:cNvPr>
        <xdr:cNvSpPr txBox="1"/>
      </xdr:nvSpPr>
      <xdr:spPr>
        <a:xfrm>
          <a:off x="76772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117428</xdr:rowOff>
    </xdr:from>
    <xdr:ext cx="469744" cy="259045"/>
    <xdr:sp macro="" textlink="">
      <xdr:nvSpPr>
        <xdr:cNvPr id="377" name="n_3mainValue【公営住宅】&#10;一人当たり面積">
          <a:extLst>
            <a:ext uri="{FF2B5EF4-FFF2-40B4-BE49-F238E27FC236}">
              <a16:creationId xmlns:a16="http://schemas.microsoft.com/office/drawing/2014/main" id="{F896CBAE-A6E7-4BC5-A4F5-83FE2065D7D3}"/>
            </a:ext>
          </a:extLst>
        </xdr:cNvPr>
        <xdr:cNvSpPr txBox="1"/>
      </xdr:nvSpPr>
      <xdr:spPr>
        <a:xfrm>
          <a:off x="6867602" y="1323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151528</xdr:rowOff>
    </xdr:from>
    <xdr:ext cx="469744" cy="259045"/>
    <xdr:sp macro="" textlink="">
      <xdr:nvSpPr>
        <xdr:cNvPr id="378" name="n_4mainValue【公営住宅】&#10;一人当たり面積">
          <a:extLst>
            <a:ext uri="{FF2B5EF4-FFF2-40B4-BE49-F238E27FC236}">
              <a16:creationId xmlns:a16="http://schemas.microsoft.com/office/drawing/2014/main" id="{460B4118-78AA-4BEB-AA82-BC662C448E53}"/>
            </a:ext>
          </a:extLst>
        </xdr:cNvPr>
        <xdr:cNvSpPr txBox="1"/>
      </xdr:nvSpPr>
      <xdr:spPr>
        <a:xfrm>
          <a:off x="6067502" y="1326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1F39DD9-CEDA-47C1-8FEA-40685B9F0E59}"/>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ACC04F0-2CAE-43EB-BFE1-6CEFB95D150F}"/>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B4FA4C7-0DE2-4DBF-A8D5-653123B97BF1}"/>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4707323-20AC-4059-BDD2-36B968AF7A2F}"/>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70EBEA5-32E7-4CE9-8532-539AA8039A36}"/>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6D95193-9E38-4E3E-A3B0-DAD15A4FD844}"/>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54478B3-6C68-4074-9FED-19E0F949A126}"/>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B9F5F6D-15F5-48F1-935C-61A63236EEA5}"/>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CFD43730-2F34-4695-AAE2-74E590C574D8}"/>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3D92967B-1241-4718-9352-FA28D6E7C812}"/>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F16B6D1-E0F0-4024-9A5E-913C8807881F}"/>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C2441911-2394-4AC8-AB55-39901DA51B35}"/>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AB3F3311-E03D-40C8-941B-94264ED163A8}"/>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B2B59927-B04A-4921-839D-FA511B4C2773}"/>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F2DE77CD-920F-460E-B593-080EA1ACF892}"/>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4736E24-1941-4670-BFB8-B5BF5C4AF1DB}"/>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9F982E31-C7F1-4413-AC30-AD7E556550A5}"/>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FC8C3AB-095D-4533-97C6-35BD286AD8CC}"/>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4F374F5C-01CA-4593-9A7B-AC19F2279B29}"/>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EB5971D8-7FCD-46A8-80C6-E0AEED19308F}"/>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D96592C9-B7C0-41B1-80F3-A7BEA741F3C7}"/>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F5C6A4D-9AC1-48EE-9F13-1B1D6DC41193}"/>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46B658DE-EE32-42D0-A47E-585C94C6EEE8}"/>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758E6DAA-5BF4-4A69-AA0E-B365BB2068CB}"/>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B5D963A0-7207-40C1-BA95-01E25EBA2B5C}"/>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2AF22568-D18C-4CDF-963B-733AC83187A1}"/>
            </a:ext>
          </a:extLst>
        </xdr:cNvPr>
        <xdr:cNvCxnSpPr/>
      </xdr:nvCxnSpPr>
      <xdr:spPr>
        <a:xfrm flipV="1">
          <a:off x="4180840" y="16317776"/>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8137BA4C-93F7-4310-A032-331FE3BB27E0}"/>
            </a:ext>
          </a:extLst>
        </xdr:cNvPr>
        <xdr:cNvSpPr txBox="1"/>
      </xdr:nvSpPr>
      <xdr:spPr>
        <a:xfrm>
          <a:off x="4219575" y="1762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797FEA20-8581-45EF-A7A9-87787629C547}"/>
            </a:ext>
          </a:extLst>
        </xdr:cNvPr>
        <xdr:cNvCxnSpPr/>
      </xdr:nvCxnSpPr>
      <xdr:spPr>
        <a:xfrm>
          <a:off x="4105275" y="176131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07E98058-4CC5-496C-AC51-645B19663B0B}"/>
            </a:ext>
          </a:extLst>
        </xdr:cNvPr>
        <xdr:cNvSpPr txBox="1"/>
      </xdr:nvSpPr>
      <xdr:spPr>
        <a:xfrm>
          <a:off x="4219575" y="1610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6E3EB8AC-1B8D-41B3-A9FB-CB07B71E02E1}"/>
            </a:ext>
          </a:extLst>
        </xdr:cNvPr>
        <xdr:cNvCxnSpPr/>
      </xdr:nvCxnSpPr>
      <xdr:spPr>
        <a:xfrm>
          <a:off x="4105275" y="163177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36037989-D293-4BCA-A6EB-84BB7B2CA49D}"/>
            </a:ext>
          </a:extLst>
        </xdr:cNvPr>
        <xdr:cNvSpPr txBox="1"/>
      </xdr:nvSpPr>
      <xdr:spPr>
        <a:xfrm>
          <a:off x="4219575" y="17030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37D55297-7B9F-431D-B99A-266DCE6CB6C8}"/>
            </a:ext>
          </a:extLst>
        </xdr:cNvPr>
        <xdr:cNvSpPr/>
      </xdr:nvSpPr>
      <xdr:spPr>
        <a:xfrm>
          <a:off x="4124325" y="170519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DC7A99C8-8C83-4A1B-A79D-650D98992970}"/>
            </a:ext>
          </a:extLst>
        </xdr:cNvPr>
        <xdr:cNvSpPr/>
      </xdr:nvSpPr>
      <xdr:spPr>
        <a:xfrm>
          <a:off x="3381375" y="169995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EBE56222-4B16-41B0-8EAB-90430F4DD331}"/>
            </a:ext>
          </a:extLst>
        </xdr:cNvPr>
        <xdr:cNvSpPr/>
      </xdr:nvSpPr>
      <xdr:spPr>
        <a:xfrm>
          <a:off x="2571750" y="16965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13" name="フローチャート: 判断 412">
          <a:extLst>
            <a:ext uri="{FF2B5EF4-FFF2-40B4-BE49-F238E27FC236}">
              <a16:creationId xmlns:a16="http://schemas.microsoft.com/office/drawing/2014/main" id="{EE8517CE-EB57-4D94-907A-17207B8B1943}"/>
            </a:ext>
          </a:extLst>
        </xdr:cNvPr>
        <xdr:cNvSpPr/>
      </xdr:nvSpPr>
      <xdr:spPr>
        <a:xfrm>
          <a:off x="1781175" y="1686070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a:extLst>
            <a:ext uri="{FF2B5EF4-FFF2-40B4-BE49-F238E27FC236}">
              <a16:creationId xmlns:a16="http://schemas.microsoft.com/office/drawing/2014/main" id="{62DAFEC8-0BEF-484D-9C01-EA6D1DAFC8A4}"/>
            </a:ext>
          </a:extLst>
        </xdr:cNvPr>
        <xdr:cNvSpPr/>
      </xdr:nvSpPr>
      <xdr:spPr>
        <a:xfrm>
          <a:off x="981075" y="168409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3EEECE2-B8A4-4AFD-B1FD-41B9A0898EBC}"/>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72AFEB4-2667-4073-BE55-6FB351155C13}"/>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2D482B4-A291-4C5A-93B5-A5FF2D730E8F}"/>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83447D1-AFD2-4A61-8133-00B6F184CF43}"/>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787B77B-CEAB-4792-8893-59756E73627A}"/>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20" name="楕円 419">
          <a:extLst>
            <a:ext uri="{FF2B5EF4-FFF2-40B4-BE49-F238E27FC236}">
              <a16:creationId xmlns:a16="http://schemas.microsoft.com/office/drawing/2014/main" id="{7DAADFBC-3397-4D61-9ADB-044C8E3E2C5D}"/>
            </a:ext>
          </a:extLst>
        </xdr:cNvPr>
        <xdr:cNvSpPr/>
      </xdr:nvSpPr>
      <xdr:spPr>
        <a:xfrm>
          <a:off x="4124325" y="169537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136451</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2CE0E5C7-83A8-430D-BBB9-188F772BBF8B}"/>
            </a:ext>
          </a:extLst>
        </xdr:cNvPr>
        <xdr:cNvSpPr txBox="1"/>
      </xdr:nvSpPr>
      <xdr:spPr>
        <a:xfrm>
          <a:off x="4219575" y="1681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87449</xdr:rowOff>
    </xdr:from>
    <xdr:to>
      <xdr:col>20</xdr:col>
      <xdr:colOff>38100</xdr:colOff>
      <xdr:row>105</xdr:row>
      <xdr:rowOff>17599</xdr:rowOff>
    </xdr:to>
    <xdr:sp macro="" textlink="">
      <xdr:nvSpPr>
        <xdr:cNvPr id="422" name="楕円 421">
          <a:extLst>
            <a:ext uri="{FF2B5EF4-FFF2-40B4-BE49-F238E27FC236}">
              <a16:creationId xmlns:a16="http://schemas.microsoft.com/office/drawing/2014/main" id="{B803708A-B260-4FC9-93A9-FD81DFBDCB32}"/>
            </a:ext>
          </a:extLst>
        </xdr:cNvPr>
        <xdr:cNvSpPr/>
      </xdr:nvSpPr>
      <xdr:spPr>
        <a:xfrm>
          <a:off x="3381375" y="169244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138249</xdr:rowOff>
    </xdr:from>
    <xdr:to>
      <xdr:col>24</xdr:col>
      <xdr:colOff>63500</xdr:colOff>
      <xdr:row>104</xdr:row>
      <xdr:rowOff>164374</xdr:rowOff>
    </xdr:to>
    <xdr:cxnSp macro="">
      <xdr:nvCxnSpPr>
        <xdr:cNvPr id="423" name="直線コネクタ 422">
          <a:extLst>
            <a:ext uri="{FF2B5EF4-FFF2-40B4-BE49-F238E27FC236}">
              <a16:creationId xmlns:a16="http://schemas.microsoft.com/office/drawing/2014/main" id="{0E16051E-E463-40EB-AFD0-7CE2FFC45BAA}"/>
            </a:ext>
          </a:extLst>
        </xdr:cNvPr>
        <xdr:cNvCxnSpPr/>
      </xdr:nvCxnSpPr>
      <xdr:spPr>
        <a:xfrm>
          <a:off x="3429000" y="16981624"/>
          <a:ext cx="75247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58057</xdr:rowOff>
    </xdr:from>
    <xdr:to>
      <xdr:col>15</xdr:col>
      <xdr:colOff>101600</xdr:colOff>
      <xdr:row>104</xdr:row>
      <xdr:rowOff>159657</xdr:rowOff>
    </xdr:to>
    <xdr:sp macro="" textlink="">
      <xdr:nvSpPr>
        <xdr:cNvPr id="424" name="楕円 423">
          <a:extLst>
            <a:ext uri="{FF2B5EF4-FFF2-40B4-BE49-F238E27FC236}">
              <a16:creationId xmlns:a16="http://schemas.microsoft.com/office/drawing/2014/main" id="{BF740EB0-2954-44FC-BC9A-86C5EA5046A5}"/>
            </a:ext>
          </a:extLst>
        </xdr:cNvPr>
        <xdr:cNvSpPr/>
      </xdr:nvSpPr>
      <xdr:spPr>
        <a:xfrm>
          <a:off x="2571750" y="168982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108857</xdr:rowOff>
    </xdr:from>
    <xdr:to>
      <xdr:col>19</xdr:col>
      <xdr:colOff>177800</xdr:colOff>
      <xdr:row>104</xdr:row>
      <xdr:rowOff>138249</xdr:rowOff>
    </xdr:to>
    <xdr:cxnSp macro="">
      <xdr:nvCxnSpPr>
        <xdr:cNvPr id="425" name="直線コネクタ 424">
          <a:extLst>
            <a:ext uri="{FF2B5EF4-FFF2-40B4-BE49-F238E27FC236}">
              <a16:creationId xmlns:a16="http://schemas.microsoft.com/office/drawing/2014/main" id="{F03E7F1A-AC19-4332-9013-78434A7368EE}"/>
            </a:ext>
          </a:extLst>
        </xdr:cNvPr>
        <xdr:cNvCxnSpPr/>
      </xdr:nvCxnSpPr>
      <xdr:spPr>
        <a:xfrm>
          <a:off x="2619375" y="16945882"/>
          <a:ext cx="809625"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26" name="楕円 425">
          <a:extLst>
            <a:ext uri="{FF2B5EF4-FFF2-40B4-BE49-F238E27FC236}">
              <a16:creationId xmlns:a16="http://schemas.microsoft.com/office/drawing/2014/main" id="{C3583856-A55C-43D2-ADB7-3CE72740A18E}"/>
            </a:ext>
          </a:extLst>
        </xdr:cNvPr>
        <xdr:cNvSpPr/>
      </xdr:nvSpPr>
      <xdr:spPr>
        <a:xfrm>
          <a:off x="1781175" y="168673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81099</xdr:rowOff>
    </xdr:from>
    <xdr:to>
      <xdr:col>15</xdr:col>
      <xdr:colOff>50800</xdr:colOff>
      <xdr:row>104</xdr:row>
      <xdr:rowOff>108857</xdr:rowOff>
    </xdr:to>
    <xdr:cxnSp macro="">
      <xdr:nvCxnSpPr>
        <xdr:cNvPr id="427" name="直線コネクタ 426">
          <a:extLst>
            <a:ext uri="{FF2B5EF4-FFF2-40B4-BE49-F238E27FC236}">
              <a16:creationId xmlns:a16="http://schemas.microsoft.com/office/drawing/2014/main" id="{0AB86976-4D3B-4013-B1B8-FF730DD1B691}"/>
            </a:ext>
          </a:extLst>
        </xdr:cNvPr>
        <xdr:cNvCxnSpPr/>
      </xdr:nvCxnSpPr>
      <xdr:spPr>
        <a:xfrm>
          <a:off x="1828800" y="16924474"/>
          <a:ext cx="790575"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169092</xdr:rowOff>
    </xdr:from>
    <xdr:to>
      <xdr:col>6</xdr:col>
      <xdr:colOff>38100</xdr:colOff>
      <xdr:row>104</xdr:row>
      <xdr:rowOff>99242</xdr:rowOff>
    </xdr:to>
    <xdr:sp macro="" textlink="">
      <xdr:nvSpPr>
        <xdr:cNvPr id="428" name="楕円 427">
          <a:extLst>
            <a:ext uri="{FF2B5EF4-FFF2-40B4-BE49-F238E27FC236}">
              <a16:creationId xmlns:a16="http://schemas.microsoft.com/office/drawing/2014/main" id="{EFCC5C74-4A35-4FA8-8900-D62B369968D7}"/>
            </a:ext>
          </a:extLst>
        </xdr:cNvPr>
        <xdr:cNvSpPr/>
      </xdr:nvSpPr>
      <xdr:spPr>
        <a:xfrm>
          <a:off x="981075" y="168378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48442</xdr:rowOff>
    </xdr:from>
    <xdr:to>
      <xdr:col>10</xdr:col>
      <xdr:colOff>114300</xdr:colOff>
      <xdr:row>104</xdr:row>
      <xdr:rowOff>81099</xdr:rowOff>
    </xdr:to>
    <xdr:cxnSp macro="">
      <xdr:nvCxnSpPr>
        <xdr:cNvPr id="429" name="直線コネクタ 428">
          <a:extLst>
            <a:ext uri="{FF2B5EF4-FFF2-40B4-BE49-F238E27FC236}">
              <a16:creationId xmlns:a16="http://schemas.microsoft.com/office/drawing/2014/main" id="{6E2D5C0A-6337-490A-80B6-5A2D6E0D8A35}"/>
            </a:ext>
          </a:extLst>
        </xdr:cNvPr>
        <xdr:cNvCxnSpPr/>
      </xdr:nvCxnSpPr>
      <xdr:spPr>
        <a:xfrm>
          <a:off x="1028700" y="16885467"/>
          <a:ext cx="8001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0" name="n_1aveValue【港湾・漁港】&#10;有形固定資産減価償却率">
          <a:extLst>
            <a:ext uri="{FF2B5EF4-FFF2-40B4-BE49-F238E27FC236}">
              <a16:creationId xmlns:a16="http://schemas.microsoft.com/office/drawing/2014/main" id="{736E6F33-B9BD-4079-B156-77A3F01C48CD}"/>
            </a:ext>
          </a:extLst>
        </xdr:cNvPr>
        <xdr:cNvSpPr txBox="1"/>
      </xdr:nvSpPr>
      <xdr:spPr>
        <a:xfrm>
          <a:off x="3239144" y="1708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1" name="n_2aveValue【港湾・漁港】&#10;有形固定資産減価償却率">
          <a:extLst>
            <a:ext uri="{FF2B5EF4-FFF2-40B4-BE49-F238E27FC236}">
              <a16:creationId xmlns:a16="http://schemas.microsoft.com/office/drawing/2014/main" id="{32DFAC24-78F4-4280-BD1C-457074D9CA4E}"/>
            </a:ext>
          </a:extLst>
        </xdr:cNvPr>
        <xdr:cNvSpPr txBox="1"/>
      </xdr:nvSpPr>
      <xdr:spPr>
        <a:xfrm>
          <a:off x="24390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138628</xdr:rowOff>
    </xdr:from>
    <xdr:ext cx="405111" cy="259045"/>
    <xdr:sp macro="" textlink="">
      <xdr:nvSpPr>
        <xdr:cNvPr id="432" name="n_3aveValue【港湾・漁港】&#10;有形固定資産減価償却率">
          <a:extLst>
            <a:ext uri="{FF2B5EF4-FFF2-40B4-BE49-F238E27FC236}">
              <a16:creationId xmlns:a16="http://schemas.microsoft.com/office/drawing/2014/main" id="{4F334F1C-00E4-4364-9C20-CC049B76F107}"/>
            </a:ext>
          </a:extLst>
        </xdr:cNvPr>
        <xdr:cNvSpPr txBox="1"/>
      </xdr:nvSpPr>
      <xdr:spPr>
        <a:xfrm>
          <a:off x="1648469" y="16658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3" name="n_4aveValue【港湾・漁港】&#10;有形固定資産減価償却率">
          <a:extLst>
            <a:ext uri="{FF2B5EF4-FFF2-40B4-BE49-F238E27FC236}">
              <a16:creationId xmlns:a16="http://schemas.microsoft.com/office/drawing/2014/main" id="{BD792CC2-17EB-493A-AE49-564F61F5D9CE}"/>
            </a:ext>
          </a:extLst>
        </xdr:cNvPr>
        <xdr:cNvSpPr txBox="1"/>
      </xdr:nvSpPr>
      <xdr:spPr>
        <a:xfrm>
          <a:off x="848369" y="1662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34126</xdr:rowOff>
    </xdr:from>
    <xdr:ext cx="405111" cy="259045"/>
    <xdr:sp macro="" textlink="">
      <xdr:nvSpPr>
        <xdr:cNvPr id="434" name="n_1mainValue【港湾・漁港】&#10;有形固定資産減価償却率">
          <a:extLst>
            <a:ext uri="{FF2B5EF4-FFF2-40B4-BE49-F238E27FC236}">
              <a16:creationId xmlns:a16="http://schemas.microsoft.com/office/drawing/2014/main" id="{D540D972-C2AF-449D-A107-173102DFC4D4}"/>
            </a:ext>
          </a:extLst>
        </xdr:cNvPr>
        <xdr:cNvSpPr txBox="1"/>
      </xdr:nvSpPr>
      <xdr:spPr>
        <a:xfrm>
          <a:off x="3239144" y="1670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35" name="n_2mainValue【港湾・漁港】&#10;有形固定資産減価償却率">
          <a:extLst>
            <a:ext uri="{FF2B5EF4-FFF2-40B4-BE49-F238E27FC236}">
              <a16:creationId xmlns:a16="http://schemas.microsoft.com/office/drawing/2014/main" id="{A4633A36-1C2A-41EE-93DF-B14C3AF516EA}"/>
            </a:ext>
          </a:extLst>
        </xdr:cNvPr>
        <xdr:cNvSpPr txBox="1"/>
      </xdr:nvSpPr>
      <xdr:spPr>
        <a:xfrm>
          <a:off x="2439044" y="16686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36" name="n_3mainValue【港湾・漁港】&#10;有形固定資産減価償却率">
          <a:extLst>
            <a:ext uri="{FF2B5EF4-FFF2-40B4-BE49-F238E27FC236}">
              <a16:creationId xmlns:a16="http://schemas.microsoft.com/office/drawing/2014/main" id="{458D8545-BB46-4D15-95B7-EBBC93E9503F}"/>
            </a:ext>
          </a:extLst>
        </xdr:cNvPr>
        <xdr:cNvSpPr txBox="1"/>
      </xdr:nvSpPr>
      <xdr:spPr>
        <a:xfrm>
          <a:off x="1648469" y="16966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90369</xdr:rowOff>
    </xdr:from>
    <xdr:ext cx="405111" cy="259045"/>
    <xdr:sp macro="" textlink="">
      <xdr:nvSpPr>
        <xdr:cNvPr id="437" name="n_4mainValue【港湾・漁港】&#10;有形固定資産減価償却率">
          <a:extLst>
            <a:ext uri="{FF2B5EF4-FFF2-40B4-BE49-F238E27FC236}">
              <a16:creationId xmlns:a16="http://schemas.microsoft.com/office/drawing/2014/main" id="{416287C0-2AE9-4B07-8181-748ED45373A1}"/>
            </a:ext>
          </a:extLst>
        </xdr:cNvPr>
        <xdr:cNvSpPr txBox="1"/>
      </xdr:nvSpPr>
      <xdr:spPr>
        <a:xfrm>
          <a:off x="848369" y="1692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F4B66CD8-65BE-4DF3-92A8-F834311D8007}"/>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D1650EB7-498D-48F6-B3DF-7ADDD1AC5FC2}"/>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B486A1B-891E-49CC-A18B-399670BE6932}"/>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5BBFE2A-0312-4F68-AC19-44752312D100}"/>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99944805-B511-4325-A523-D5976FE86704}"/>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A401236-E8C1-42C4-B585-B5716EF6FBF8}"/>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0F34E9A-E702-45A3-A74E-4455B920582C}"/>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E0059AB8-AB23-4390-A56C-B539ED7B0198}"/>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B827F0CF-F808-4D3A-8DE1-85DDCBEF6353}"/>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52D4894-618B-4344-8D9F-628711037513}"/>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C76D2B14-24B8-4703-A386-74D5C5C4A599}"/>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15D17A31-4DEC-47E8-8EF7-F7B5491FE4FF}"/>
            </a:ext>
          </a:extLst>
        </xdr:cNvPr>
        <xdr:cNvSpPr txBox="1"/>
      </xdr:nvSpPr>
      <xdr:spPr>
        <a:xfrm>
          <a:off x="5723389" y="174949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38B8F01E-30D3-4A54-8289-7CA5DAEDBFCF}"/>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ECA45E33-A9AB-4566-A79D-4A007C14B2F2}"/>
            </a:ext>
          </a:extLst>
        </xdr:cNvPr>
        <xdr:cNvSpPr txBox="1"/>
      </xdr:nvSpPr>
      <xdr:spPr>
        <a:xfrm>
          <a:off x="5324703" y="17142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7487DC94-630C-4ACA-85D4-421F16FD5C74}"/>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E752A9B6-6ABD-4A1D-BE98-DBDFD01CFC36}"/>
            </a:ext>
          </a:extLst>
        </xdr:cNvPr>
        <xdr:cNvSpPr txBox="1"/>
      </xdr:nvSpPr>
      <xdr:spPr>
        <a:xfrm>
          <a:off x="5324703" y="16780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26C80953-D40B-4CB3-9373-DFB0A5E12D1D}"/>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6EDA4402-34B7-4251-BB8D-857B8F6C292E}"/>
            </a:ext>
          </a:extLst>
        </xdr:cNvPr>
        <xdr:cNvSpPr txBox="1"/>
      </xdr:nvSpPr>
      <xdr:spPr>
        <a:xfrm>
          <a:off x="5324703" y="16418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54DD416C-C0CF-4249-B117-20C0EB3C403F}"/>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49E25FD9-F1C6-4B89-8517-2FD741E6658B}"/>
            </a:ext>
          </a:extLst>
        </xdr:cNvPr>
        <xdr:cNvSpPr txBox="1"/>
      </xdr:nvSpPr>
      <xdr:spPr>
        <a:xfrm>
          <a:off x="5324703" y="16056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7766528-FD02-41B4-8F2D-A37BBA13D233}"/>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5B871128-C93A-4473-BF8B-B9FB640BCE34}"/>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507D5C23-85CD-4AEC-9179-B74152B11AC0}"/>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1F6E0B9B-5717-47D9-B639-DB1569B2C7BF}"/>
            </a:ext>
          </a:extLst>
        </xdr:cNvPr>
        <xdr:cNvCxnSpPr/>
      </xdr:nvCxnSpPr>
      <xdr:spPr>
        <a:xfrm flipV="1">
          <a:off x="9429115" y="16373818"/>
          <a:ext cx="0" cy="126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E3AB53A6-1220-43EA-B4D1-1D7F05EEBBE2}"/>
            </a:ext>
          </a:extLst>
        </xdr:cNvPr>
        <xdr:cNvSpPr txBox="1"/>
      </xdr:nvSpPr>
      <xdr:spPr>
        <a:xfrm>
          <a:off x="9467850" y="1764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10CF79B7-BB9F-4484-8004-9B328E50BE09}"/>
            </a:ext>
          </a:extLst>
        </xdr:cNvPr>
        <xdr:cNvCxnSpPr/>
      </xdr:nvCxnSpPr>
      <xdr:spPr>
        <a:xfrm>
          <a:off x="9363075" y="176380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654D5463-2BA5-49C9-A1E3-9405AB83ECC4}"/>
            </a:ext>
          </a:extLst>
        </xdr:cNvPr>
        <xdr:cNvSpPr txBox="1"/>
      </xdr:nvSpPr>
      <xdr:spPr>
        <a:xfrm>
          <a:off x="9467850" y="161712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39BDD2CF-5E2C-4E92-952F-B5DFA931D392}"/>
            </a:ext>
          </a:extLst>
        </xdr:cNvPr>
        <xdr:cNvCxnSpPr/>
      </xdr:nvCxnSpPr>
      <xdr:spPr>
        <a:xfrm>
          <a:off x="9363075" y="163738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144319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2F75730E-0D61-421B-91FC-4D716C261717}"/>
            </a:ext>
          </a:extLst>
        </xdr:cNvPr>
        <xdr:cNvSpPr txBox="1"/>
      </xdr:nvSpPr>
      <xdr:spPr>
        <a:xfrm>
          <a:off x="9467850" y="17305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D23CE6C0-9D1F-4D00-87D8-CD96489AC164}"/>
            </a:ext>
          </a:extLst>
        </xdr:cNvPr>
        <xdr:cNvSpPr/>
      </xdr:nvSpPr>
      <xdr:spPr>
        <a:xfrm>
          <a:off x="9401175" y="1732676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7251A699-9D8D-4E5D-95A8-C8D82095C4CC}"/>
            </a:ext>
          </a:extLst>
        </xdr:cNvPr>
        <xdr:cNvSpPr/>
      </xdr:nvSpPr>
      <xdr:spPr>
        <a:xfrm>
          <a:off x="8639175" y="173352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93C7E7A8-3DCD-4640-B88A-9393B4EE8783}"/>
            </a:ext>
          </a:extLst>
        </xdr:cNvPr>
        <xdr:cNvSpPr/>
      </xdr:nvSpPr>
      <xdr:spPr>
        <a:xfrm>
          <a:off x="7839075" y="173276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70" name="フローチャート: 判断 469">
          <a:extLst>
            <a:ext uri="{FF2B5EF4-FFF2-40B4-BE49-F238E27FC236}">
              <a16:creationId xmlns:a16="http://schemas.microsoft.com/office/drawing/2014/main" id="{5FC34D30-2B92-41C7-9E11-BE6FFC6B6E5D}"/>
            </a:ext>
          </a:extLst>
        </xdr:cNvPr>
        <xdr:cNvSpPr/>
      </xdr:nvSpPr>
      <xdr:spPr>
        <a:xfrm>
          <a:off x="7029450" y="1733336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71" name="フローチャート: 判断 470">
          <a:extLst>
            <a:ext uri="{FF2B5EF4-FFF2-40B4-BE49-F238E27FC236}">
              <a16:creationId xmlns:a16="http://schemas.microsoft.com/office/drawing/2014/main" id="{394B8F7E-1AEF-490C-9F73-CF1C165F3C8A}"/>
            </a:ext>
          </a:extLst>
        </xdr:cNvPr>
        <xdr:cNvSpPr/>
      </xdr:nvSpPr>
      <xdr:spPr>
        <a:xfrm>
          <a:off x="6238875" y="173255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638C9CF-A50E-47EA-885F-5B0ED6724513}"/>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9814615-9231-42F8-BA6E-764186102C08}"/>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FB7B563-FF87-434B-A6FB-4DF8BC16447F}"/>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475BAC7-7F4C-449F-8549-07B2F0964C02}"/>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47DE1BA-DA06-4732-A525-8E4CF34477EC}"/>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143357</xdr:rowOff>
    </xdr:from>
    <xdr:to>
      <xdr:col>55</xdr:col>
      <xdr:colOff>50800</xdr:colOff>
      <xdr:row>105</xdr:row>
      <xdr:rowOff>73507</xdr:rowOff>
    </xdr:to>
    <xdr:sp macro="" textlink="">
      <xdr:nvSpPr>
        <xdr:cNvPr id="477" name="楕円 476">
          <a:extLst>
            <a:ext uri="{FF2B5EF4-FFF2-40B4-BE49-F238E27FC236}">
              <a16:creationId xmlns:a16="http://schemas.microsoft.com/office/drawing/2014/main" id="{EBC2E23A-3A41-4FDD-8B7F-24EE21CD08D7}"/>
            </a:ext>
          </a:extLst>
        </xdr:cNvPr>
        <xdr:cNvSpPr/>
      </xdr:nvSpPr>
      <xdr:spPr>
        <a:xfrm>
          <a:off x="9401175" y="1698038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166234</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7F04BB35-8866-49FB-9B82-8EF8D77CA895}"/>
            </a:ext>
          </a:extLst>
        </xdr:cNvPr>
        <xdr:cNvSpPr txBox="1"/>
      </xdr:nvSpPr>
      <xdr:spPr>
        <a:xfrm>
          <a:off x="9467850" y="168413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150504</xdr:rowOff>
    </xdr:from>
    <xdr:to>
      <xdr:col>50</xdr:col>
      <xdr:colOff>165100</xdr:colOff>
      <xdr:row>105</xdr:row>
      <xdr:rowOff>80654</xdr:rowOff>
    </xdr:to>
    <xdr:sp macro="" textlink="">
      <xdr:nvSpPr>
        <xdr:cNvPr id="479" name="楕円 478">
          <a:extLst>
            <a:ext uri="{FF2B5EF4-FFF2-40B4-BE49-F238E27FC236}">
              <a16:creationId xmlns:a16="http://schemas.microsoft.com/office/drawing/2014/main" id="{78E3DABF-04D1-47F1-8BC1-4107FF033B6C}"/>
            </a:ext>
          </a:extLst>
        </xdr:cNvPr>
        <xdr:cNvSpPr/>
      </xdr:nvSpPr>
      <xdr:spPr>
        <a:xfrm>
          <a:off x="8639175" y="169907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22707</xdr:rowOff>
    </xdr:from>
    <xdr:to>
      <xdr:col>55</xdr:col>
      <xdr:colOff>0</xdr:colOff>
      <xdr:row>105</xdr:row>
      <xdr:rowOff>29854</xdr:rowOff>
    </xdr:to>
    <xdr:cxnSp macro="">
      <xdr:nvCxnSpPr>
        <xdr:cNvPr id="480" name="直線コネクタ 479">
          <a:extLst>
            <a:ext uri="{FF2B5EF4-FFF2-40B4-BE49-F238E27FC236}">
              <a16:creationId xmlns:a16="http://schemas.microsoft.com/office/drawing/2014/main" id="{BEDCBAB8-87EF-46B7-9437-46A4771A609B}"/>
            </a:ext>
          </a:extLst>
        </xdr:cNvPr>
        <xdr:cNvCxnSpPr/>
      </xdr:nvCxnSpPr>
      <xdr:spPr>
        <a:xfrm flipV="1">
          <a:off x="8686800" y="17028007"/>
          <a:ext cx="74295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156580</xdr:rowOff>
    </xdr:from>
    <xdr:to>
      <xdr:col>46</xdr:col>
      <xdr:colOff>38100</xdr:colOff>
      <xdr:row>105</xdr:row>
      <xdr:rowOff>86730</xdr:rowOff>
    </xdr:to>
    <xdr:sp macro="" textlink="">
      <xdr:nvSpPr>
        <xdr:cNvPr id="481" name="楕円 480">
          <a:extLst>
            <a:ext uri="{FF2B5EF4-FFF2-40B4-BE49-F238E27FC236}">
              <a16:creationId xmlns:a16="http://schemas.microsoft.com/office/drawing/2014/main" id="{40AE720D-9933-4821-900D-385711D6B2C7}"/>
            </a:ext>
          </a:extLst>
        </xdr:cNvPr>
        <xdr:cNvSpPr/>
      </xdr:nvSpPr>
      <xdr:spPr>
        <a:xfrm>
          <a:off x="7839075" y="169999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29854</xdr:rowOff>
    </xdr:from>
    <xdr:to>
      <xdr:col>50</xdr:col>
      <xdr:colOff>114300</xdr:colOff>
      <xdr:row>105</xdr:row>
      <xdr:rowOff>35930</xdr:rowOff>
    </xdr:to>
    <xdr:cxnSp macro="">
      <xdr:nvCxnSpPr>
        <xdr:cNvPr id="482" name="直線コネクタ 481">
          <a:extLst>
            <a:ext uri="{FF2B5EF4-FFF2-40B4-BE49-F238E27FC236}">
              <a16:creationId xmlns:a16="http://schemas.microsoft.com/office/drawing/2014/main" id="{0BD936B9-1557-49DE-896B-95E1C91F2E0C}"/>
            </a:ext>
          </a:extLst>
        </xdr:cNvPr>
        <xdr:cNvCxnSpPr/>
      </xdr:nvCxnSpPr>
      <xdr:spPr>
        <a:xfrm flipV="1">
          <a:off x="7886700" y="17028804"/>
          <a:ext cx="8001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160043</xdr:rowOff>
    </xdr:from>
    <xdr:to>
      <xdr:col>41</xdr:col>
      <xdr:colOff>101600</xdr:colOff>
      <xdr:row>105</xdr:row>
      <xdr:rowOff>90193</xdr:rowOff>
    </xdr:to>
    <xdr:sp macro="" textlink="">
      <xdr:nvSpPr>
        <xdr:cNvPr id="483" name="楕円 482">
          <a:extLst>
            <a:ext uri="{FF2B5EF4-FFF2-40B4-BE49-F238E27FC236}">
              <a16:creationId xmlns:a16="http://schemas.microsoft.com/office/drawing/2014/main" id="{406F1168-E30D-47FB-8F28-FE8CDF9374D2}"/>
            </a:ext>
          </a:extLst>
        </xdr:cNvPr>
        <xdr:cNvSpPr/>
      </xdr:nvSpPr>
      <xdr:spPr>
        <a:xfrm>
          <a:off x="7029450" y="1700341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35930</xdr:rowOff>
    </xdr:from>
    <xdr:to>
      <xdr:col>45</xdr:col>
      <xdr:colOff>177800</xdr:colOff>
      <xdr:row>105</xdr:row>
      <xdr:rowOff>39393</xdr:rowOff>
    </xdr:to>
    <xdr:cxnSp macro="">
      <xdr:nvCxnSpPr>
        <xdr:cNvPr id="484" name="直線コネクタ 483">
          <a:extLst>
            <a:ext uri="{FF2B5EF4-FFF2-40B4-BE49-F238E27FC236}">
              <a16:creationId xmlns:a16="http://schemas.microsoft.com/office/drawing/2014/main" id="{37B6D2EE-ED82-4DE9-B525-3CCA77C80B99}"/>
            </a:ext>
          </a:extLst>
        </xdr:cNvPr>
        <xdr:cNvCxnSpPr/>
      </xdr:nvCxnSpPr>
      <xdr:spPr>
        <a:xfrm flipV="1">
          <a:off x="7077075" y="17038055"/>
          <a:ext cx="809625" cy="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155124</xdr:rowOff>
    </xdr:from>
    <xdr:to>
      <xdr:col>36</xdr:col>
      <xdr:colOff>165100</xdr:colOff>
      <xdr:row>105</xdr:row>
      <xdr:rowOff>85274</xdr:rowOff>
    </xdr:to>
    <xdr:sp macro="" textlink="">
      <xdr:nvSpPr>
        <xdr:cNvPr id="485" name="楕円 484">
          <a:extLst>
            <a:ext uri="{FF2B5EF4-FFF2-40B4-BE49-F238E27FC236}">
              <a16:creationId xmlns:a16="http://schemas.microsoft.com/office/drawing/2014/main" id="{B835C7B4-8AB2-4B42-B41B-8228A442DB53}"/>
            </a:ext>
          </a:extLst>
        </xdr:cNvPr>
        <xdr:cNvSpPr/>
      </xdr:nvSpPr>
      <xdr:spPr>
        <a:xfrm>
          <a:off x="6238875" y="169953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34474</xdr:rowOff>
    </xdr:from>
    <xdr:to>
      <xdr:col>41</xdr:col>
      <xdr:colOff>50800</xdr:colOff>
      <xdr:row>105</xdr:row>
      <xdr:rowOff>39393</xdr:rowOff>
    </xdr:to>
    <xdr:cxnSp macro="">
      <xdr:nvCxnSpPr>
        <xdr:cNvPr id="486" name="直線コネクタ 485">
          <a:extLst>
            <a:ext uri="{FF2B5EF4-FFF2-40B4-BE49-F238E27FC236}">
              <a16:creationId xmlns:a16="http://schemas.microsoft.com/office/drawing/2014/main" id="{10B0DE3D-7921-4FC6-873F-E4273E575854}"/>
            </a:ext>
          </a:extLst>
        </xdr:cNvPr>
        <xdr:cNvCxnSpPr/>
      </xdr:nvCxnSpPr>
      <xdr:spPr>
        <a:xfrm>
          <a:off x="6286500" y="17033424"/>
          <a:ext cx="790575" cy="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98874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77BBE07B-65F6-4572-86FC-416506060382}"/>
            </a:ext>
          </a:extLst>
        </xdr:cNvPr>
        <xdr:cNvSpPr txBox="1"/>
      </xdr:nvSpPr>
      <xdr:spPr>
        <a:xfrm>
          <a:off x="8399995" y="1742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88005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46CC03F7-4373-4358-B36F-5202E06F587E}"/>
            </a:ext>
          </a:extLst>
        </xdr:cNvPr>
        <xdr:cNvSpPr txBox="1"/>
      </xdr:nvSpPr>
      <xdr:spPr>
        <a:xfrm>
          <a:off x="7609420" y="1741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103289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AC335527-D68B-4701-B060-B916DEA909E3}"/>
            </a:ext>
          </a:extLst>
        </xdr:cNvPr>
        <xdr:cNvSpPr txBox="1"/>
      </xdr:nvSpPr>
      <xdr:spPr>
        <a:xfrm>
          <a:off x="6818845" y="1743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92282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B5E35EF3-329E-4A6D-A6E3-EB14E93CAB00}"/>
            </a:ext>
          </a:extLst>
        </xdr:cNvPr>
        <xdr:cNvSpPr txBox="1"/>
      </xdr:nvSpPr>
      <xdr:spPr>
        <a:xfrm>
          <a:off x="6009220" y="1741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97181</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2FA7F1D-AB73-47EB-B5E1-74E2B7C118D8}"/>
            </a:ext>
          </a:extLst>
        </xdr:cNvPr>
        <xdr:cNvSpPr txBox="1"/>
      </xdr:nvSpPr>
      <xdr:spPr>
        <a:xfrm>
          <a:off x="8370280" y="167754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103257</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D03A5CDB-0247-4A99-9E09-501D461AF3FB}"/>
            </a:ext>
          </a:extLst>
        </xdr:cNvPr>
        <xdr:cNvSpPr txBox="1"/>
      </xdr:nvSpPr>
      <xdr:spPr>
        <a:xfrm>
          <a:off x="7570180" y="167847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106720</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C56CBADB-D2FD-4693-A09A-6A9D5FD73B53}"/>
            </a:ext>
          </a:extLst>
        </xdr:cNvPr>
        <xdr:cNvSpPr txBox="1"/>
      </xdr:nvSpPr>
      <xdr:spPr>
        <a:xfrm>
          <a:off x="6770080" y="167818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101801</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652C0383-E502-4BD8-BE4F-53FDE938F5C1}"/>
            </a:ext>
          </a:extLst>
        </xdr:cNvPr>
        <xdr:cNvSpPr txBox="1"/>
      </xdr:nvSpPr>
      <xdr:spPr>
        <a:xfrm>
          <a:off x="5979505" y="167832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1091F449-02AA-4465-821C-022B9C672184}"/>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58F154E0-927E-4ECE-9E51-BE1B33C4701D}"/>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28AAA8B3-C77C-4CC1-A6D9-D90F3F799993}"/>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DAFBA196-6DB4-4F58-B767-B9D1441F7B67}"/>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52DF060D-C40F-4271-840C-8FE5220770E0}"/>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647EC8C1-EA4F-42F4-BECE-D682E7548B26}"/>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51BE379-BF2D-4E24-AC7A-412EAFF8FAD2}"/>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E9671087-D6AA-4A4E-91A4-1F179C9C6D23}"/>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B0BC237B-99DB-42DE-9B48-8FF200DA1905}"/>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8619A610-239E-4EAD-97ED-A8539AB5F502}"/>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298CF34-44B5-4436-AD63-46B9F7AA634D}"/>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831D802A-B1E2-4174-9055-FB483F20F0AD}"/>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9BFE7F93-2129-405E-8E28-90C5E29DD3F4}"/>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E3AD55FA-0FB9-4AB6-B87A-4E3729908AF6}"/>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672D1CFF-5D80-4DF8-9DD6-1E52A318E063}"/>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135ABE84-98FA-4BC4-A7FA-C67BB15FB0E1}"/>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C1808DCF-940F-4862-9119-B2B3FD3990F7}"/>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8545D6F9-55DE-4A0B-9A02-1CE3A97802C5}"/>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7DD0AEB6-E48E-45E9-8572-FDA032428284}"/>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1500E230-381A-4B64-9376-18A5355368E9}"/>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23B912AF-735D-4E6F-8D6E-2D8E3B16E463}"/>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9AA93F31-61D3-46AF-A19B-BF04546E039F}"/>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E167F398-C15E-45D5-BE25-025ADA5685BB}"/>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32C63AF7-E62A-46BC-B834-B123ACFA3B67}"/>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9A370317-90BD-4B5A-BCA9-824EB8D992A6}"/>
            </a:ext>
          </a:extLst>
        </xdr:cNvPr>
        <xdr:cNvCxnSpPr/>
      </xdr:nvCxnSpPr>
      <xdr:spPr>
        <a:xfrm flipV="1">
          <a:off x="14696439" y="5426075"/>
          <a:ext cx="0" cy="141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D532C906-05B3-4D4F-94D5-D77DE2EA48DC}"/>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597A1198-7532-4BE4-82AC-231EF995600A}"/>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160F0C0A-4401-45AF-9641-FC0724D23B47}"/>
            </a:ext>
          </a:extLst>
        </xdr:cNvPr>
        <xdr:cNvSpPr txBox="1"/>
      </xdr:nvSpPr>
      <xdr:spPr>
        <a:xfrm>
          <a:off x="14735175" y="52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EAA45DB3-E658-4598-8ABF-9EB28D2337E6}"/>
            </a:ext>
          </a:extLst>
        </xdr:cNvPr>
        <xdr:cNvCxnSpPr/>
      </xdr:nvCxnSpPr>
      <xdr:spPr>
        <a:xfrm>
          <a:off x="14611350" y="5426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75727424-D640-469F-93A5-A88D5791C7C8}"/>
            </a:ext>
          </a:extLst>
        </xdr:cNvPr>
        <xdr:cNvSpPr txBox="1"/>
      </xdr:nvSpPr>
      <xdr:spPr>
        <a:xfrm>
          <a:off x="14735175" y="5895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B3F8A566-15E2-4F43-A2BF-76137B0E1905}"/>
            </a:ext>
          </a:extLst>
        </xdr:cNvPr>
        <xdr:cNvSpPr/>
      </xdr:nvSpPr>
      <xdr:spPr>
        <a:xfrm>
          <a:off x="14649450" y="60318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F576134C-9521-407F-857F-AA1EEC6D3E11}"/>
            </a:ext>
          </a:extLst>
        </xdr:cNvPr>
        <xdr:cNvSpPr/>
      </xdr:nvSpPr>
      <xdr:spPr>
        <a:xfrm>
          <a:off x="13887450" y="60007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F39500E2-75C0-491C-851D-DE880BC53782}"/>
            </a:ext>
          </a:extLst>
        </xdr:cNvPr>
        <xdr:cNvSpPr/>
      </xdr:nvSpPr>
      <xdr:spPr>
        <a:xfrm>
          <a:off x="13096875" y="59912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8" name="フローチャート: 判断 527">
          <a:extLst>
            <a:ext uri="{FF2B5EF4-FFF2-40B4-BE49-F238E27FC236}">
              <a16:creationId xmlns:a16="http://schemas.microsoft.com/office/drawing/2014/main" id="{CD060E58-C1FD-497F-B1D0-2AE1393AC70A}"/>
            </a:ext>
          </a:extLst>
        </xdr:cNvPr>
        <xdr:cNvSpPr/>
      </xdr:nvSpPr>
      <xdr:spPr>
        <a:xfrm>
          <a:off x="12296775" y="59924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529" name="フローチャート: 判断 528">
          <a:extLst>
            <a:ext uri="{FF2B5EF4-FFF2-40B4-BE49-F238E27FC236}">
              <a16:creationId xmlns:a16="http://schemas.microsoft.com/office/drawing/2014/main" id="{0EF50C49-0D52-4DF8-9FFD-A736C943E927}"/>
            </a:ext>
          </a:extLst>
        </xdr:cNvPr>
        <xdr:cNvSpPr/>
      </xdr:nvSpPr>
      <xdr:spPr>
        <a:xfrm>
          <a:off x="11487150" y="59423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B5BA07E-37EB-4624-B771-A3C21F819F27}"/>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5C6395C-52D3-4F84-8A0C-0FEE1AF16CE3}"/>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87A2F54-09DB-4805-94DA-D41715BA9B6E}"/>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A82478C-B348-4F33-B621-499544B7453E}"/>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20D55A0-A308-4157-B06C-6A13F8CDDC7C}"/>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78740</xdr:rowOff>
    </xdr:from>
    <xdr:to>
      <xdr:col>85</xdr:col>
      <xdr:colOff>177800</xdr:colOff>
      <xdr:row>42</xdr:row>
      <xdr:rowOff>8890</xdr:rowOff>
    </xdr:to>
    <xdr:sp macro="" textlink="">
      <xdr:nvSpPr>
        <xdr:cNvPr id="535" name="楕円 534">
          <a:extLst>
            <a:ext uri="{FF2B5EF4-FFF2-40B4-BE49-F238E27FC236}">
              <a16:creationId xmlns:a16="http://schemas.microsoft.com/office/drawing/2014/main" id="{DCB573E5-0681-47CE-AD92-BC2F1BD70E36}"/>
            </a:ext>
          </a:extLst>
        </xdr:cNvPr>
        <xdr:cNvSpPr/>
      </xdr:nvSpPr>
      <xdr:spPr>
        <a:xfrm>
          <a:off x="14649450" y="67176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165117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85526A01-8684-47E3-94BA-6B52CACA423E}"/>
            </a:ext>
          </a:extLst>
        </xdr:cNvPr>
        <xdr:cNvSpPr txBox="1"/>
      </xdr:nvSpPr>
      <xdr:spPr>
        <a:xfrm>
          <a:off x="14735175"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52070</xdr:rowOff>
    </xdr:from>
    <xdr:to>
      <xdr:col>81</xdr:col>
      <xdr:colOff>101600</xdr:colOff>
      <xdr:row>41</xdr:row>
      <xdr:rowOff>153670</xdr:rowOff>
    </xdr:to>
    <xdr:sp macro="" textlink="">
      <xdr:nvSpPr>
        <xdr:cNvPr id="537" name="楕円 536">
          <a:extLst>
            <a:ext uri="{FF2B5EF4-FFF2-40B4-BE49-F238E27FC236}">
              <a16:creationId xmlns:a16="http://schemas.microsoft.com/office/drawing/2014/main" id="{57940962-2CA6-428E-952B-D7AAD971C602}"/>
            </a:ext>
          </a:extLst>
        </xdr:cNvPr>
        <xdr:cNvSpPr/>
      </xdr:nvSpPr>
      <xdr:spPr>
        <a:xfrm>
          <a:off x="13887450" y="66878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102870</xdr:rowOff>
    </xdr:from>
    <xdr:to>
      <xdr:col>85</xdr:col>
      <xdr:colOff>127000</xdr:colOff>
      <xdr:row>41</xdr:row>
      <xdr:rowOff>129540</xdr:rowOff>
    </xdr:to>
    <xdr:cxnSp macro="">
      <xdr:nvCxnSpPr>
        <xdr:cNvPr id="538" name="直線コネクタ 537">
          <a:extLst>
            <a:ext uri="{FF2B5EF4-FFF2-40B4-BE49-F238E27FC236}">
              <a16:creationId xmlns:a16="http://schemas.microsoft.com/office/drawing/2014/main" id="{5C0F9FF3-9E9A-43D7-8813-B01D6A163E70}"/>
            </a:ext>
          </a:extLst>
        </xdr:cNvPr>
        <xdr:cNvCxnSpPr/>
      </xdr:nvCxnSpPr>
      <xdr:spPr>
        <a:xfrm>
          <a:off x="13935075" y="6744970"/>
          <a:ext cx="762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25400</xdr:rowOff>
    </xdr:from>
    <xdr:to>
      <xdr:col>76</xdr:col>
      <xdr:colOff>165100</xdr:colOff>
      <xdr:row>41</xdr:row>
      <xdr:rowOff>127000</xdr:rowOff>
    </xdr:to>
    <xdr:sp macro="" textlink="">
      <xdr:nvSpPr>
        <xdr:cNvPr id="539" name="楕円 538">
          <a:extLst>
            <a:ext uri="{FF2B5EF4-FFF2-40B4-BE49-F238E27FC236}">
              <a16:creationId xmlns:a16="http://schemas.microsoft.com/office/drawing/2014/main" id="{1F8A8033-0C3E-499B-BC32-55CF22EF7A2E}"/>
            </a:ext>
          </a:extLst>
        </xdr:cNvPr>
        <xdr:cNvSpPr/>
      </xdr:nvSpPr>
      <xdr:spPr>
        <a:xfrm>
          <a:off x="13096875" y="6667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76200</xdr:rowOff>
    </xdr:from>
    <xdr:to>
      <xdr:col>81</xdr:col>
      <xdr:colOff>50800</xdr:colOff>
      <xdr:row>41</xdr:row>
      <xdr:rowOff>102870</xdr:rowOff>
    </xdr:to>
    <xdr:cxnSp macro="">
      <xdr:nvCxnSpPr>
        <xdr:cNvPr id="540" name="直線コネクタ 539">
          <a:extLst>
            <a:ext uri="{FF2B5EF4-FFF2-40B4-BE49-F238E27FC236}">
              <a16:creationId xmlns:a16="http://schemas.microsoft.com/office/drawing/2014/main" id="{1E0AEE8C-88CD-4F88-92B6-5653B254870C}"/>
            </a:ext>
          </a:extLst>
        </xdr:cNvPr>
        <xdr:cNvCxnSpPr/>
      </xdr:nvCxnSpPr>
      <xdr:spPr>
        <a:xfrm>
          <a:off x="13144500" y="6715125"/>
          <a:ext cx="7905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154940</xdr:rowOff>
    </xdr:from>
    <xdr:to>
      <xdr:col>72</xdr:col>
      <xdr:colOff>38100</xdr:colOff>
      <xdr:row>41</xdr:row>
      <xdr:rowOff>85090</xdr:rowOff>
    </xdr:to>
    <xdr:sp macro="" textlink="">
      <xdr:nvSpPr>
        <xdr:cNvPr id="541" name="楕円 540">
          <a:extLst>
            <a:ext uri="{FF2B5EF4-FFF2-40B4-BE49-F238E27FC236}">
              <a16:creationId xmlns:a16="http://schemas.microsoft.com/office/drawing/2014/main" id="{72DD6820-8B8C-4565-9173-3E3310EF90D9}"/>
            </a:ext>
          </a:extLst>
        </xdr:cNvPr>
        <xdr:cNvSpPr/>
      </xdr:nvSpPr>
      <xdr:spPr>
        <a:xfrm>
          <a:off x="12296775" y="66319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34290</xdr:rowOff>
    </xdr:from>
    <xdr:to>
      <xdr:col>76</xdr:col>
      <xdr:colOff>114300</xdr:colOff>
      <xdr:row>41</xdr:row>
      <xdr:rowOff>76200</xdr:rowOff>
    </xdr:to>
    <xdr:cxnSp macro="">
      <xdr:nvCxnSpPr>
        <xdr:cNvPr id="542" name="直線コネクタ 541">
          <a:extLst>
            <a:ext uri="{FF2B5EF4-FFF2-40B4-BE49-F238E27FC236}">
              <a16:creationId xmlns:a16="http://schemas.microsoft.com/office/drawing/2014/main" id="{038D54B0-5EFD-461A-9DBA-F082AA33AAD2}"/>
            </a:ext>
          </a:extLst>
        </xdr:cNvPr>
        <xdr:cNvCxnSpPr/>
      </xdr:nvCxnSpPr>
      <xdr:spPr>
        <a:xfrm>
          <a:off x="12344400" y="667004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154940</xdr:rowOff>
    </xdr:from>
    <xdr:to>
      <xdr:col>67</xdr:col>
      <xdr:colOff>101600</xdr:colOff>
      <xdr:row>41</xdr:row>
      <xdr:rowOff>85090</xdr:rowOff>
    </xdr:to>
    <xdr:sp macro="" textlink="">
      <xdr:nvSpPr>
        <xdr:cNvPr id="543" name="楕円 542">
          <a:extLst>
            <a:ext uri="{FF2B5EF4-FFF2-40B4-BE49-F238E27FC236}">
              <a16:creationId xmlns:a16="http://schemas.microsoft.com/office/drawing/2014/main" id="{D3B09507-DAF6-41A9-9127-D35CBECEAA84}"/>
            </a:ext>
          </a:extLst>
        </xdr:cNvPr>
        <xdr:cNvSpPr/>
      </xdr:nvSpPr>
      <xdr:spPr>
        <a:xfrm>
          <a:off x="11487150" y="66319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34290</xdr:rowOff>
    </xdr:from>
    <xdr:to>
      <xdr:col>71</xdr:col>
      <xdr:colOff>177800</xdr:colOff>
      <xdr:row>41</xdr:row>
      <xdr:rowOff>34290</xdr:rowOff>
    </xdr:to>
    <xdr:cxnSp macro="">
      <xdr:nvCxnSpPr>
        <xdr:cNvPr id="544" name="直線コネクタ 543">
          <a:extLst>
            <a:ext uri="{FF2B5EF4-FFF2-40B4-BE49-F238E27FC236}">
              <a16:creationId xmlns:a16="http://schemas.microsoft.com/office/drawing/2014/main" id="{733742E7-495B-421C-8367-310C80E21D62}"/>
            </a:ext>
          </a:extLst>
        </xdr:cNvPr>
        <xdr:cNvCxnSpPr/>
      </xdr:nvCxnSpPr>
      <xdr:spPr>
        <a:xfrm>
          <a:off x="11534775" y="667004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F90B96A3-8513-4656-87A9-0536E8976430}"/>
            </a:ext>
          </a:extLst>
        </xdr:cNvPr>
        <xdr:cNvSpPr txBox="1"/>
      </xdr:nvSpPr>
      <xdr:spPr>
        <a:xfrm>
          <a:off x="13745219" y="578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7A1AE787-39E3-4BA4-9557-3899D5B4A75C}"/>
            </a:ext>
          </a:extLst>
        </xdr:cNvPr>
        <xdr:cNvSpPr txBox="1"/>
      </xdr:nvSpPr>
      <xdr:spPr>
        <a:xfrm>
          <a:off x="12964169" y="57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52B5276-E912-412D-81C4-84F72C828F54}"/>
            </a:ext>
          </a:extLst>
        </xdr:cNvPr>
        <xdr:cNvSpPr txBox="1"/>
      </xdr:nvSpPr>
      <xdr:spPr>
        <a:xfrm>
          <a:off x="12164069"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8A8D7367-3D6F-409F-9FFC-0D7DECAFEA24}"/>
            </a:ext>
          </a:extLst>
        </xdr:cNvPr>
        <xdr:cNvSpPr txBox="1"/>
      </xdr:nvSpPr>
      <xdr:spPr>
        <a:xfrm>
          <a:off x="113544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144797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C7B0063B-34EF-4039-A5B9-7C76B6B2A83F}"/>
            </a:ext>
          </a:extLst>
        </xdr:cNvPr>
        <xdr:cNvSpPr txBox="1"/>
      </xdr:nvSpPr>
      <xdr:spPr>
        <a:xfrm>
          <a:off x="13745219" y="678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118127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E1A6BE4E-8398-478F-B0B9-17DF7FCBA063}"/>
            </a:ext>
          </a:extLst>
        </xdr:cNvPr>
        <xdr:cNvSpPr txBox="1"/>
      </xdr:nvSpPr>
      <xdr:spPr>
        <a:xfrm>
          <a:off x="12964169" y="676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76217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459BBEAA-D9F6-4476-B688-625F22ABE670}"/>
            </a:ext>
          </a:extLst>
        </xdr:cNvPr>
        <xdr:cNvSpPr txBox="1"/>
      </xdr:nvSpPr>
      <xdr:spPr>
        <a:xfrm>
          <a:off x="12164069"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76217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AFBD4748-98A8-4D6C-8E32-127F74399397}"/>
            </a:ext>
          </a:extLst>
        </xdr:cNvPr>
        <xdr:cNvSpPr txBox="1"/>
      </xdr:nvSpPr>
      <xdr:spPr>
        <a:xfrm>
          <a:off x="113544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B44AC55-BE53-4D04-A7E4-C9EB7643971C}"/>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6079F94C-74B0-4412-B36A-74A3506F0436}"/>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B8792B47-71AD-4FE2-924C-B6C62F5AAAF7}"/>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E5FC2095-7CF1-4E92-B6E4-FB945813F857}"/>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B616280A-CED9-44F3-A648-614F270ABF54}"/>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6A658F2F-F5BE-4740-89B5-688FE47CB2BB}"/>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CC08442-B66C-4C3B-A3FD-5769011938CE}"/>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46AE3B2E-33AD-4CA7-AF11-E6BAFB252D53}"/>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7B7345E4-05C3-4FC2-9126-02C0ED953999}"/>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70A95EDC-2462-49B3-A6A1-1EB7B5192CE2}"/>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D5CD9879-009D-49E8-A380-89019154B3E0}"/>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AF525191-035C-4C4F-8D3A-E3BCC3BEA484}"/>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F191A146-ED4E-4971-BA35-57B182867C70}"/>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C8CE0292-4D1D-4D58-BB1A-2405DB53AD35}"/>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329D6BE2-C642-464C-BF29-548C0F87FF6D}"/>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B0407747-A3B8-4D93-A472-95A76AF97608}"/>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5909D3A4-158D-4FAE-B36D-9E410F509560}"/>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891D2054-3FE6-412F-95BB-460329AA62D2}"/>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47AC3CDB-D502-46A4-8F82-898510094528}"/>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C67A295B-7161-46CB-A912-97F866A4CE03}"/>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BEACDB94-BA87-4E02-8DD1-28014D715F3C}"/>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F9EF56EF-77EA-4C76-9DE9-DD25C4328BEB}"/>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DDD2D57C-0A4D-4088-BCF1-C00CD3D27483}"/>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8EEB2A45-0C9E-4564-82BF-0697B50195BB}"/>
            </a:ext>
          </a:extLst>
        </xdr:cNvPr>
        <xdr:cNvCxnSpPr/>
      </xdr:nvCxnSpPr>
      <xdr:spPr>
        <a:xfrm flipV="1">
          <a:off x="19954239" y="550672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3B4E9D1-B099-4B1F-A82D-09CC20B83474}"/>
            </a:ext>
          </a:extLst>
        </xdr:cNvPr>
        <xdr:cNvSpPr txBox="1"/>
      </xdr:nvSpPr>
      <xdr:spPr>
        <a:xfrm>
          <a:off x="19992975"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A37C0F5E-D698-4231-A655-A3BFC3C04FAF}"/>
            </a:ext>
          </a:extLst>
        </xdr:cNvPr>
        <xdr:cNvCxnSpPr/>
      </xdr:nvCxnSpPr>
      <xdr:spPr>
        <a:xfrm>
          <a:off x="19878675" y="6781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341DB3D4-0307-49F7-8B14-304ECE037CF8}"/>
            </a:ext>
          </a:extLst>
        </xdr:cNvPr>
        <xdr:cNvSpPr txBox="1"/>
      </xdr:nvSpPr>
      <xdr:spPr>
        <a:xfrm>
          <a:off x="19992975" y="530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EC5D8253-3E96-410F-95F0-3DE76C7CF16C}"/>
            </a:ext>
          </a:extLst>
        </xdr:cNvPr>
        <xdr:cNvCxnSpPr/>
      </xdr:nvCxnSpPr>
      <xdr:spPr>
        <a:xfrm>
          <a:off x="19878675" y="5506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2CDC79E4-5880-427E-AFA9-BFC440C5F605}"/>
            </a:ext>
          </a:extLst>
        </xdr:cNvPr>
        <xdr:cNvSpPr txBox="1"/>
      </xdr:nvSpPr>
      <xdr:spPr>
        <a:xfrm>
          <a:off x="19992975" y="625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C38AFB38-FCB6-4FC5-BB35-036C7468C0A7}"/>
            </a:ext>
          </a:extLst>
        </xdr:cNvPr>
        <xdr:cNvSpPr/>
      </xdr:nvSpPr>
      <xdr:spPr>
        <a:xfrm>
          <a:off x="19897725" y="64020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54CD5EC1-914C-4B9E-805B-37FC5D84FBFD}"/>
            </a:ext>
          </a:extLst>
        </xdr:cNvPr>
        <xdr:cNvSpPr/>
      </xdr:nvSpPr>
      <xdr:spPr>
        <a:xfrm>
          <a:off x="19154775" y="6398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3188885C-8EC8-43EB-828F-2459AC5ED078}"/>
            </a:ext>
          </a:extLst>
        </xdr:cNvPr>
        <xdr:cNvSpPr/>
      </xdr:nvSpPr>
      <xdr:spPr>
        <a:xfrm>
          <a:off x="18345150" y="64185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585" name="フローチャート: 判断 584">
          <a:extLst>
            <a:ext uri="{FF2B5EF4-FFF2-40B4-BE49-F238E27FC236}">
              <a16:creationId xmlns:a16="http://schemas.microsoft.com/office/drawing/2014/main" id="{AE2503A9-3376-4011-872C-08CB768BD735}"/>
            </a:ext>
          </a:extLst>
        </xdr:cNvPr>
        <xdr:cNvSpPr/>
      </xdr:nvSpPr>
      <xdr:spPr>
        <a:xfrm>
          <a:off x="17554575" y="64484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586" name="フローチャート: 判断 585">
          <a:extLst>
            <a:ext uri="{FF2B5EF4-FFF2-40B4-BE49-F238E27FC236}">
              <a16:creationId xmlns:a16="http://schemas.microsoft.com/office/drawing/2014/main" id="{7DFCACAB-7943-4BC1-B017-198D119F5BE3}"/>
            </a:ext>
          </a:extLst>
        </xdr:cNvPr>
        <xdr:cNvSpPr/>
      </xdr:nvSpPr>
      <xdr:spPr>
        <a:xfrm>
          <a:off x="16754475" y="6426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2DEA7BC-9281-464D-8647-3C7936352144}"/>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43DBA6C-82F0-4E30-8B89-B0671596D9B5}"/>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71AF947-D9D6-4AE5-9193-A627BD567CB0}"/>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5433DF5-F6B7-4978-A54F-D96992256288}"/>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5CF838E-014B-4663-BF43-52B4048D1D6C}"/>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64770</xdr:rowOff>
    </xdr:from>
    <xdr:to>
      <xdr:col>116</xdr:col>
      <xdr:colOff>114300</xdr:colOff>
      <xdr:row>40</xdr:row>
      <xdr:rowOff>166370</xdr:rowOff>
    </xdr:to>
    <xdr:sp macro="" textlink="">
      <xdr:nvSpPr>
        <xdr:cNvPr id="592" name="楕円 591">
          <a:extLst>
            <a:ext uri="{FF2B5EF4-FFF2-40B4-BE49-F238E27FC236}">
              <a16:creationId xmlns:a16="http://schemas.microsoft.com/office/drawing/2014/main" id="{7DA9FA3F-40A1-4873-BCCE-FE94B221E69A}"/>
            </a:ext>
          </a:extLst>
        </xdr:cNvPr>
        <xdr:cNvSpPr/>
      </xdr:nvSpPr>
      <xdr:spPr>
        <a:xfrm>
          <a:off x="19897725" y="65449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43197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5B38423D-D4F5-4A96-BB2C-4887890AC4D0}"/>
            </a:ext>
          </a:extLst>
        </xdr:cNvPr>
        <xdr:cNvSpPr txBox="1"/>
      </xdr:nvSpPr>
      <xdr:spPr>
        <a:xfrm>
          <a:off x="19992975"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66040</xdr:rowOff>
    </xdr:from>
    <xdr:to>
      <xdr:col>112</xdr:col>
      <xdr:colOff>38100</xdr:colOff>
      <xdr:row>40</xdr:row>
      <xdr:rowOff>167640</xdr:rowOff>
    </xdr:to>
    <xdr:sp macro="" textlink="">
      <xdr:nvSpPr>
        <xdr:cNvPr id="594" name="楕円 593">
          <a:extLst>
            <a:ext uri="{FF2B5EF4-FFF2-40B4-BE49-F238E27FC236}">
              <a16:creationId xmlns:a16="http://schemas.microsoft.com/office/drawing/2014/main" id="{292938BA-39AB-42FA-BB1F-2E734A064B34}"/>
            </a:ext>
          </a:extLst>
        </xdr:cNvPr>
        <xdr:cNvSpPr/>
      </xdr:nvSpPr>
      <xdr:spPr>
        <a:xfrm>
          <a:off x="19154775" y="65462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115570</xdr:rowOff>
    </xdr:from>
    <xdr:to>
      <xdr:col>116</xdr:col>
      <xdr:colOff>63500</xdr:colOff>
      <xdr:row>40</xdr:row>
      <xdr:rowOff>116840</xdr:rowOff>
    </xdr:to>
    <xdr:cxnSp macro="">
      <xdr:nvCxnSpPr>
        <xdr:cNvPr id="595" name="直線コネクタ 594">
          <a:extLst>
            <a:ext uri="{FF2B5EF4-FFF2-40B4-BE49-F238E27FC236}">
              <a16:creationId xmlns:a16="http://schemas.microsoft.com/office/drawing/2014/main" id="{368309D7-7530-46BF-8D65-232510563438}"/>
            </a:ext>
          </a:extLst>
        </xdr:cNvPr>
        <xdr:cNvCxnSpPr/>
      </xdr:nvCxnSpPr>
      <xdr:spPr>
        <a:xfrm flipV="1">
          <a:off x="19202400" y="6592570"/>
          <a:ext cx="7524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67310</xdr:rowOff>
    </xdr:from>
    <xdr:to>
      <xdr:col>107</xdr:col>
      <xdr:colOff>101600</xdr:colOff>
      <xdr:row>40</xdr:row>
      <xdr:rowOff>168910</xdr:rowOff>
    </xdr:to>
    <xdr:sp macro="" textlink="">
      <xdr:nvSpPr>
        <xdr:cNvPr id="596" name="楕円 595">
          <a:extLst>
            <a:ext uri="{FF2B5EF4-FFF2-40B4-BE49-F238E27FC236}">
              <a16:creationId xmlns:a16="http://schemas.microsoft.com/office/drawing/2014/main" id="{318FE2B9-44C5-4C54-B114-9F455E15C70C}"/>
            </a:ext>
          </a:extLst>
        </xdr:cNvPr>
        <xdr:cNvSpPr/>
      </xdr:nvSpPr>
      <xdr:spPr>
        <a:xfrm>
          <a:off x="18345150" y="6541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116840</xdr:rowOff>
    </xdr:from>
    <xdr:to>
      <xdr:col>111</xdr:col>
      <xdr:colOff>177800</xdr:colOff>
      <xdr:row>40</xdr:row>
      <xdr:rowOff>118110</xdr:rowOff>
    </xdr:to>
    <xdr:cxnSp macro="">
      <xdr:nvCxnSpPr>
        <xdr:cNvPr id="597" name="直線コネクタ 596">
          <a:extLst>
            <a:ext uri="{FF2B5EF4-FFF2-40B4-BE49-F238E27FC236}">
              <a16:creationId xmlns:a16="http://schemas.microsoft.com/office/drawing/2014/main" id="{6B86523B-E6D0-4F06-98D3-39FC70AFEB0A}"/>
            </a:ext>
          </a:extLst>
        </xdr:cNvPr>
        <xdr:cNvCxnSpPr/>
      </xdr:nvCxnSpPr>
      <xdr:spPr>
        <a:xfrm flipV="1">
          <a:off x="18392775" y="6593840"/>
          <a:ext cx="80962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598" name="楕円 597">
          <a:extLst>
            <a:ext uri="{FF2B5EF4-FFF2-40B4-BE49-F238E27FC236}">
              <a16:creationId xmlns:a16="http://schemas.microsoft.com/office/drawing/2014/main" id="{C9A30E59-7123-4517-817A-390B9EE31462}"/>
            </a:ext>
          </a:extLst>
        </xdr:cNvPr>
        <xdr:cNvSpPr/>
      </xdr:nvSpPr>
      <xdr:spPr>
        <a:xfrm>
          <a:off x="17554575" y="64839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60960</xdr:rowOff>
    </xdr:from>
    <xdr:to>
      <xdr:col>107</xdr:col>
      <xdr:colOff>50800</xdr:colOff>
      <xdr:row>40</xdr:row>
      <xdr:rowOff>118110</xdr:rowOff>
    </xdr:to>
    <xdr:cxnSp macro="">
      <xdr:nvCxnSpPr>
        <xdr:cNvPr id="599" name="直線コネクタ 598">
          <a:extLst>
            <a:ext uri="{FF2B5EF4-FFF2-40B4-BE49-F238E27FC236}">
              <a16:creationId xmlns:a16="http://schemas.microsoft.com/office/drawing/2014/main" id="{4ADAD762-60A1-4A77-AE5E-BD1585065B1E}"/>
            </a:ext>
          </a:extLst>
        </xdr:cNvPr>
        <xdr:cNvCxnSpPr/>
      </xdr:nvCxnSpPr>
      <xdr:spPr>
        <a:xfrm>
          <a:off x="17602200" y="6541135"/>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64770</xdr:rowOff>
    </xdr:from>
    <xdr:to>
      <xdr:col>98</xdr:col>
      <xdr:colOff>38100</xdr:colOff>
      <xdr:row>40</xdr:row>
      <xdr:rowOff>166370</xdr:rowOff>
    </xdr:to>
    <xdr:sp macro="" textlink="">
      <xdr:nvSpPr>
        <xdr:cNvPr id="600" name="楕円 599">
          <a:extLst>
            <a:ext uri="{FF2B5EF4-FFF2-40B4-BE49-F238E27FC236}">
              <a16:creationId xmlns:a16="http://schemas.microsoft.com/office/drawing/2014/main" id="{A1389629-62A0-4FAC-9D65-02E3C94BD444}"/>
            </a:ext>
          </a:extLst>
        </xdr:cNvPr>
        <xdr:cNvSpPr/>
      </xdr:nvSpPr>
      <xdr:spPr>
        <a:xfrm>
          <a:off x="16754475" y="65449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60960</xdr:rowOff>
    </xdr:from>
    <xdr:to>
      <xdr:col>102</xdr:col>
      <xdr:colOff>114300</xdr:colOff>
      <xdr:row>40</xdr:row>
      <xdr:rowOff>115570</xdr:rowOff>
    </xdr:to>
    <xdr:cxnSp macro="">
      <xdr:nvCxnSpPr>
        <xdr:cNvPr id="601" name="直線コネクタ 600">
          <a:extLst>
            <a:ext uri="{FF2B5EF4-FFF2-40B4-BE49-F238E27FC236}">
              <a16:creationId xmlns:a16="http://schemas.microsoft.com/office/drawing/2014/main" id="{BE2CFAB6-04C7-400B-86B6-881A2963181B}"/>
            </a:ext>
          </a:extLst>
        </xdr:cNvPr>
        <xdr:cNvCxnSpPr/>
      </xdr:nvCxnSpPr>
      <xdr:spPr>
        <a:xfrm flipV="1">
          <a:off x="16802100" y="6541135"/>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F61D5363-E953-4A55-9DA7-AB13FF908426}"/>
            </a:ext>
          </a:extLst>
        </xdr:cNvPr>
        <xdr:cNvSpPr txBox="1"/>
      </xdr:nvSpPr>
      <xdr:spPr>
        <a:xfrm>
          <a:off x="18983402" y="618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DD6E719-C80E-4EF2-8FB0-07802800D260}"/>
            </a:ext>
          </a:extLst>
        </xdr:cNvPr>
        <xdr:cNvSpPr txBox="1"/>
      </xdr:nvSpPr>
      <xdr:spPr>
        <a:xfrm>
          <a:off x="18183302"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B0BC07BA-5C13-4563-AD86-25A37D5CA0C1}"/>
            </a:ext>
          </a:extLst>
        </xdr:cNvPr>
        <xdr:cNvSpPr txBox="1"/>
      </xdr:nvSpPr>
      <xdr:spPr>
        <a:xfrm>
          <a:off x="17383202" y="623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FB53B8D7-774D-490F-A807-07520DE84CF4}"/>
            </a:ext>
          </a:extLst>
        </xdr:cNvPr>
        <xdr:cNvSpPr txBox="1"/>
      </xdr:nvSpPr>
      <xdr:spPr>
        <a:xfrm>
          <a:off x="16592627"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158767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BF00F8B2-2757-4100-BDA9-DCF5507F4247}"/>
            </a:ext>
          </a:extLst>
        </xdr:cNvPr>
        <xdr:cNvSpPr txBox="1"/>
      </xdr:nvSpPr>
      <xdr:spPr>
        <a:xfrm>
          <a:off x="18983402" y="66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160037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3B06A6D0-6E6A-4E32-9F46-F6D973B1F1FD}"/>
            </a:ext>
          </a:extLst>
        </xdr:cNvPr>
        <xdr:cNvSpPr txBox="1"/>
      </xdr:nvSpPr>
      <xdr:spPr>
        <a:xfrm>
          <a:off x="18183302" y="664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6286B5E0-8045-4B1C-BB18-65B0A4990AC5}"/>
            </a:ext>
          </a:extLst>
        </xdr:cNvPr>
        <xdr:cNvSpPr txBox="1"/>
      </xdr:nvSpPr>
      <xdr:spPr>
        <a:xfrm>
          <a:off x="17383202" y="658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157497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DB7B41A8-E68B-4506-8FC2-5D04CC33E673}"/>
            </a:ext>
          </a:extLst>
        </xdr:cNvPr>
        <xdr:cNvSpPr txBox="1"/>
      </xdr:nvSpPr>
      <xdr:spPr>
        <a:xfrm>
          <a:off x="16592627"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E87AC4C-DA04-4E1A-A364-AF882FB3DB3A}"/>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A01E3DA0-D27D-4A94-9939-358875DF075E}"/>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1BF0B2CC-0464-4B37-AC87-D16022CCCFBF}"/>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D9380A49-2AD6-4943-BCAD-DBE3FFEB3A0D}"/>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B0EC073A-DD6E-43D1-A6A7-163D534D75E7}"/>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97FB7BEC-18AE-48A9-8AB0-4774C24EF13B}"/>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22DDA063-65F5-4053-AA97-5DB9A3AB1C8B}"/>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D565E27C-A495-4C78-99F8-144C4283F5E0}"/>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45096935-715F-4CDD-A2AD-C89C5931E10D}"/>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10CEEE7F-C5F9-4843-8286-73552C2E1805}"/>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7635194C-9219-4AF3-81CA-378668670C40}"/>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AAB57428-9C82-444B-BDA0-21A1485514CA}"/>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4AA12085-7554-489D-A695-2D26BC1F8C14}"/>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C56B189D-4D3E-41AB-9DB0-07AE0B688AD6}"/>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8DE5CA83-A969-4493-9619-2A9E1F774033}"/>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F1DBE52D-4199-410B-9035-86CD1C96EF0F}"/>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F8AF544C-AC4D-4BDD-A011-6307DBEE88F5}"/>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6118CFC9-32F3-442C-B029-3B2AB4E1D633}"/>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8814AE18-9379-4ED3-8741-24600FADE9FD}"/>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60ECBB93-3FEE-48BC-820F-88DEA4766399}"/>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4FB02EA-89F0-49B9-9D02-56EE539CFADE}"/>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0F088F8-6792-466A-A427-A5313F6BD237}"/>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987AA514-4591-46BF-9755-B142B41F7FD0}"/>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6473B6AE-CC4F-4130-8227-38E284499FD8}"/>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5EC2FC91-AFB9-4368-B778-D1157409F1DA}"/>
            </a:ext>
          </a:extLst>
        </xdr:cNvPr>
        <xdr:cNvCxnSpPr/>
      </xdr:nvCxnSpPr>
      <xdr:spPr>
        <a:xfrm flipV="1">
          <a:off x="14696439" y="89820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D9F6D527-F8D2-4991-AB03-5FE0AEA55A76}"/>
            </a:ext>
          </a:extLst>
        </xdr:cNvPr>
        <xdr:cNvSpPr txBox="1"/>
      </xdr:nvSpPr>
      <xdr:spPr>
        <a:xfrm>
          <a:off x="14735175" y="1038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7B5C962F-A84A-4137-B79F-9F687C6CC60D}"/>
            </a:ext>
          </a:extLst>
        </xdr:cNvPr>
        <xdr:cNvCxnSpPr/>
      </xdr:nvCxnSpPr>
      <xdr:spPr>
        <a:xfrm>
          <a:off x="14611350" y="10382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5575FEBE-1E2D-4E9E-BC0A-8510BAA3A34B}"/>
            </a:ext>
          </a:extLst>
        </xdr:cNvPr>
        <xdr:cNvSpPr txBox="1"/>
      </xdr:nvSpPr>
      <xdr:spPr>
        <a:xfrm>
          <a:off x="14735175" y="877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311974AC-FEEE-450C-A2C8-C9A2951713F3}"/>
            </a:ext>
          </a:extLst>
        </xdr:cNvPr>
        <xdr:cNvCxnSpPr/>
      </xdr:nvCxnSpPr>
      <xdr:spPr>
        <a:xfrm>
          <a:off x="14611350" y="8982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44257A56-4862-4B97-A3DA-9884501258BF}"/>
            </a:ext>
          </a:extLst>
        </xdr:cNvPr>
        <xdr:cNvSpPr txBox="1"/>
      </xdr:nvSpPr>
      <xdr:spPr>
        <a:xfrm>
          <a:off x="14735175"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381A3515-007D-4FB9-89CC-4E079B1C0E9C}"/>
            </a:ext>
          </a:extLst>
        </xdr:cNvPr>
        <xdr:cNvSpPr/>
      </xdr:nvSpPr>
      <xdr:spPr>
        <a:xfrm>
          <a:off x="14649450" y="9743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68C50127-9B6C-4FBF-B832-64BDBA59B898}"/>
            </a:ext>
          </a:extLst>
        </xdr:cNvPr>
        <xdr:cNvSpPr/>
      </xdr:nvSpPr>
      <xdr:spPr>
        <a:xfrm>
          <a:off x="13887450" y="97174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89658A5E-8BAA-4EED-8AE6-BC366ED0CF8A}"/>
            </a:ext>
          </a:extLst>
        </xdr:cNvPr>
        <xdr:cNvSpPr/>
      </xdr:nvSpPr>
      <xdr:spPr>
        <a:xfrm>
          <a:off x="13096875" y="97047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43" name="フローチャート: 判断 642">
          <a:extLst>
            <a:ext uri="{FF2B5EF4-FFF2-40B4-BE49-F238E27FC236}">
              <a16:creationId xmlns:a16="http://schemas.microsoft.com/office/drawing/2014/main" id="{EC91B29B-756A-494C-A70A-9A4595135CFE}"/>
            </a:ext>
          </a:extLst>
        </xdr:cNvPr>
        <xdr:cNvSpPr/>
      </xdr:nvSpPr>
      <xdr:spPr>
        <a:xfrm>
          <a:off x="12296775" y="9696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644" name="フローチャート: 判断 643">
          <a:extLst>
            <a:ext uri="{FF2B5EF4-FFF2-40B4-BE49-F238E27FC236}">
              <a16:creationId xmlns:a16="http://schemas.microsoft.com/office/drawing/2014/main" id="{56B58630-7200-4B1B-946C-6C5F2E47F131}"/>
            </a:ext>
          </a:extLst>
        </xdr:cNvPr>
        <xdr:cNvSpPr/>
      </xdr:nvSpPr>
      <xdr:spPr>
        <a:xfrm>
          <a:off x="11487150" y="9712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B64CF31-F908-4306-B137-6F68D791D3D3}"/>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A4F8B4C-94AD-45E2-B0A3-054ECBC9B266}"/>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C9A2F58-8B4A-4E5F-9579-B271F5D099E9}"/>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BDAAE42-68C2-4837-8E3A-7C43E35C5AA6}"/>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B314536-B604-4082-AA11-D914F6A1A75C}"/>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650" name="楕円 649">
          <a:extLst>
            <a:ext uri="{FF2B5EF4-FFF2-40B4-BE49-F238E27FC236}">
              <a16:creationId xmlns:a16="http://schemas.microsoft.com/office/drawing/2014/main" id="{69ABB206-3FC6-4332-AC98-20E5C6983639}"/>
            </a:ext>
          </a:extLst>
        </xdr:cNvPr>
        <xdr:cNvSpPr/>
      </xdr:nvSpPr>
      <xdr:spPr>
        <a:xfrm>
          <a:off x="14649450" y="96412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107332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3A8C4BCF-823D-4A1B-948F-F2FB7F9A2A4D}"/>
            </a:ext>
          </a:extLst>
        </xdr:cNvPr>
        <xdr:cNvSpPr txBox="1"/>
      </xdr:nvSpPr>
      <xdr:spPr>
        <a:xfrm>
          <a:off x="14735175" y="949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652" name="楕円 651">
          <a:extLst>
            <a:ext uri="{FF2B5EF4-FFF2-40B4-BE49-F238E27FC236}">
              <a16:creationId xmlns:a16="http://schemas.microsoft.com/office/drawing/2014/main" id="{5A09677E-0CCE-41FA-866A-D55322A20017}"/>
            </a:ext>
          </a:extLst>
        </xdr:cNvPr>
        <xdr:cNvSpPr/>
      </xdr:nvSpPr>
      <xdr:spPr>
        <a:xfrm>
          <a:off x="13887450" y="96285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59</xdr:row>
      <xdr:rowOff>135255</xdr:rowOff>
    </xdr:to>
    <xdr:cxnSp macro="">
      <xdr:nvCxnSpPr>
        <xdr:cNvPr id="653" name="直線コネクタ 652">
          <a:extLst>
            <a:ext uri="{FF2B5EF4-FFF2-40B4-BE49-F238E27FC236}">
              <a16:creationId xmlns:a16="http://schemas.microsoft.com/office/drawing/2014/main" id="{3B94F72C-ED1B-4D71-B0AF-CEDB9337F849}"/>
            </a:ext>
          </a:extLst>
        </xdr:cNvPr>
        <xdr:cNvCxnSpPr/>
      </xdr:nvCxnSpPr>
      <xdr:spPr>
        <a:xfrm>
          <a:off x="13935075" y="9676130"/>
          <a:ext cx="762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654" name="楕円 653">
          <a:extLst>
            <a:ext uri="{FF2B5EF4-FFF2-40B4-BE49-F238E27FC236}">
              <a16:creationId xmlns:a16="http://schemas.microsoft.com/office/drawing/2014/main" id="{3EE704C2-C247-4B80-8EB7-F9A56FEEAD78}"/>
            </a:ext>
          </a:extLst>
        </xdr:cNvPr>
        <xdr:cNvSpPr/>
      </xdr:nvSpPr>
      <xdr:spPr>
        <a:xfrm>
          <a:off x="13096875" y="9617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59</xdr:row>
      <xdr:rowOff>125730</xdr:rowOff>
    </xdr:to>
    <xdr:cxnSp macro="">
      <xdr:nvCxnSpPr>
        <xdr:cNvPr id="655" name="直線コネクタ 654">
          <a:extLst>
            <a:ext uri="{FF2B5EF4-FFF2-40B4-BE49-F238E27FC236}">
              <a16:creationId xmlns:a16="http://schemas.microsoft.com/office/drawing/2014/main" id="{389B3788-4CC1-4B39-B897-EE88F52FC01C}"/>
            </a:ext>
          </a:extLst>
        </xdr:cNvPr>
        <xdr:cNvCxnSpPr/>
      </xdr:nvCxnSpPr>
      <xdr:spPr>
        <a:xfrm>
          <a:off x="13144500" y="9674860"/>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93980</xdr:rowOff>
    </xdr:from>
    <xdr:to>
      <xdr:col>72</xdr:col>
      <xdr:colOff>38100</xdr:colOff>
      <xdr:row>60</xdr:row>
      <xdr:rowOff>24130</xdr:rowOff>
    </xdr:to>
    <xdr:sp macro="" textlink="">
      <xdr:nvSpPr>
        <xdr:cNvPr id="656" name="楕円 655">
          <a:extLst>
            <a:ext uri="{FF2B5EF4-FFF2-40B4-BE49-F238E27FC236}">
              <a16:creationId xmlns:a16="http://schemas.microsoft.com/office/drawing/2014/main" id="{771884A4-DD71-4931-9629-FA1AF19BC66B}"/>
            </a:ext>
          </a:extLst>
        </xdr:cNvPr>
        <xdr:cNvSpPr/>
      </xdr:nvSpPr>
      <xdr:spPr>
        <a:xfrm>
          <a:off x="12296775" y="9647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118110</xdr:rowOff>
    </xdr:from>
    <xdr:to>
      <xdr:col>76</xdr:col>
      <xdr:colOff>114300</xdr:colOff>
      <xdr:row>59</xdr:row>
      <xdr:rowOff>144780</xdr:rowOff>
    </xdr:to>
    <xdr:cxnSp macro="">
      <xdr:nvCxnSpPr>
        <xdr:cNvPr id="657" name="直線コネクタ 656">
          <a:extLst>
            <a:ext uri="{FF2B5EF4-FFF2-40B4-BE49-F238E27FC236}">
              <a16:creationId xmlns:a16="http://schemas.microsoft.com/office/drawing/2014/main" id="{F0790472-100C-43AF-931E-427ED0F5A067}"/>
            </a:ext>
          </a:extLst>
        </xdr:cNvPr>
        <xdr:cNvCxnSpPr/>
      </xdr:nvCxnSpPr>
      <xdr:spPr>
        <a:xfrm flipV="1">
          <a:off x="12344400" y="9674860"/>
          <a:ext cx="8001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141605</xdr:rowOff>
    </xdr:from>
    <xdr:to>
      <xdr:col>67</xdr:col>
      <xdr:colOff>101600</xdr:colOff>
      <xdr:row>60</xdr:row>
      <xdr:rowOff>71755</xdr:rowOff>
    </xdr:to>
    <xdr:sp macro="" textlink="">
      <xdr:nvSpPr>
        <xdr:cNvPr id="658" name="楕円 657">
          <a:extLst>
            <a:ext uri="{FF2B5EF4-FFF2-40B4-BE49-F238E27FC236}">
              <a16:creationId xmlns:a16="http://schemas.microsoft.com/office/drawing/2014/main" id="{261A1971-4FBE-48F0-BA23-7C1A0944877F}"/>
            </a:ext>
          </a:extLst>
        </xdr:cNvPr>
        <xdr:cNvSpPr/>
      </xdr:nvSpPr>
      <xdr:spPr>
        <a:xfrm>
          <a:off x="11487150" y="96983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144780</xdr:rowOff>
    </xdr:from>
    <xdr:to>
      <xdr:col>71</xdr:col>
      <xdr:colOff>177800</xdr:colOff>
      <xdr:row>60</xdr:row>
      <xdr:rowOff>20955</xdr:rowOff>
    </xdr:to>
    <xdr:cxnSp macro="">
      <xdr:nvCxnSpPr>
        <xdr:cNvPr id="659" name="直線コネクタ 658">
          <a:extLst>
            <a:ext uri="{FF2B5EF4-FFF2-40B4-BE49-F238E27FC236}">
              <a16:creationId xmlns:a16="http://schemas.microsoft.com/office/drawing/2014/main" id="{EB9998DF-BB13-45BF-AF82-86F6F845F600}"/>
            </a:ext>
          </a:extLst>
        </xdr:cNvPr>
        <xdr:cNvCxnSpPr/>
      </xdr:nvCxnSpPr>
      <xdr:spPr>
        <a:xfrm flipV="1">
          <a:off x="11534775" y="9695180"/>
          <a:ext cx="80962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660" name="n_1aveValue【学校施設】&#10;有形固定資産減価償却率">
          <a:extLst>
            <a:ext uri="{FF2B5EF4-FFF2-40B4-BE49-F238E27FC236}">
              <a16:creationId xmlns:a16="http://schemas.microsoft.com/office/drawing/2014/main" id="{4995743F-789F-4804-95BE-A045AE3ACE8C}"/>
            </a:ext>
          </a:extLst>
        </xdr:cNvPr>
        <xdr:cNvSpPr txBox="1"/>
      </xdr:nvSpPr>
      <xdr:spPr>
        <a:xfrm>
          <a:off x="13745219" y="980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661" name="n_2aveValue【学校施設】&#10;有形固定資産減価償却率">
          <a:extLst>
            <a:ext uri="{FF2B5EF4-FFF2-40B4-BE49-F238E27FC236}">
              <a16:creationId xmlns:a16="http://schemas.microsoft.com/office/drawing/2014/main" id="{115F11B4-88E9-4CFA-9265-C4B039233AA7}"/>
            </a:ext>
          </a:extLst>
        </xdr:cNvPr>
        <xdr:cNvSpPr txBox="1"/>
      </xdr:nvSpPr>
      <xdr:spPr>
        <a:xfrm>
          <a:off x="12964169"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62" name="n_3aveValue【学校施設】&#10;有形固定資産減価償却率">
          <a:extLst>
            <a:ext uri="{FF2B5EF4-FFF2-40B4-BE49-F238E27FC236}">
              <a16:creationId xmlns:a16="http://schemas.microsoft.com/office/drawing/2014/main" id="{7A7B066B-681E-48EB-B672-B468ED54A819}"/>
            </a:ext>
          </a:extLst>
        </xdr:cNvPr>
        <xdr:cNvSpPr txBox="1"/>
      </xdr:nvSpPr>
      <xdr:spPr>
        <a:xfrm>
          <a:off x="12164069" y="977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663" name="n_4aveValue【学校施設】&#10;有形固定資産減価償却率">
          <a:extLst>
            <a:ext uri="{FF2B5EF4-FFF2-40B4-BE49-F238E27FC236}">
              <a16:creationId xmlns:a16="http://schemas.microsoft.com/office/drawing/2014/main" id="{6859FC8D-58F1-4FE1-B100-D1FEA615E4DF}"/>
            </a:ext>
          </a:extLst>
        </xdr:cNvPr>
        <xdr:cNvSpPr txBox="1"/>
      </xdr:nvSpPr>
      <xdr:spPr>
        <a:xfrm>
          <a:off x="113544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21607</xdr:rowOff>
    </xdr:from>
    <xdr:ext cx="405111" cy="259045"/>
    <xdr:sp macro="" textlink="">
      <xdr:nvSpPr>
        <xdr:cNvPr id="664" name="n_1mainValue【学校施設】&#10;有形固定資産減価償却率">
          <a:extLst>
            <a:ext uri="{FF2B5EF4-FFF2-40B4-BE49-F238E27FC236}">
              <a16:creationId xmlns:a16="http://schemas.microsoft.com/office/drawing/2014/main" id="{714C0407-D481-4A82-A1A4-B69067695A72}"/>
            </a:ext>
          </a:extLst>
        </xdr:cNvPr>
        <xdr:cNvSpPr txBox="1"/>
      </xdr:nvSpPr>
      <xdr:spPr>
        <a:xfrm>
          <a:off x="13745219"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13987</xdr:rowOff>
    </xdr:from>
    <xdr:ext cx="405111" cy="259045"/>
    <xdr:sp macro="" textlink="">
      <xdr:nvSpPr>
        <xdr:cNvPr id="665" name="n_2mainValue【学校施設】&#10;有形固定資産減価償却率">
          <a:extLst>
            <a:ext uri="{FF2B5EF4-FFF2-40B4-BE49-F238E27FC236}">
              <a16:creationId xmlns:a16="http://schemas.microsoft.com/office/drawing/2014/main" id="{C9A982B3-9D3D-4B1D-9214-8F11C71F24CE}"/>
            </a:ext>
          </a:extLst>
        </xdr:cNvPr>
        <xdr:cNvSpPr txBox="1"/>
      </xdr:nvSpPr>
      <xdr:spPr>
        <a:xfrm>
          <a:off x="12964169" y="9402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40657</xdr:rowOff>
    </xdr:from>
    <xdr:ext cx="405111" cy="259045"/>
    <xdr:sp macro="" textlink="">
      <xdr:nvSpPr>
        <xdr:cNvPr id="666" name="n_3mainValue【学校施設】&#10;有形固定資産減価償却率">
          <a:extLst>
            <a:ext uri="{FF2B5EF4-FFF2-40B4-BE49-F238E27FC236}">
              <a16:creationId xmlns:a16="http://schemas.microsoft.com/office/drawing/2014/main" id="{F51F678C-8F65-4601-9B32-BE882E0A7CEB}"/>
            </a:ext>
          </a:extLst>
        </xdr:cNvPr>
        <xdr:cNvSpPr txBox="1"/>
      </xdr:nvSpPr>
      <xdr:spPr>
        <a:xfrm>
          <a:off x="12164069"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667" name="n_4mainValue【学校施設】&#10;有形固定資産減価償却率">
          <a:extLst>
            <a:ext uri="{FF2B5EF4-FFF2-40B4-BE49-F238E27FC236}">
              <a16:creationId xmlns:a16="http://schemas.microsoft.com/office/drawing/2014/main" id="{69840F6C-E798-4775-BDB4-342E37DF870C}"/>
            </a:ext>
          </a:extLst>
        </xdr:cNvPr>
        <xdr:cNvSpPr txBox="1"/>
      </xdr:nvSpPr>
      <xdr:spPr>
        <a:xfrm>
          <a:off x="11354444" y="947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56FC10A2-88C2-48E5-9543-B76F76BF9846}"/>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C7AC3F79-74A3-471E-89FB-463AE923DA51}"/>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78DE9319-B2A3-4D2C-A0CB-BE5073D9904D}"/>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56313AE7-A981-46F0-B915-03977B5F06F1}"/>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50618213-3BAA-4BCD-A627-51D0CA6B9FE4}"/>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9B0288F7-5394-41B4-B270-16A4C762328F}"/>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4E374967-7CFF-4396-8FBE-81640FE7AAD7}"/>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3655DE25-380E-49B9-B147-2CE2967211E9}"/>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B8C03876-EAF0-4CDC-B936-32CB1697AB48}"/>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23C63BAA-BD68-4A91-B59D-A08F6B74F798}"/>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9D7FE56F-ECC6-4B3A-AE0C-BF7EA8F21B73}"/>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793AF28B-892A-40B2-A6CF-6699DE67FC1B}"/>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C11B9B68-EFD9-415E-A817-01D4BD9C40EF}"/>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77B0234C-9304-46E3-A7CB-069927D47D17}"/>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57B206D1-7741-44EC-8156-FA2B42DC9C96}"/>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1D7207EE-9ACD-4D8B-B814-C25FEBA01BD4}"/>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6F49FE8C-6FB6-4212-9C54-1CBBB4090805}"/>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3C6435BA-F2E4-4E56-AEF2-0629EA41534D}"/>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8B31FEEC-38BA-4417-973E-E6DAB7BCDAA7}"/>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540585EB-BF5C-43D2-A9A9-9FD4B68194DB}"/>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5426DE77-55D7-4504-98CD-F38E633ED174}"/>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2CF4792F-1A75-4B6E-B3A6-AF5953D846C9}"/>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07A1622-8FA5-47FB-B602-E428AA27FD2C}"/>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2E02E9BE-668F-4620-8C6A-2C04EAA1BEDE}"/>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683CF2E5-447A-43D8-9022-5E4538E11954}"/>
            </a:ext>
          </a:extLst>
        </xdr:cNvPr>
        <xdr:cNvCxnSpPr/>
      </xdr:nvCxnSpPr>
      <xdr:spPr>
        <a:xfrm flipV="1">
          <a:off x="19954239" y="8993378"/>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B1CC7ED5-B9AC-4F09-B648-EF9F19999813}"/>
            </a:ext>
          </a:extLst>
        </xdr:cNvPr>
        <xdr:cNvSpPr txBox="1"/>
      </xdr:nvSpPr>
      <xdr:spPr>
        <a:xfrm>
          <a:off x="19992975" y="1044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799CD066-33F3-4CC5-A546-FA96E3302CED}"/>
            </a:ext>
          </a:extLst>
        </xdr:cNvPr>
        <xdr:cNvCxnSpPr/>
      </xdr:nvCxnSpPr>
      <xdr:spPr>
        <a:xfrm>
          <a:off x="19878675" y="104461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A422A261-F20E-46C9-B556-35C07296842E}"/>
            </a:ext>
          </a:extLst>
        </xdr:cNvPr>
        <xdr:cNvSpPr txBox="1"/>
      </xdr:nvSpPr>
      <xdr:spPr>
        <a:xfrm>
          <a:off x="19992975" y="878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474F6EDA-D77F-4AF4-9108-0C894DA89B2B}"/>
            </a:ext>
          </a:extLst>
        </xdr:cNvPr>
        <xdr:cNvCxnSpPr/>
      </xdr:nvCxnSpPr>
      <xdr:spPr>
        <a:xfrm>
          <a:off x="19878675" y="89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697" name="【学校施設】&#10;一人当たり面積平均値テキスト">
          <a:extLst>
            <a:ext uri="{FF2B5EF4-FFF2-40B4-BE49-F238E27FC236}">
              <a16:creationId xmlns:a16="http://schemas.microsoft.com/office/drawing/2014/main" id="{F3CB3CD8-9E84-4AB8-A7A6-43F188A4663B}"/>
            </a:ext>
          </a:extLst>
        </xdr:cNvPr>
        <xdr:cNvSpPr txBox="1"/>
      </xdr:nvSpPr>
      <xdr:spPr>
        <a:xfrm>
          <a:off x="19992975" y="9846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645E3934-DBF9-4448-8009-B8DF8F95BA7F}"/>
            </a:ext>
          </a:extLst>
        </xdr:cNvPr>
        <xdr:cNvSpPr/>
      </xdr:nvSpPr>
      <xdr:spPr>
        <a:xfrm>
          <a:off x="19897725" y="98677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58CC4FF0-EF10-4AA8-9BF4-F82E56C416D9}"/>
            </a:ext>
          </a:extLst>
        </xdr:cNvPr>
        <xdr:cNvSpPr/>
      </xdr:nvSpPr>
      <xdr:spPr>
        <a:xfrm>
          <a:off x="19154775" y="98767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489CD6C3-1EF2-46F9-AE0B-F2ECE16FCFB4}"/>
            </a:ext>
          </a:extLst>
        </xdr:cNvPr>
        <xdr:cNvSpPr/>
      </xdr:nvSpPr>
      <xdr:spPr>
        <a:xfrm>
          <a:off x="18345150" y="98753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701" name="フローチャート: 判断 700">
          <a:extLst>
            <a:ext uri="{FF2B5EF4-FFF2-40B4-BE49-F238E27FC236}">
              <a16:creationId xmlns:a16="http://schemas.microsoft.com/office/drawing/2014/main" id="{C35D9DBE-D2A2-45E3-BB8B-171AC2E2E85E}"/>
            </a:ext>
          </a:extLst>
        </xdr:cNvPr>
        <xdr:cNvSpPr/>
      </xdr:nvSpPr>
      <xdr:spPr>
        <a:xfrm>
          <a:off x="17554575" y="99071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702" name="フローチャート: 判断 701">
          <a:extLst>
            <a:ext uri="{FF2B5EF4-FFF2-40B4-BE49-F238E27FC236}">
              <a16:creationId xmlns:a16="http://schemas.microsoft.com/office/drawing/2014/main" id="{E4597E95-7013-4CD1-A3D0-B33939D02AF0}"/>
            </a:ext>
          </a:extLst>
        </xdr:cNvPr>
        <xdr:cNvSpPr/>
      </xdr:nvSpPr>
      <xdr:spPr>
        <a:xfrm>
          <a:off x="16754475" y="99052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6B7556D-B559-4DAE-9457-028C1A634A32}"/>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CFD0FB0-64CD-4FE4-A5F7-7A4052D1C476}"/>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60C519D-77E0-411C-B682-A15F9784B851}"/>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BD46536-3165-4CA6-A0FF-33D782763EBC}"/>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FC8DBF3-5534-4FF8-A6A7-06694D7B7219}"/>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158750</xdr:rowOff>
    </xdr:from>
    <xdr:to>
      <xdr:col>116</xdr:col>
      <xdr:colOff>114300</xdr:colOff>
      <xdr:row>58</xdr:row>
      <xdr:rowOff>88900</xdr:rowOff>
    </xdr:to>
    <xdr:sp macro="" textlink="">
      <xdr:nvSpPr>
        <xdr:cNvPr id="708" name="楕円 707">
          <a:extLst>
            <a:ext uri="{FF2B5EF4-FFF2-40B4-BE49-F238E27FC236}">
              <a16:creationId xmlns:a16="http://schemas.microsoft.com/office/drawing/2014/main" id="{14071217-AB4B-4901-A85A-B51C9C802CD6}"/>
            </a:ext>
          </a:extLst>
        </xdr:cNvPr>
        <xdr:cNvSpPr/>
      </xdr:nvSpPr>
      <xdr:spPr>
        <a:xfrm>
          <a:off x="19897725" y="93916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10177</xdr:rowOff>
    </xdr:from>
    <xdr:ext cx="469744" cy="259045"/>
    <xdr:sp macro="" textlink="">
      <xdr:nvSpPr>
        <xdr:cNvPr id="709" name="【学校施設】&#10;一人当たり面積該当値テキスト">
          <a:extLst>
            <a:ext uri="{FF2B5EF4-FFF2-40B4-BE49-F238E27FC236}">
              <a16:creationId xmlns:a16="http://schemas.microsoft.com/office/drawing/2014/main" id="{9B2222D2-D6C9-4800-B357-E3ACB39D2CE6}"/>
            </a:ext>
          </a:extLst>
        </xdr:cNvPr>
        <xdr:cNvSpPr txBox="1"/>
      </xdr:nvSpPr>
      <xdr:spPr>
        <a:xfrm>
          <a:off x="19992975" y="923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164084</xdr:rowOff>
    </xdr:from>
    <xdr:to>
      <xdr:col>112</xdr:col>
      <xdr:colOff>38100</xdr:colOff>
      <xdr:row>58</xdr:row>
      <xdr:rowOff>94234</xdr:rowOff>
    </xdr:to>
    <xdr:sp macro="" textlink="">
      <xdr:nvSpPr>
        <xdr:cNvPr id="710" name="楕円 709">
          <a:extLst>
            <a:ext uri="{FF2B5EF4-FFF2-40B4-BE49-F238E27FC236}">
              <a16:creationId xmlns:a16="http://schemas.microsoft.com/office/drawing/2014/main" id="{AD3F37C1-EC87-49B5-B7A4-235716A27536}"/>
            </a:ext>
          </a:extLst>
        </xdr:cNvPr>
        <xdr:cNvSpPr/>
      </xdr:nvSpPr>
      <xdr:spPr>
        <a:xfrm>
          <a:off x="19154775" y="93906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38100</xdr:rowOff>
    </xdr:from>
    <xdr:to>
      <xdr:col>116</xdr:col>
      <xdr:colOff>63500</xdr:colOff>
      <xdr:row>58</xdr:row>
      <xdr:rowOff>43434</xdr:rowOff>
    </xdr:to>
    <xdr:cxnSp macro="">
      <xdr:nvCxnSpPr>
        <xdr:cNvPr id="711" name="直線コネクタ 710">
          <a:extLst>
            <a:ext uri="{FF2B5EF4-FFF2-40B4-BE49-F238E27FC236}">
              <a16:creationId xmlns:a16="http://schemas.microsoft.com/office/drawing/2014/main" id="{4DFA185D-E774-4E11-97F2-C715E7614AA4}"/>
            </a:ext>
          </a:extLst>
        </xdr:cNvPr>
        <xdr:cNvCxnSpPr/>
      </xdr:nvCxnSpPr>
      <xdr:spPr>
        <a:xfrm flipV="1">
          <a:off x="19202400" y="9429750"/>
          <a:ext cx="752475"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1397</xdr:rowOff>
    </xdr:from>
    <xdr:to>
      <xdr:col>107</xdr:col>
      <xdr:colOff>101600</xdr:colOff>
      <xdr:row>58</xdr:row>
      <xdr:rowOff>102997</xdr:rowOff>
    </xdr:to>
    <xdr:sp macro="" textlink="">
      <xdr:nvSpPr>
        <xdr:cNvPr id="712" name="楕円 711">
          <a:extLst>
            <a:ext uri="{FF2B5EF4-FFF2-40B4-BE49-F238E27FC236}">
              <a16:creationId xmlns:a16="http://schemas.microsoft.com/office/drawing/2014/main" id="{36BD5796-91AB-40A7-B5DA-E98F2C6986F5}"/>
            </a:ext>
          </a:extLst>
        </xdr:cNvPr>
        <xdr:cNvSpPr/>
      </xdr:nvSpPr>
      <xdr:spPr>
        <a:xfrm>
          <a:off x="18345150" y="93930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43434</xdr:rowOff>
    </xdr:from>
    <xdr:to>
      <xdr:col>111</xdr:col>
      <xdr:colOff>177800</xdr:colOff>
      <xdr:row>58</xdr:row>
      <xdr:rowOff>52197</xdr:rowOff>
    </xdr:to>
    <xdr:cxnSp macro="">
      <xdr:nvCxnSpPr>
        <xdr:cNvPr id="713" name="直線コネクタ 712">
          <a:extLst>
            <a:ext uri="{FF2B5EF4-FFF2-40B4-BE49-F238E27FC236}">
              <a16:creationId xmlns:a16="http://schemas.microsoft.com/office/drawing/2014/main" id="{EF8356AB-2459-4323-A1C3-3FA186D3983F}"/>
            </a:ext>
          </a:extLst>
        </xdr:cNvPr>
        <xdr:cNvCxnSpPr/>
      </xdr:nvCxnSpPr>
      <xdr:spPr>
        <a:xfrm flipV="1">
          <a:off x="18392775" y="9438259"/>
          <a:ext cx="809625"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169418</xdr:rowOff>
    </xdr:from>
    <xdr:to>
      <xdr:col>102</xdr:col>
      <xdr:colOff>165100</xdr:colOff>
      <xdr:row>58</xdr:row>
      <xdr:rowOff>99568</xdr:rowOff>
    </xdr:to>
    <xdr:sp macro="" textlink="">
      <xdr:nvSpPr>
        <xdr:cNvPr id="714" name="楕円 713">
          <a:extLst>
            <a:ext uri="{FF2B5EF4-FFF2-40B4-BE49-F238E27FC236}">
              <a16:creationId xmlns:a16="http://schemas.microsoft.com/office/drawing/2014/main" id="{82F1C100-72A4-423C-A4CF-EAC3C238EC3F}"/>
            </a:ext>
          </a:extLst>
        </xdr:cNvPr>
        <xdr:cNvSpPr/>
      </xdr:nvSpPr>
      <xdr:spPr>
        <a:xfrm>
          <a:off x="17554575" y="93896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48768</xdr:rowOff>
    </xdr:from>
    <xdr:to>
      <xdr:col>107</xdr:col>
      <xdr:colOff>50800</xdr:colOff>
      <xdr:row>58</xdr:row>
      <xdr:rowOff>52197</xdr:rowOff>
    </xdr:to>
    <xdr:cxnSp macro="">
      <xdr:nvCxnSpPr>
        <xdr:cNvPr id="715" name="直線コネクタ 714">
          <a:extLst>
            <a:ext uri="{FF2B5EF4-FFF2-40B4-BE49-F238E27FC236}">
              <a16:creationId xmlns:a16="http://schemas.microsoft.com/office/drawing/2014/main" id="{E7847835-793B-4A83-AAEF-2FBE56C99981}"/>
            </a:ext>
          </a:extLst>
        </xdr:cNvPr>
        <xdr:cNvCxnSpPr/>
      </xdr:nvCxnSpPr>
      <xdr:spPr>
        <a:xfrm>
          <a:off x="17602200" y="9437243"/>
          <a:ext cx="790575"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152273</xdr:rowOff>
    </xdr:from>
    <xdr:to>
      <xdr:col>98</xdr:col>
      <xdr:colOff>38100</xdr:colOff>
      <xdr:row>58</xdr:row>
      <xdr:rowOff>82423</xdr:rowOff>
    </xdr:to>
    <xdr:sp macro="" textlink="">
      <xdr:nvSpPr>
        <xdr:cNvPr id="716" name="楕円 715">
          <a:extLst>
            <a:ext uri="{FF2B5EF4-FFF2-40B4-BE49-F238E27FC236}">
              <a16:creationId xmlns:a16="http://schemas.microsoft.com/office/drawing/2014/main" id="{C91166CF-4F5C-4E4A-8407-3285539A2B50}"/>
            </a:ext>
          </a:extLst>
        </xdr:cNvPr>
        <xdr:cNvSpPr/>
      </xdr:nvSpPr>
      <xdr:spPr>
        <a:xfrm>
          <a:off x="16754475" y="93819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31623</xdr:rowOff>
    </xdr:from>
    <xdr:to>
      <xdr:col>102</xdr:col>
      <xdr:colOff>114300</xdr:colOff>
      <xdr:row>58</xdr:row>
      <xdr:rowOff>48768</xdr:rowOff>
    </xdr:to>
    <xdr:cxnSp macro="">
      <xdr:nvCxnSpPr>
        <xdr:cNvPr id="717" name="直線コネクタ 716">
          <a:extLst>
            <a:ext uri="{FF2B5EF4-FFF2-40B4-BE49-F238E27FC236}">
              <a16:creationId xmlns:a16="http://schemas.microsoft.com/office/drawing/2014/main" id="{058DFCD5-B0F6-4703-8931-96CB3CC399DF}"/>
            </a:ext>
          </a:extLst>
        </xdr:cNvPr>
        <xdr:cNvCxnSpPr/>
      </xdr:nvCxnSpPr>
      <xdr:spPr>
        <a:xfrm>
          <a:off x="16802100" y="9420098"/>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718" name="n_1aveValue【学校施設】&#10;一人当たり面積">
          <a:extLst>
            <a:ext uri="{FF2B5EF4-FFF2-40B4-BE49-F238E27FC236}">
              <a16:creationId xmlns:a16="http://schemas.microsoft.com/office/drawing/2014/main" id="{7EC22D74-6FA3-488B-B655-0E37C89C2BC0}"/>
            </a:ext>
          </a:extLst>
        </xdr:cNvPr>
        <xdr:cNvSpPr txBox="1"/>
      </xdr:nvSpPr>
      <xdr:spPr>
        <a:xfrm>
          <a:off x="18983402" y="99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719" name="n_2aveValue【学校施設】&#10;一人当たり面積">
          <a:extLst>
            <a:ext uri="{FF2B5EF4-FFF2-40B4-BE49-F238E27FC236}">
              <a16:creationId xmlns:a16="http://schemas.microsoft.com/office/drawing/2014/main" id="{DCF31ACA-B028-4B2E-99DD-73B86962D95C}"/>
            </a:ext>
          </a:extLst>
        </xdr:cNvPr>
        <xdr:cNvSpPr txBox="1"/>
      </xdr:nvSpPr>
      <xdr:spPr>
        <a:xfrm>
          <a:off x="18183302"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720" name="n_3aveValue【学校施設】&#10;一人当たり面積">
          <a:extLst>
            <a:ext uri="{FF2B5EF4-FFF2-40B4-BE49-F238E27FC236}">
              <a16:creationId xmlns:a16="http://schemas.microsoft.com/office/drawing/2014/main" id="{2EB35D84-47CD-4495-85A3-CF9529693433}"/>
            </a:ext>
          </a:extLst>
        </xdr:cNvPr>
        <xdr:cNvSpPr txBox="1"/>
      </xdr:nvSpPr>
      <xdr:spPr>
        <a:xfrm>
          <a:off x="17383202" y="999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721" name="n_4aveValue【学校施設】&#10;一人当たり面積">
          <a:extLst>
            <a:ext uri="{FF2B5EF4-FFF2-40B4-BE49-F238E27FC236}">
              <a16:creationId xmlns:a16="http://schemas.microsoft.com/office/drawing/2014/main" id="{3149C8B7-AAE7-43B0-9935-3F8A27FAA654}"/>
            </a:ext>
          </a:extLst>
        </xdr:cNvPr>
        <xdr:cNvSpPr txBox="1"/>
      </xdr:nvSpPr>
      <xdr:spPr>
        <a:xfrm>
          <a:off x="16592627" y="99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110761</xdr:rowOff>
    </xdr:from>
    <xdr:ext cx="469744" cy="259045"/>
    <xdr:sp macro="" textlink="">
      <xdr:nvSpPr>
        <xdr:cNvPr id="722" name="n_1mainValue【学校施設】&#10;一人当たり面積">
          <a:extLst>
            <a:ext uri="{FF2B5EF4-FFF2-40B4-BE49-F238E27FC236}">
              <a16:creationId xmlns:a16="http://schemas.microsoft.com/office/drawing/2014/main" id="{BED60C46-C5DE-43F6-8334-434D9454B23B}"/>
            </a:ext>
          </a:extLst>
        </xdr:cNvPr>
        <xdr:cNvSpPr txBox="1"/>
      </xdr:nvSpPr>
      <xdr:spPr>
        <a:xfrm>
          <a:off x="18983402" y="917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119524</xdr:rowOff>
    </xdr:from>
    <xdr:ext cx="469744" cy="259045"/>
    <xdr:sp macro="" textlink="">
      <xdr:nvSpPr>
        <xdr:cNvPr id="723" name="n_2mainValue【学校施設】&#10;一人当たり面積">
          <a:extLst>
            <a:ext uri="{FF2B5EF4-FFF2-40B4-BE49-F238E27FC236}">
              <a16:creationId xmlns:a16="http://schemas.microsoft.com/office/drawing/2014/main" id="{C31180A3-C92E-47A3-A187-21F5FE495DB3}"/>
            </a:ext>
          </a:extLst>
        </xdr:cNvPr>
        <xdr:cNvSpPr txBox="1"/>
      </xdr:nvSpPr>
      <xdr:spPr>
        <a:xfrm>
          <a:off x="18183302" y="919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116095</xdr:rowOff>
    </xdr:from>
    <xdr:ext cx="469744" cy="259045"/>
    <xdr:sp macro="" textlink="">
      <xdr:nvSpPr>
        <xdr:cNvPr id="724" name="n_3mainValue【学校施設】&#10;一人当たり面積">
          <a:extLst>
            <a:ext uri="{FF2B5EF4-FFF2-40B4-BE49-F238E27FC236}">
              <a16:creationId xmlns:a16="http://schemas.microsoft.com/office/drawing/2014/main" id="{173F548C-A7B4-4940-AE95-757E7B64D0EE}"/>
            </a:ext>
          </a:extLst>
        </xdr:cNvPr>
        <xdr:cNvSpPr txBox="1"/>
      </xdr:nvSpPr>
      <xdr:spPr>
        <a:xfrm>
          <a:off x="17383202" y="918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98950</xdr:rowOff>
    </xdr:from>
    <xdr:ext cx="469744" cy="259045"/>
    <xdr:sp macro="" textlink="">
      <xdr:nvSpPr>
        <xdr:cNvPr id="725" name="n_4mainValue【学校施設】&#10;一人当たり面積">
          <a:extLst>
            <a:ext uri="{FF2B5EF4-FFF2-40B4-BE49-F238E27FC236}">
              <a16:creationId xmlns:a16="http://schemas.microsoft.com/office/drawing/2014/main" id="{7EFBA3D4-46B4-43E6-9BCF-448641485E1F}"/>
            </a:ext>
          </a:extLst>
        </xdr:cNvPr>
        <xdr:cNvSpPr txBox="1"/>
      </xdr:nvSpPr>
      <xdr:spPr>
        <a:xfrm>
          <a:off x="16592627" y="916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4CDDE302-63DD-4AFA-B281-F20904A8AE84}"/>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88E3B537-DA8E-46EC-961E-4254BDABCCD9}"/>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A50D301-E803-40C6-9508-DD61AA8D2A6C}"/>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5FCA8671-C4CA-4828-9438-FEAC9F9E3760}"/>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FB38ABD4-A79E-4E87-89F4-578E715909C5}"/>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84ED73DE-EB55-4A55-9B81-4D78D6CD68B7}"/>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269ED8C7-7E79-453A-B664-C3CA33121D4E}"/>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3EFB7CA0-8789-47D2-96E5-5F700F758B77}"/>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2A6B1A1C-A859-4983-877E-4A37BC5B6F24}"/>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1A37AB65-3F3E-4098-8A8E-7EBA6D88E56B}"/>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4A17ABEB-73E8-4941-AAAF-390B4F525F79}"/>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A2F72026-844F-4E46-B0DB-F606EFFAE27D}"/>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0F060C41-5C1E-498C-9537-1FFD2CD14B83}"/>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A7C50353-AC5B-4CB9-857F-2F43D9BC36EB}"/>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199B05D9-47AF-4B42-B355-B1C493E41F5F}"/>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1D9D4E8C-B3D7-4C82-ACE3-CA94397ADEFA}"/>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7C12202F-FA2B-4DFD-8663-B63D48B28523}"/>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FFB4946A-9F0E-409A-98F5-F175F6DBACEB}"/>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D0D7EFF8-4B61-4371-AFD1-F8DA8CA073A8}"/>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48A90DE1-8326-4634-B477-417F25CFDFA7}"/>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8C2287B4-AFA7-4633-81A9-77AA78BC8C37}"/>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1ECE4D57-851D-491D-8CBB-48468F13C526}"/>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8B90B522-028D-4401-995A-14601FE91533}"/>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9A99B7DE-DBC5-42C3-B580-6EE46DEDF076}"/>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児童館】&#10;有形固定資産減価償却率グラフ枠">
          <a:extLst>
            <a:ext uri="{FF2B5EF4-FFF2-40B4-BE49-F238E27FC236}">
              <a16:creationId xmlns:a16="http://schemas.microsoft.com/office/drawing/2014/main" id="{897746E9-1918-4E86-8827-43707ED29AE3}"/>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57694</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5E99B728-F307-4461-875B-3772C33D354C}"/>
            </a:ext>
          </a:extLst>
        </xdr:cNvPr>
        <xdr:cNvCxnSpPr/>
      </xdr:nvCxnSpPr>
      <xdr:spPr>
        <a:xfrm flipV="1">
          <a:off x="14696439" y="12849769"/>
          <a:ext cx="0" cy="123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児童館】&#10;有形固定資産減価償却率最小値テキスト">
          <a:extLst>
            <a:ext uri="{FF2B5EF4-FFF2-40B4-BE49-F238E27FC236}">
              <a16:creationId xmlns:a16="http://schemas.microsoft.com/office/drawing/2014/main" id="{ECD053A4-48F0-4B7F-B357-68375A03F17F}"/>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9098B719-F6ED-45FD-AF1D-E47ACB234A23}"/>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4371</xdr:rowOff>
    </xdr:from>
    <xdr:ext cx="405111" cy="259045"/>
    <xdr:sp macro="" textlink="">
      <xdr:nvSpPr>
        <xdr:cNvPr id="754" name="【児童館】&#10;有形固定資産減価償却率最大値テキスト">
          <a:extLst>
            <a:ext uri="{FF2B5EF4-FFF2-40B4-BE49-F238E27FC236}">
              <a16:creationId xmlns:a16="http://schemas.microsoft.com/office/drawing/2014/main" id="{D460EB0B-0D3C-4F72-BB65-AAA479137715}"/>
            </a:ext>
          </a:extLst>
        </xdr:cNvPr>
        <xdr:cNvSpPr txBox="1"/>
      </xdr:nvSpPr>
      <xdr:spPr>
        <a:xfrm>
          <a:off x="14735175" y="126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57694</xdr:rowOff>
    </xdr:from>
    <xdr:to>
      <xdr:col>86</xdr:col>
      <xdr:colOff>25400</xdr:colOff>
      <xdr:row>79</xdr:row>
      <xdr:rowOff>57694</xdr:rowOff>
    </xdr:to>
    <xdr:cxnSp macro="">
      <xdr:nvCxnSpPr>
        <xdr:cNvPr id="755" name="直線コネクタ 754">
          <a:extLst>
            <a:ext uri="{FF2B5EF4-FFF2-40B4-BE49-F238E27FC236}">
              <a16:creationId xmlns:a16="http://schemas.microsoft.com/office/drawing/2014/main" id="{F2CC71F6-AE86-40E6-9A57-E0AB405D2EE1}"/>
            </a:ext>
          </a:extLst>
        </xdr:cNvPr>
        <xdr:cNvCxnSpPr/>
      </xdr:nvCxnSpPr>
      <xdr:spPr>
        <a:xfrm>
          <a:off x="14611350" y="128497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66964</xdr:rowOff>
    </xdr:from>
    <xdr:ext cx="405111" cy="259045"/>
    <xdr:sp macro="" textlink="">
      <xdr:nvSpPr>
        <xdr:cNvPr id="756" name="【児童館】&#10;有形固定資産減価償却率平均値テキスト">
          <a:extLst>
            <a:ext uri="{FF2B5EF4-FFF2-40B4-BE49-F238E27FC236}">
              <a16:creationId xmlns:a16="http://schemas.microsoft.com/office/drawing/2014/main" id="{042F3553-3C02-4247-8144-04EBE4CB541F}"/>
            </a:ext>
          </a:extLst>
        </xdr:cNvPr>
        <xdr:cNvSpPr txBox="1"/>
      </xdr:nvSpPr>
      <xdr:spPr>
        <a:xfrm>
          <a:off x="14735175" y="13665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88537</xdr:rowOff>
    </xdr:from>
    <xdr:to>
      <xdr:col>85</xdr:col>
      <xdr:colOff>177800</xdr:colOff>
      <xdr:row>85</xdr:row>
      <xdr:rowOff>18687</xdr:rowOff>
    </xdr:to>
    <xdr:sp macro="" textlink="">
      <xdr:nvSpPr>
        <xdr:cNvPr id="757" name="フローチャート: 判断 756">
          <a:extLst>
            <a:ext uri="{FF2B5EF4-FFF2-40B4-BE49-F238E27FC236}">
              <a16:creationId xmlns:a16="http://schemas.microsoft.com/office/drawing/2014/main" id="{D24CF620-7F8F-4087-AEA7-6E85BDFE8D1B}"/>
            </a:ext>
          </a:extLst>
        </xdr:cNvPr>
        <xdr:cNvSpPr/>
      </xdr:nvSpPr>
      <xdr:spPr>
        <a:xfrm>
          <a:off x="14649450" y="136870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144055</xdr:rowOff>
    </xdr:from>
    <xdr:to>
      <xdr:col>81</xdr:col>
      <xdr:colOff>101600</xdr:colOff>
      <xdr:row>84</xdr:row>
      <xdr:rowOff>74205</xdr:rowOff>
    </xdr:to>
    <xdr:sp macro="" textlink="">
      <xdr:nvSpPr>
        <xdr:cNvPr id="758" name="フローチャート: 判断 757">
          <a:extLst>
            <a:ext uri="{FF2B5EF4-FFF2-40B4-BE49-F238E27FC236}">
              <a16:creationId xmlns:a16="http://schemas.microsoft.com/office/drawing/2014/main" id="{E4BBE62D-C09C-41D8-8A6D-5EF8869F6E9E}"/>
            </a:ext>
          </a:extLst>
        </xdr:cNvPr>
        <xdr:cNvSpPr/>
      </xdr:nvSpPr>
      <xdr:spPr>
        <a:xfrm>
          <a:off x="13887450" y="135806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147320</xdr:rowOff>
    </xdr:from>
    <xdr:to>
      <xdr:col>76</xdr:col>
      <xdr:colOff>165100</xdr:colOff>
      <xdr:row>84</xdr:row>
      <xdr:rowOff>77470</xdr:rowOff>
    </xdr:to>
    <xdr:sp macro="" textlink="">
      <xdr:nvSpPr>
        <xdr:cNvPr id="759" name="フローチャート: 判断 758">
          <a:extLst>
            <a:ext uri="{FF2B5EF4-FFF2-40B4-BE49-F238E27FC236}">
              <a16:creationId xmlns:a16="http://schemas.microsoft.com/office/drawing/2014/main" id="{D5178E47-0782-4100-A334-E22100A58F31}"/>
            </a:ext>
          </a:extLst>
        </xdr:cNvPr>
        <xdr:cNvSpPr/>
      </xdr:nvSpPr>
      <xdr:spPr>
        <a:xfrm>
          <a:off x="13096875" y="135839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31387</xdr:rowOff>
    </xdr:from>
    <xdr:to>
      <xdr:col>72</xdr:col>
      <xdr:colOff>38100</xdr:colOff>
      <xdr:row>84</xdr:row>
      <xdr:rowOff>132987</xdr:rowOff>
    </xdr:to>
    <xdr:sp macro="" textlink="">
      <xdr:nvSpPr>
        <xdr:cNvPr id="760" name="フローチャート: 判断 759">
          <a:extLst>
            <a:ext uri="{FF2B5EF4-FFF2-40B4-BE49-F238E27FC236}">
              <a16:creationId xmlns:a16="http://schemas.microsoft.com/office/drawing/2014/main" id="{7A1698BB-022F-4B8A-B48E-06483183363A}"/>
            </a:ext>
          </a:extLst>
        </xdr:cNvPr>
        <xdr:cNvSpPr/>
      </xdr:nvSpPr>
      <xdr:spPr>
        <a:xfrm>
          <a:off x="12296775" y="136299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77107</xdr:rowOff>
    </xdr:from>
    <xdr:to>
      <xdr:col>67</xdr:col>
      <xdr:colOff>101600</xdr:colOff>
      <xdr:row>84</xdr:row>
      <xdr:rowOff>7257</xdr:rowOff>
    </xdr:to>
    <xdr:sp macro="" textlink="">
      <xdr:nvSpPr>
        <xdr:cNvPr id="761" name="フローチャート: 判断 760">
          <a:extLst>
            <a:ext uri="{FF2B5EF4-FFF2-40B4-BE49-F238E27FC236}">
              <a16:creationId xmlns:a16="http://schemas.microsoft.com/office/drawing/2014/main" id="{D4EBAA3F-02DE-447C-9EA5-1ED258D8C188}"/>
            </a:ext>
          </a:extLst>
        </xdr:cNvPr>
        <xdr:cNvSpPr/>
      </xdr:nvSpPr>
      <xdr:spPr>
        <a:xfrm>
          <a:off x="11487150" y="135168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C4B8B28-A686-4DCB-8A82-7B33B907D7B0}"/>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766A88B-7E17-45D6-BA7B-47255E43919B}"/>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4E4663F-6EA0-4B4E-93F9-D51221B500F6}"/>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53EBCE3-5112-4D87-AB9A-8D861E973214}"/>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F1C5DCC-9B46-4CF4-81B4-947143CF987F}"/>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6894</xdr:rowOff>
    </xdr:from>
    <xdr:to>
      <xdr:col>85</xdr:col>
      <xdr:colOff>177800</xdr:colOff>
      <xdr:row>79</xdr:row>
      <xdr:rowOff>108494</xdr:rowOff>
    </xdr:to>
    <xdr:sp macro="" textlink="">
      <xdr:nvSpPr>
        <xdr:cNvPr id="767" name="楕円 766">
          <a:extLst>
            <a:ext uri="{FF2B5EF4-FFF2-40B4-BE49-F238E27FC236}">
              <a16:creationId xmlns:a16="http://schemas.microsoft.com/office/drawing/2014/main" id="{FA8AB036-4E44-4EDA-95B5-0985CE74669A}"/>
            </a:ext>
          </a:extLst>
        </xdr:cNvPr>
        <xdr:cNvSpPr/>
      </xdr:nvSpPr>
      <xdr:spPr>
        <a:xfrm>
          <a:off x="14649450" y="12802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131371</xdr:rowOff>
    </xdr:from>
    <xdr:ext cx="405111" cy="259045"/>
    <xdr:sp macro="" textlink="">
      <xdr:nvSpPr>
        <xdr:cNvPr id="768" name="【児童館】&#10;有形固定資産減価償却率該当値テキスト">
          <a:extLst>
            <a:ext uri="{FF2B5EF4-FFF2-40B4-BE49-F238E27FC236}">
              <a16:creationId xmlns:a16="http://schemas.microsoft.com/office/drawing/2014/main" id="{075E8F54-B45D-48ED-9D55-BC48D09FF211}"/>
            </a:ext>
          </a:extLst>
        </xdr:cNvPr>
        <xdr:cNvSpPr txBox="1"/>
      </xdr:nvSpPr>
      <xdr:spPr>
        <a:xfrm>
          <a:off x="14735175" y="12761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113030</xdr:rowOff>
    </xdr:from>
    <xdr:to>
      <xdr:col>81</xdr:col>
      <xdr:colOff>101600</xdr:colOff>
      <xdr:row>79</xdr:row>
      <xdr:rowOff>43180</xdr:rowOff>
    </xdr:to>
    <xdr:sp macro="" textlink="">
      <xdr:nvSpPr>
        <xdr:cNvPr id="769" name="楕円 768">
          <a:extLst>
            <a:ext uri="{FF2B5EF4-FFF2-40B4-BE49-F238E27FC236}">
              <a16:creationId xmlns:a16="http://schemas.microsoft.com/office/drawing/2014/main" id="{A6E705AF-E686-4211-957E-4F98B889B528}"/>
            </a:ext>
          </a:extLst>
        </xdr:cNvPr>
        <xdr:cNvSpPr/>
      </xdr:nvSpPr>
      <xdr:spPr>
        <a:xfrm>
          <a:off x="13887450" y="127431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163830</xdr:rowOff>
    </xdr:from>
    <xdr:to>
      <xdr:col>85</xdr:col>
      <xdr:colOff>127000</xdr:colOff>
      <xdr:row>79</xdr:row>
      <xdr:rowOff>57694</xdr:rowOff>
    </xdr:to>
    <xdr:cxnSp macro="">
      <xdr:nvCxnSpPr>
        <xdr:cNvPr id="770" name="直線コネクタ 769">
          <a:extLst>
            <a:ext uri="{FF2B5EF4-FFF2-40B4-BE49-F238E27FC236}">
              <a16:creationId xmlns:a16="http://schemas.microsoft.com/office/drawing/2014/main" id="{43A3239B-5C1A-4E11-B501-A82A6758C4A4}"/>
            </a:ext>
          </a:extLst>
        </xdr:cNvPr>
        <xdr:cNvCxnSpPr/>
      </xdr:nvCxnSpPr>
      <xdr:spPr>
        <a:xfrm>
          <a:off x="13935075" y="12790805"/>
          <a:ext cx="7620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46082</xdr:rowOff>
    </xdr:from>
    <xdr:to>
      <xdr:col>76</xdr:col>
      <xdr:colOff>165100</xdr:colOff>
      <xdr:row>78</xdr:row>
      <xdr:rowOff>147682</xdr:rowOff>
    </xdr:to>
    <xdr:sp macro="" textlink="">
      <xdr:nvSpPr>
        <xdr:cNvPr id="771" name="楕円 770">
          <a:extLst>
            <a:ext uri="{FF2B5EF4-FFF2-40B4-BE49-F238E27FC236}">
              <a16:creationId xmlns:a16="http://schemas.microsoft.com/office/drawing/2014/main" id="{665EB19F-381E-4FD0-A760-F2CA9B32E890}"/>
            </a:ext>
          </a:extLst>
        </xdr:cNvPr>
        <xdr:cNvSpPr/>
      </xdr:nvSpPr>
      <xdr:spPr>
        <a:xfrm>
          <a:off x="13096875" y="126794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96882</xdr:rowOff>
    </xdr:from>
    <xdr:to>
      <xdr:col>81</xdr:col>
      <xdr:colOff>50800</xdr:colOff>
      <xdr:row>78</xdr:row>
      <xdr:rowOff>163830</xdr:rowOff>
    </xdr:to>
    <xdr:cxnSp macro="">
      <xdr:nvCxnSpPr>
        <xdr:cNvPr id="772" name="直線コネクタ 771">
          <a:extLst>
            <a:ext uri="{FF2B5EF4-FFF2-40B4-BE49-F238E27FC236}">
              <a16:creationId xmlns:a16="http://schemas.microsoft.com/office/drawing/2014/main" id="{11877907-331B-4C22-82A4-4930CA93C12E}"/>
            </a:ext>
          </a:extLst>
        </xdr:cNvPr>
        <xdr:cNvCxnSpPr/>
      </xdr:nvCxnSpPr>
      <xdr:spPr>
        <a:xfrm>
          <a:off x="13144500" y="12727032"/>
          <a:ext cx="790575"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3629</xdr:rowOff>
    </xdr:from>
    <xdr:to>
      <xdr:col>67</xdr:col>
      <xdr:colOff>101600</xdr:colOff>
      <xdr:row>84</xdr:row>
      <xdr:rowOff>105229</xdr:rowOff>
    </xdr:to>
    <xdr:sp macro="" textlink="">
      <xdr:nvSpPr>
        <xdr:cNvPr id="773" name="楕円 772">
          <a:extLst>
            <a:ext uri="{FF2B5EF4-FFF2-40B4-BE49-F238E27FC236}">
              <a16:creationId xmlns:a16="http://schemas.microsoft.com/office/drawing/2014/main" id="{F0819ED4-105B-4A4F-A4E3-CE4EEA744BE4}"/>
            </a:ext>
          </a:extLst>
        </xdr:cNvPr>
        <xdr:cNvSpPr/>
      </xdr:nvSpPr>
      <xdr:spPr>
        <a:xfrm>
          <a:off x="11487150" y="136085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65332</xdr:rowOff>
    </xdr:from>
    <xdr:ext cx="405111" cy="259045"/>
    <xdr:sp macro="" textlink="">
      <xdr:nvSpPr>
        <xdr:cNvPr id="774" name="n_1aveValue【児童館】&#10;有形固定資産減価償却率">
          <a:extLst>
            <a:ext uri="{FF2B5EF4-FFF2-40B4-BE49-F238E27FC236}">
              <a16:creationId xmlns:a16="http://schemas.microsoft.com/office/drawing/2014/main" id="{0DD3C11D-A283-4480-93FF-05FDF77D1C3F}"/>
            </a:ext>
          </a:extLst>
        </xdr:cNvPr>
        <xdr:cNvSpPr txBox="1"/>
      </xdr:nvSpPr>
      <xdr:spPr>
        <a:xfrm>
          <a:off x="13745219" y="1367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68597</xdr:rowOff>
    </xdr:from>
    <xdr:ext cx="405111" cy="259045"/>
    <xdr:sp macro="" textlink="">
      <xdr:nvSpPr>
        <xdr:cNvPr id="775" name="n_2aveValue【児童館】&#10;有形固定資産減価償却率">
          <a:extLst>
            <a:ext uri="{FF2B5EF4-FFF2-40B4-BE49-F238E27FC236}">
              <a16:creationId xmlns:a16="http://schemas.microsoft.com/office/drawing/2014/main" id="{B6F628CC-6CE6-48B9-9849-3C4E9079EE37}"/>
            </a:ext>
          </a:extLst>
        </xdr:cNvPr>
        <xdr:cNvSpPr txBox="1"/>
      </xdr:nvSpPr>
      <xdr:spPr>
        <a:xfrm>
          <a:off x="12964169"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149514</xdr:rowOff>
    </xdr:from>
    <xdr:ext cx="405111" cy="259045"/>
    <xdr:sp macro="" textlink="">
      <xdr:nvSpPr>
        <xdr:cNvPr id="776" name="n_3aveValue【児童館】&#10;有形固定資産減価償却率">
          <a:extLst>
            <a:ext uri="{FF2B5EF4-FFF2-40B4-BE49-F238E27FC236}">
              <a16:creationId xmlns:a16="http://schemas.microsoft.com/office/drawing/2014/main" id="{E7289258-E12A-4693-B6C8-F443874F3B5D}"/>
            </a:ext>
          </a:extLst>
        </xdr:cNvPr>
        <xdr:cNvSpPr txBox="1"/>
      </xdr:nvSpPr>
      <xdr:spPr>
        <a:xfrm>
          <a:off x="12164069" y="1342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23784</xdr:rowOff>
    </xdr:from>
    <xdr:ext cx="405111" cy="259045"/>
    <xdr:sp macro="" textlink="">
      <xdr:nvSpPr>
        <xdr:cNvPr id="777" name="n_4aveValue【児童館】&#10;有形固定資産減価償却率">
          <a:extLst>
            <a:ext uri="{FF2B5EF4-FFF2-40B4-BE49-F238E27FC236}">
              <a16:creationId xmlns:a16="http://schemas.microsoft.com/office/drawing/2014/main" id="{2AE59B92-73FE-456C-AEA0-F628C1766663}"/>
            </a:ext>
          </a:extLst>
        </xdr:cNvPr>
        <xdr:cNvSpPr txBox="1"/>
      </xdr:nvSpPr>
      <xdr:spPr>
        <a:xfrm>
          <a:off x="11354444" y="1330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59707</xdr:rowOff>
    </xdr:from>
    <xdr:ext cx="405111" cy="259045"/>
    <xdr:sp macro="" textlink="">
      <xdr:nvSpPr>
        <xdr:cNvPr id="778" name="n_1mainValue【児童館】&#10;有形固定資産減価償却率">
          <a:extLst>
            <a:ext uri="{FF2B5EF4-FFF2-40B4-BE49-F238E27FC236}">
              <a16:creationId xmlns:a16="http://schemas.microsoft.com/office/drawing/2014/main" id="{AD8D7E0A-150C-4040-93D6-8A8CBD15B971}"/>
            </a:ext>
          </a:extLst>
        </xdr:cNvPr>
        <xdr:cNvSpPr txBox="1"/>
      </xdr:nvSpPr>
      <xdr:spPr>
        <a:xfrm>
          <a:off x="13745219" y="1252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164209</xdr:rowOff>
    </xdr:from>
    <xdr:ext cx="405111" cy="259045"/>
    <xdr:sp macro="" textlink="">
      <xdr:nvSpPr>
        <xdr:cNvPr id="779" name="n_2mainValue【児童館】&#10;有形固定資産減価償却率">
          <a:extLst>
            <a:ext uri="{FF2B5EF4-FFF2-40B4-BE49-F238E27FC236}">
              <a16:creationId xmlns:a16="http://schemas.microsoft.com/office/drawing/2014/main" id="{6EDAA239-56A0-468C-A113-077C3B65C9BA}"/>
            </a:ext>
          </a:extLst>
        </xdr:cNvPr>
        <xdr:cNvSpPr txBox="1"/>
      </xdr:nvSpPr>
      <xdr:spPr>
        <a:xfrm>
          <a:off x="12964169" y="124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96356</xdr:rowOff>
    </xdr:from>
    <xdr:ext cx="405111" cy="259045"/>
    <xdr:sp macro="" textlink="">
      <xdr:nvSpPr>
        <xdr:cNvPr id="780" name="n_4mainValue【児童館】&#10;有形固定資産減価償却率">
          <a:extLst>
            <a:ext uri="{FF2B5EF4-FFF2-40B4-BE49-F238E27FC236}">
              <a16:creationId xmlns:a16="http://schemas.microsoft.com/office/drawing/2014/main" id="{2AF664D3-AA9C-469F-B664-973244FCC5AC}"/>
            </a:ext>
          </a:extLst>
        </xdr:cNvPr>
        <xdr:cNvSpPr txBox="1"/>
      </xdr:nvSpPr>
      <xdr:spPr>
        <a:xfrm>
          <a:off x="11354444" y="1369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580C924-4894-4FB8-B5DC-7EF7C2BFA69D}"/>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C8B5C6BC-F99A-4457-9FC9-1015B41AFF34}"/>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41E1D5DF-69E7-4DD3-87A3-FC4B373E16E9}"/>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E4077284-3705-4E61-B90F-00280BF5E254}"/>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88BDA007-7534-4168-9B06-14FCABB594BA}"/>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39D6A155-1573-4728-A644-91E765EB669F}"/>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8BDDF885-8459-46E1-9195-A9DA78DA90D0}"/>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9472AC87-251F-4DF9-A94D-39A8540F9DFA}"/>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788E0A3F-BF3E-490D-A6DE-6ABF57AAB7A8}"/>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B44A7820-BDB8-4B6E-81F6-2FA12F72AE97}"/>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a:extLst>
            <a:ext uri="{FF2B5EF4-FFF2-40B4-BE49-F238E27FC236}">
              <a16:creationId xmlns:a16="http://schemas.microsoft.com/office/drawing/2014/main" id="{2181C64D-7C14-4534-A8E4-FDD8A5942A44}"/>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a:extLst>
            <a:ext uri="{FF2B5EF4-FFF2-40B4-BE49-F238E27FC236}">
              <a16:creationId xmlns:a16="http://schemas.microsoft.com/office/drawing/2014/main" id="{EF16C919-DF1D-421B-ADE2-563CE6D4C40C}"/>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a:extLst>
            <a:ext uri="{FF2B5EF4-FFF2-40B4-BE49-F238E27FC236}">
              <a16:creationId xmlns:a16="http://schemas.microsoft.com/office/drawing/2014/main" id="{CA93E8CB-92BE-4381-9834-111BDDE0FFCE}"/>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a:extLst>
            <a:ext uri="{FF2B5EF4-FFF2-40B4-BE49-F238E27FC236}">
              <a16:creationId xmlns:a16="http://schemas.microsoft.com/office/drawing/2014/main" id="{3064AAFA-EA38-42BD-8473-EEE6647D2FB1}"/>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a:extLst>
            <a:ext uri="{FF2B5EF4-FFF2-40B4-BE49-F238E27FC236}">
              <a16:creationId xmlns:a16="http://schemas.microsoft.com/office/drawing/2014/main" id="{735469F8-AAAA-4EE8-86CD-E00F083A1A4E}"/>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a:extLst>
            <a:ext uri="{FF2B5EF4-FFF2-40B4-BE49-F238E27FC236}">
              <a16:creationId xmlns:a16="http://schemas.microsoft.com/office/drawing/2014/main" id="{A29673E9-CCA5-455C-9ADF-CC89850B570A}"/>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a:extLst>
            <a:ext uri="{FF2B5EF4-FFF2-40B4-BE49-F238E27FC236}">
              <a16:creationId xmlns:a16="http://schemas.microsoft.com/office/drawing/2014/main" id="{14F1B1F7-6CD8-4773-9D0D-C8B13FE09E45}"/>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a:extLst>
            <a:ext uri="{FF2B5EF4-FFF2-40B4-BE49-F238E27FC236}">
              <a16:creationId xmlns:a16="http://schemas.microsoft.com/office/drawing/2014/main" id="{240B85FD-A37D-48C3-BB9C-9AC996E60A12}"/>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3EFB2084-02E4-4FE6-9157-DD594E900947}"/>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2B5ADE47-2BD2-4896-88FF-7C5449FFEAEB}"/>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449E75B5-676B-4DEB-BE25-2BE6049B557F}"/>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802" name="直線コネクタ 801">
          <a:extLst>
            <a:ext uri="{FF2B5EF4-FFF2-40B4-BE49-F238E27FC236}">
              <a16:creationId xmlns:a16="http://schemas.microsoft.com/office/drawing/2014/main" id="{E7E03005-D7AB-4A02-98CF-8C9EF6EA6CF7}"/>
            </a:ext>
          </a:extLst>
        </xdr:cNvPr>
        <xdr:cNvCxnSpPr/>
      </xdr:nvCxnSpPr>
      <xdr:spPr>
        <a:xfrm flipV="1">
          <a:off x="19954239" y="12887325"/>
          <a:ext cx="0" cy="96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803" name="【児童館】&#10;一人当たり面積最小値テキスト">
          <a:extLst>
            <a:ext uri="{FF2B5EF4-FFF2-40B4-BE49-F238E27FC236}">
              <a16:creationId xmlns:a16="http://schemas.microsoft.com/office/drawing/2014/main" id="{FD1D4AEE-6BF1-4CB2-8BF6-4E9F912A0B9A}"/>
            </a:ext>
          </a:extLst>
        </xdr:cNvPr>
        <xdr:cNvSpPr txBox="1"/>
      </xdr:nvSpPr>
      <xdr:spPr>
        <a:xfrm>
          <a:off x="19992975" y="1385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804" name="直線コネクタ 803">
          <a:extLst>
            <a:ext uri="{FF2B5EF4-FFF2-40B4-BE49-F238E27FC236}">
              <a16:creationId xmlns:a16="http://schemas.microsoft.com/office/drawing/2014/main" id="{1A55D68F-7B49-4139-BA73-339B2BF77681}"/>
            </a:ext>
          </a:extLst>
        </xdr:cNvPr>
        <xdr:cNvCxnSpPr/>
      </xdr:nvCxnSpPr>
      <xdr:spPr>
        <a:xfrm>
          <a:off x="19878675" y="138483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805" name="【児童館】&#10;一人当たり面積最大値テキスト">
          <a:extLst>
            <a:ext uri="{FF2B5EF4-FFF2-40B4-BE49-F238E27FC236}">
              <a16:creationId xmlns:a16="http://schemas.microsoft.com/office/drawing/2014/main" id="{994833E0-1C3C-4638-AB41-7FD906D54981}"/>
            </a:ext>
          </a:extLst>
        </xdr:cNvPr>
        <xdr:cNvSpPr txBox="1"/>
      </xdr:nvSpPr>
      <xdr:spPr>
        <a:xfrm>
          <a:off x="19992975" y="1267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806" name="直線コネクタ 805">
          <a:extLst>
            <a:ext uri="{FF2B5EF4-FFF2-40B4-BE49-F238E27FC236}">
              <a16:creationId xmlns:a16="http://schemas.microsoft.com/office/drawing/2014/main" id="{09E29C58-6AAE-4D9E-8DC7-35046E1233DF}"/>
            </a:ext>
          </a:extLst>
        </xdr:cNvPr>
        <xdr:cNvCxnSpPr/>
      </xdr:nvCxnSpPr>
      <xdr:spPr>
        <a:xfrm>
          <a:off x="19878675" y="1288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807" name="【児童館】&#10;一人当たり面積平均値テキスト">
          <a:extLst>
            <a:ext uri="{FF2B5EF4-FFF2-40B4-BE49-F238E27FC236}">
              <a16:creationId xmlns:a16="http://schemas.microsoft.com/office/drawing/2014/main" id="{59F8360E-A368-43B0-885B-A24AA15DC445}"/>
            </a:ext>
          </a:extLst>
        </xdr:cNvPr>
        <xdr:cNvSpPr txBox="1"/>
      </xdr:nvSpPr>
      <xdr:spPr>
        <a:xfrm>
          <a:off x="19992975" y="13398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808" name="フローチャート: 判断 807">
          <a:extLst>
            <a:ext uri="{FF2B5EF4-FFF2-40B4-BE49-F238E27FC236}">
              <a16:creationId xmlns:a16="http://schemas.microsoft.com/office/drawing/2014/main" id="{45A0CBA5-3452-4F1B-BF61-FF51EAD38C71}"/>
            </a:ext>
          </a:extLst>
        </xdr:cNvPr>
        <xdr:cNvSpPr/>
      </xdr:nvSpPr>
      <xdr:spPr>
        <a:xfrm>
          <a:off x="19897725" y="135345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809" name="フローチャート: 判断 808">
          <a:extLst>
            <a:ext uri="{FF2B5EF4-FFF2-40B4-BE49-F238E27FC236}">
              <a16:creationId xmlns:a16="http://schemas.microsoft.com/office/drawing/2014/main" id="{9D324CB6-1DF6-4B1D-A6EC-09585FC2B12C}"/>
            </a:ext>
          </a:extLst>
        </xdr:cNvPr>
        <xdr:cNvSpPr/>
      </xdr:nvSpPr>
      <xdr:spPr>
        <a:xfrm>
          <a:off x="19154775" y="135605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810" name="フローチャート: 判断 809">
          <a:extLst>
            <a:ext uri="{FF2B5EF4-FFF2-40B4-BE49-F238E27FC236}">
              <a16:creationId xmlns:a16="http://schemas.microsoft.com/office/drawing/2014/main" id="{FAB6E451-0782-49BC-8776-E81750840978}"/>
            </a:ext>
          </a:extLst>
        </xdr:cNvPr>
        <xdr:cNvSpPr/>
      </xdr:nvSpPr>
      <xdr:spPr>
        <a:xfrm>
          <a:off x="18345150" y="135651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811" name="フローチャート: 判断 810">
          <a:extLst>
            <a:ext uri="{FF2B5EF4-FFF2-40B4-BE49-F238E27FC236}">
              <a16:creationId xmlns:a16="http://schemas.microsoft.com/office/drawing/2014/main" id="{20C7F848-EECF-4A38-ADCB-A2E3F77ADE0E}"/>
            </a:ext>
          </a:extLst>
        </xdr:cNvPr>
        <xdr:cNvSpPr/>
      </xdr:nvSpPr>
      <xdr:spPr>
        <a:xfrm>
          <a:off x="17554575" y="135710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2" name="フローチャート: 判断 811">
          <a:extLst>
            <a:ext uri="{FF2B5EF4-FFF2-40B4-BE49-F238E27FC236}">
              <a16:creationId xmlns:a16="http://schemas.microsoft.com/office/drawing/2014/main" id="{CE7FDE0B-9123-470A-A43B-364501FD3D1A}"/>
            </a:ext>
          </a:extLst>
        </xdr:cNvPr>
        <xdr:cNvSpPr/>
      </xdr:nvSpPr>
      <xdr:spPr>
        <a:xfrm>
          <a:off x="16754475" y="136333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F4AB728-ED7F-4D74-9BFD-E5A2931EE948}"/>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D512926-CE43-49BF-AED3-D64F8BED5FC9}"/>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45FBD4A-8D80-4D26-946C-EA49ED9629AF}"/>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BE7D29C-4C46-401A-B052-5B0A75710326}"/>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C3D9622-64A5-40B6-88FC-0CE26FBC354B}"/>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87885</xdr:rowOff>
    </xdr:from>
    <xdr:to>
      <xdr:col>116</xdr:col>
      <xdr:colOff>114300</xdr:colOff>
      <xdr:row>85</xdr:row>
      <xdr:rowOff>18035</xdr:rowOff>
    </xdr:to>
    <xdr:sp macro="" textlink="">
      <xdr:nvSpPr>
        <xdr:cNvPr id="818" name="楕円 817">
          <a:extLst>
            <a:ext uri="{FF2B5EF4-FFF2-40B4-BE49-F238E27FC236}">
              <a16:creationId xmlns:a16="http://schemas.microsoft.com/office/drawing/2014/main" id="{CDC7F6CA-C87C-48FE-B91A-0B7DE4D61FC4}"/>
            </a:ext>
          </a:extLst>
        </xdr:cNvPr>
        <xdr:cNvSpPr/>
      </xdr:nvSpPr>
      <xdr:spPr>
        <a:xfrm>
          <a:off x="19897725" y="136864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2812</xdr:rowOff>
    </xdr:from>
    <xdr:ext cx="469744" cy="259045"/>
    <xdr:sp macro="" textlink="">
      <xdr:nvSpPr>
        <xdr:cNvPr id="819" name="【児童館】&#10;一人当たり面積該当値テキスト">
          <a:extLst>
            <a:ext uri="{FF2B5EF4-FFF2-40B4-BE49-F238E27FC236}">
              <a16:creationId xmlns:a16="http://schemas.microsoft.com/office/drawing/2014/main" id="{BA416F92-EF48-40CD-8484-DD5EC7BB4906}"/>
            </a:ext>
          </a:extLst>
        </xdr:cNvPr>
        <xdr:cNvSpPr txBox="1"/>
      </xdr:nvSpPr>
      <xdr:spPr>
        <a:xfrm>
          <a:off x="19992975" y="1360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820" name="楕円 819">
          <a:extLst>
            <a:ext uri="{FF2B5EF4-FFF2-40B4-BE49-F238E27FC236}">
              <a16:creationId xmlns:a16="http://schemas.microsoft.com/office/drawing/2014/main" id="{B517C8AC-912E-4561-95C2-CBE086BF78F6}"/>
            </a:ext>
          </a:extLst>
        </xdr:cNvPr>
        <xdr:cNvSpPr/>
      </xdr:nvSpPr>
      <xdr:spPr>
        <a:xfrm>
          <a:off x="19154775" y="136864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138685</xdr:rowOff>
    </xdr:from>
    <xdr:to>
      <xdr:col>116</xdr:col>
      <xdr:colOff>63500</xdr:colOff>
      <xdr:row>84</xdr:row>
      <xdr:rowOff>138685</xdr:rowOff>
    </xdr:to>
    <xdr:cxnSp macro="">
      <xdr:nvCxnSpPr>
        <xdr:cNvPr id="821" name="直線コネクタ 820">
          <a:extLst>
            <a:ext uri="{FF2B5EF4-FFF2-40B4-BE49-F238E27FC236}">
              <a16:creationId xmlns:a16="http://schemas.microsoft.com/office/drawing/2014/main" id="{A9B97656-38F4-4E35-A3C6-A7972443C75E}"/>
            </a:ext>
          </a:extLst>
        </xdr:cNvPr>
        <xdr:cNvCxnSpPr/>
      </xdr:nvCxnSpPr>
      <xdr:spPr>
        <a:xfrm>
          <a:off x="19202400" y="1374356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822" name="楕円 821">
          <a:extLst>
            <a:ext uri="{FF2B5EF4-FFF2-40B4-BE49-F238E27FC236}">
              <a16:creationId xmlns:a16="http://schemas.microsoft.com/office/drawing/2014/main" id="{30FA5AFD-BC3B-4522-87C2-0DF0EF54D543}"/>
            </a:ext>
          </a:extLst>
        </xdr:cNvPr>
        <xdr:cNvSpPr/>
      </xdr:nvSpPr>
      <xdr:spPr>
        <a:xfrm>
          <a:off x="18345150" y="136864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84</xdr:row>
      <xdr:rowOff>138685</xdr:rowOff>
    </xdr:to>
    <xdr:cxnSp macro="">
      <xdr:nvCxnSpPr>
        <xdr:cNvPr id="823" name="直線コネクタ 822">
          <a:extLst>
            <a:ext uri="{FF2B5EF4-FFF2-40B4-BE49-F238E27FC236}">
              <a16:creationId xmlns:a16="http://schemas.microsoft.com/office/drawing/2014/main" id="{16F6BBDA-2F9F-41BF-8BB1-3FD617D2766B}"/>
            </a:ext>
          </a:extLst>
        </xdr:cNvPr>
        <xdr:cNvCxnSpPr/>
      </xdr:nvCxnSpPr>
      <xdr:spPr>
        <a:xfrm>
          <a:off x="18392775" y="1374356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7874</xdr:rowOff>
    </xdr:from>
    <xdr:to>
      <xdr:col>98</xdr:col>
      <xdr:colOff>38100</xdr:colOff>
      <xdr:row>85</xdr:row>
      <xdr:rowOff>109474</xdr:rowOff>
    </xdr:to>
    <xdr:sp macro="" textlink="">
      <xdr:nvSpPr>
        <xdr:cNvPr id="824" name="楕円 823">
          <a:extLst>
            <a:ext uri="{FF2B5EF4-FFF2-40B4-BE49-F238E27FC236}">
              <a16:creationId xmlns:a16="http://schemas.microsoft.com/office/drawing/2014/main" id="{8712D8E5-EAC9-4CD4-AA92-D3F8B06AF60A}"/>
            </a:ext>
          </a:extLst>
        </xdr:cNvPr>
        <xdr:cNvSpPr/>
      </xdr:nvSpPr>
      <xdr:spPr>
        <a:xfrm>
          <a:off x="16754475" y="137746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64279</xdr:rowOff>
    </xdr:from>
    <xdr:ext cx="469744" cy="259045"/>
    <xdr:sp macro="" textlink="">
      <xdr:nvSpPr>
        <xdr:cNvPr id="825" name="n_1aveValue【児童館】&#10;一人当たり面積">
          <a:extLst>
            <a:ext uri="{FF2B5EF4-FFF2-40B4-BE49-F238E27FC236}">
              <a16:creationId xmlns:a16="http://schemas.microsoft.com/office/drawing/2014/main" id="{8054BA30-FA09-4493-BEE5-F0CCAC3A9FE1}"/>
            </a:ext>
          </a:extLst>
        </xdr:cNvPr>
        <xdr:cNvSpPr txBox="1"/>
      </xdr:nvSpPr>
      <xdr:spPr>
        <a:xfrm>
          <a:off x="18983402" y="133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826" name="n_2aveValue【児童館】&#10;一人当たり面積">
          <a:extLst>
            <a:ext uri="{FF2B5EF4-FFF2-40B4-BE49-F238E27FC236}">
              <a16:creationId xmlns:a16="http://schemas.microsoft.com/office/drawing/2014/main" id="{D9CEFB4B-FAD6-4498-AF5C-090CC604FF3E}"/>
            </a:ext>
          </a:extLst>
        </xdr:cNvPr>
        <xdr:cNvSpPr txBox="1"/>
      </xdr:nvSpPr>
      <xdr:spPr>
        <a:xfrm>
          <a:off x="18183302" y="1334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827" name="n_3aveValue【児童館】&#10;一人当たり面積">
          <a:extLst>
            <a:ext uri="{FF2B5EF4-FFF2-40B4-BE49-F238E27FC236}">
              <a16:creationId xmlns:a16="http://schemas.microsoft.com/office/drawing/2014/main" id="{D3E9EF22-14D5-436D-8012-3450DCE8DC79}"/>
            </a:ext>
          </a:extLst>
        </xdr:cNvPr>
        <xdr:cNvSpPr txBox="1"/>
      </xdr:nvSpPr>
      <xdr:spPr>
        <a:xfrm>
          <a:off x="17383202" y="1335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828" name="n_4aveValue【児童館】&#10;一人当たり面積">
          <a:extLst>
            <a:ext uri="{FF2B5EF4-FFF2-40B4-BE49-F238E27FC236}">
              <a16:creationId xmlns:a16="http://schemas.microsoft.com/office/drawing/2014/main" id="{9C271095-AE32-4538-848B-AA68E72706DF}"/>
            </a:ext>
          </a:extLst>
        </xdr:cNvPr>
        <xdr:cNvSpPr txBox="1"/>
      </xdr:nvSpPr>
      <xdr:spPr>
        <a:xfrm>
          <a:off x="16592627" y="1342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829" name="n_1mainValue【児童館】&#10;一人当たり面積">
          <a:extLst>
            <a:ext uri="{FF2B5EF4-FFF2-40B4-BE49-F238E27FC236}">
              <a16:creationId xmlns:a16="http://schemas.microsoft.com/office/drawing/2014/main" id="{15DF7AD8-E9CE-436E-8DFA-C3067A4E22E0}"/>
            </a:ext>
          </a:extLst>
        </xdr:cNvPr>
        <xdr:cNvSpPr txBox="1"/>
      </xdr:nvSpPr>
      <xdr:spPr>
        <a:xfrm>
          <a:off x="18983402" y="1377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830" name="n_2mainValue【児童館】&#10;一人当たり面積">
          <a:extLst>
            <a:ext uri="{FF2B5EF4-FFF2-40B4-BE49-F238E27FC236}">
              <a16:creationId xmlns:a16="http://schemas.microsoft.com/office/drawing/2014/main" id="{8CEBE51C-75E2-468C-A736-92FF814B9CB1}"/>
            </a:ext>
          </a:extLst>
        </xdr:cNvPr>
        <xdr:cNvSpPr txBox="1"/>
      </xdr:nvSpPr>
      <xdr:spPr>
        <a:xfrm>
          <a:off x="18183302" y="1377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831" name="n_4mainValue【児童館】&#10;一人当たり面積">
          <a:extLst>
            <a:ext uri="{FF2B5EF4-FFF2-40B4-BE49-F238E27FC236}">
              <a16:creationId xmlns:a16="http://schemas.microsoft.com/office/drawing/2014/main" id="{CE11F3AC-AC25-4CE6-B9BC-A68C457E66C3}"/>
            </a:ext>
          </a:extLst>
        </xdr:cNvPr>
        <xdr:cNvSpPr txBox="1"/>
      </xdr:nvSpPr>
      <xdr:spPr>
        <a:xfrm>
          <a:off x="16592627" y="138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7DCD7531-F19D-43BE-8E24-E1FAAFFB5F8D}"/>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F9C74A6D-DAF4-495D-8E33-17D972C4B8BA}"/>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C9D8BA91-7932-480E-8E19-0908E66F84D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4597A438-D364-4395-BA02-E1BDD324D4D0}"/>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40CAB0D-6CA2-4F10-BE93-619AFA1E8426}"/>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1EB777C7-3557-42AF-895C-0CF522D6D3B2}"/>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746722BE-82D0-4C8A-9BB4-5BE3C9E2E2FB}"/>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AAAFBE4F-419D-4877-BE29-333F5926B00E}"/>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033E4960-9469-46F0-B341-0E92B1D9B7CE}"/>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0B683D30-680C-4F22-997A-BEA2E4340F29}"/>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9B9FD08A-DB2A-4E07-A4EE-3B36D42B8E7F}"/>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E5B4AD18-D0B4-4CD4-80B8-95AFE07844FA}"/>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0B2CBE76-386A-455A-9BFC-1BDEA9FD8EFF}"/>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5454A046-8963-4663-B1AC-9CB349C5DDE1}"/>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AFE452D0-A9E2-4994-9E38-265924D3CE83}"/>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2518DCEE-41CE-4560-A1B2-AB0B6A52BEF2}"/>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E0B32900-DD9C-45C4-A099-7B1A48C8759B}"/>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76BB70DE-10AB-4FFD-9F83-B8DBDC99239A}"/>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9D6378CF-F13A-496B-B789-A27E398538CD}"/>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E87E1E90-E188-4263-A207-1040E13928C6}"/>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EF135C6E-4780-48BB-9A6F-ACB2AFDE748E}"/>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7EA4FCFC-63BD-49C1-AD09-73F601D1E805}"/>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BD964E97-A9C7-42E6-8E36-5ACA9C5EE860}"/>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2531FEFA-225C-426F-964F-D325285938AC}"/>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56" name="直線コネクタ 855">
          <a:extLst>
            <a:ext uri="{FF2B5EF4-FFF2-40B4-BE49-F238E27FC236}">
              <a16:creationId xmlns:a16="http://schemas.microsoft.com/office/drawing/2014/main" id="{C5BA479D-DC8F-4AB2-93C1-38210BCBCE17}"/>
            </a:ext>
          </a:extLst>
        </xdr:cNvPr>
        <xdr:cNvCxnSpPr/>
      </xdr:nvCxnSpPr>
      <xdr:spPr>
        <a:xfrm flipV="1">
          <a:off x="14696439" y="160896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a:extLst>
            <a:ext uri="{FF2B5EF4-FFF2-40B4-BE49-F238E27FC236}">
              <a16:creationId xmlns:a16="http://schemas.microsoft.com/office/drawing/2014/main" id="{16563087-AD61-4639-915D-70A2B89C0A14}"/>
            </a:ext>
          </a:extLst>
        </xdr:cNvPr>
        <xdr:cNvSpPr txBox="1"/>
      </xdr:nvSpPr>
      <xdr:spPr>
        <a:xfrm>
          <a:off x="147351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a:extLst>
            <a:ext uri="{FF2B5EF4-FFF2-40B4-BE49-F238E27FC236}">
              <a16:creationId xmlns:a16="http://schemas.microsoft.com/office/drawing/2014/main" id="{D8AF5D6A-C1B8-419F-B5C8-855536DD45CC}"/>
            </a:ext>
          </a:extLst>
        </xdr:cNvPr>
        <xdr:cNvCxnSpPr/>
      </xdr:nvCxnSpPr>
      <xdr:spPr>
        <a:xfrm>
          <a:off x="14611350"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59" name="【公民館】&#10;有形固定資産減価償却率最大値テキスト">
          <a:extLst>
            <a:ext uri="{FF2B5EF4-FFF2-40B4-BE49-F238E27FC236}">
              <a16:creationId xmlns:a16="http://schemas.microsoft.com/office/drawing/2014/main" id="{5C2BF48B-B8B0-4919-8109-057A00EAC15C}"/>
            </a:ext>
          </a:extLst>
        </xdr:cNvPr>
        <xdr:cNvSpPr txBox="1"/>
      </xdr:nvSpPr>
      <xdr:spPr>
        <a:xfrm>
          <a:off x="14735175" y="1587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0" name="直線コネクタ 859">
          <a:extLst>
            <a:ext uri="{FF2B5EF4-FFF2-40B4-BE49-F238E27FC236}">
              <a16:creationId xmlns:a16="http://schemas.microsoft.com/office/drawing/2014/main" id="{03F1069D-294C-49FE-B0EF-0CE864B8C058}"/>
            </a:ext>
          </a:extLst>
        </xdr:cNvPr>
        <xdr:cNvCxnSpPr/>
      </xdr:nvCxnSpPr>
      <xdr:spPr>
        <a:xfrm>
          <a:off x="14611350" y="160896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861" name="【公民館】&#10;有形固定資産減価償却率平均値テキスト">
          <a:extLst>
            <a:ext uri="{FF2B5EF4-FFF2-40B4-BE49-F238E27FC236}">
              <a16:creationId xmlns:a16="http://schemas.microsoft.com/office/drawing/2014/main" id="{DD515FE8-3859-4CFD-B532-CF743535CBBC}"/>
            </a:ext>
          </a:extLst>
        </xdr:cNvPr>
        <xdr:cNvSpPr txBox="1"/>
      </xdr:nvSpPr>
      <xdr:spPr>
        <a:xfrm>
          <a:off x="14735175" y="17076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862" name="フローチャート: 判断 861">
          <a:extLst>
            <a:ext uri="{FF2B5EF4-FFF2-40B4-BE49-F238E27FC236}">
              <a16:creationId xmlns:a16="http://schemas.microsoft.com/office/drawing/2014/main" id="{5E42E35A-18F1-434E-B708-CBC7E1AD0249}"/>
            </a:ext>
          </a:extLst>
        </xdr:cNvPr>
        <xdr:cNvSpPr/>
      </xdr:nvSpPr>
      <xdr:spPr>
        <a:xfrm>
          <a:off x="14649450" y="170980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863" name="フローチャート: 判断 862">
          <a:extLst>
            <a:ext uri="{FF2B5EF4-FFF2-40B4-BE49-F238E27FC236}">
              <a16:creationId xmlns:a16="http://schemas.microsoft.com/office/drawing/2014/main" id="{A5844DA6-EAE7-4995-BE4E-9226BBF21C86}"/>
            </a:ext>
          </a:extLst>
        </xdr:cNvPr>
        <xdr:cNvSpPr/>
      </xdr:nvSpPr>
      <xdr:spPr>
        <a:xfrm>
          <a:off x="13887450" y="170853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864" name="フローチャート: 判断 863">
          <a:extLst>
            <a:ext uri="{FF2B5EF4-FFF2-40B4-BE49-F238E27FC236}">
              <a16:creationId xmlns:a16="http://schemas.microsoft.com/office/drawing/2014/main" id="{62165320-AC8D-4C34-9CBE-EE2F99FBB7CE}"/>
            </a:ext>
          </a:extLst>
        </xdr:cNvPr>
        <xdr:cNvSpPr/>
      </xdr:nvSpPr>
      <xdr:spPr>
        <a:xfrm>
          <a:off x="13096875" y="170510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865" name="フローチャート: 判断 864">
          <a:extLst>
            <a:ext uri="{FF2B5EF4-FFF2-40B4-BE49-F238E27FC236}">
              <a16:creationId xmlns:a16="http://schemas.microsoft.com/office/drawing/2014/main" id="{9DB388D7-8588-4C8E-A453-84641F8B5641}"/>
            </a:ext>
          </a:extLst>
        </xdr:cNvPr>
        <xdr:cNvSpPr/>
      </xdr:nvSpPr>
      <xdr:spPr>
        <a:xfrm>
          <a:off x="12296775" y="17094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866" name="フローチャート: 判断 865">
          <a:extLst>
            <a:ext uri="{FF2B5EF4-FFF2-40B4-BE49-F238E27FC236}">
              <a16:creationId xmlns:a16="http://schemas.microsoft.com/office/drawing/2014/main" id="{0EA09B59-32D7-4D84-A610-1CB8754F242D}"/>
            </a:ext>
          </a:extLst>
        </xdr:cNvPr>
        <xdr:cNvSpPr/>
      </xdr:nvSpPr>
      <xdr:spPr>
        <a:xfrm>
          <a:off x="11487150" y="170789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C11C56B-0595-4169-865A-64C3201DDF6F}"/>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CA6DDCE-5B8A-4DE6-810F-932E4CC90D38}"/>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6514B65-9DE7-4A1C-92F7-15520F86C245}"/>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C10BCC7C-A815-4A38-A975-EC2AFBC374A7}"/>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98881D3-63EA-4F5B-9D2E-F6C3F2B55A1B}"/>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170180</xdr:rowOff>
    </xdr:from>
    <xdr:to>
      <xdr:col>85</xdr:col>
      <xdr:colOff>177800</xdr:colOff>
      <xdr:row>103</xdr:row>
      <xdr:rowOff>100330</xdr:rowOff>
    </xdr:to>
    <xdr:sp macro="" textlink="">
      <xdr:nvSpPr>
        <xdr:cNvPr id="872" name="楕円 871">
          <a:extLst>
            <a:ext uri="{FF2B5EF4-FFF2-40B4-BE49-F238E27FC236}">
              <a16:creationId xmlns:a16="http://schemas.microsoft.com/office/drawing/2014/main" id="{96597428-CA11-4890-A655-2DD902FC9AAB}"/>
            </a:ext>
          </a:extLst>
        </xdr:cNvPr>
        <xdr:cNvSpPr/>
      </xdr:nvSpPr>
      <xdr:spPr>
        <a:xfrm>
          <a:off x="14649450" y="166770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21607</xdr:rowOff>
    </xdr:from>
    <xdr:ext cx="405111" cy="259045"/>
    <xdr:sp macro="" textlink="">
      <xdr:nvSpPr>
        <xdr:cNvPr id="873" name="【公民館】&#10;有形固定資産減価償却率該当値テキスト">
          <a:extLst>
            <a:ext uri="{FF2B5EF4-FFF2-40B4-BE49-F238E27FC236}">
              <a16:creationId xmlns:a16="http://schemas.microsoft.com/office/drawing/2014/main" id="{4CAF482B-E7C3-4990-86B0-4FBD6365CE65}"/>
            </a:ext>
          </a:extLst>
        </xdr:cNvPr>
        <xdr:cNvSpPr txBox="1"/>
      </xdr:nvSpPr>
      <xdr:spPr>
        <a:xfrm>
          <a:off x="14735175" y="1653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114936</xdr:rowOff>
    </xdr:from>
    <xdr:to>
      <xdr:col>81</xdr:col>
      <xdr:colOff>101600</xdr:colOff>
      <xdr:row>103</xdr:row>
      <xdr:rowOff>45086</xdr:rowOff>
    </xdr:to>
    <xdr:sp macro="" textlink="">
      <xdr:nvSpPr>
        <xdr:cNvPr id="874" name="楕円 873">
          <a:extLst>
            <a:ext uri="{FF2B5EF4-FFF2-40B4-BE49-F238E27FC236}">
              <a16:creationId xmlns:a16="http://schemas.microsoft.com/office/drawing/2014/main" id="{0AC274A0-9FC5-4A2D-8D51-BAD13C6D715E}"/>
            </a:ext>
          </a:extLst>
        </xdr:cNvPr>
        <xdr:cNvSpPr/>
      </xdr:nvSpPr>
      <xdr:spPr>
        <a:xfrm>
          <a:off x="13887450" y="166312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165736</xdr:rowOff>
    </xdr:from>
    <xdr:to>
      <xdr:col>85</xdr:col>
      <xdr:colOff>127000</xdr:colOff>
      <xdr:row>103</xdr:row>
      <xdr:rowOff>49530</xdr:rowOff>
    </xdr:to>
    <xdr:cxnSp macro="">
      <xdr:nvCxnSpPr>
        <xdr:cNvPr id="875" name="直線コネクタ 874">
          <a:extLst>
            <a:ext uri="{FF2B5EF4-FFF2-40B4-BE49-F238E27FC236}">
              <a16:creationId xmlns:a16="http://schemas.microsoft.com/office/drawing/2014/main" id="{6491C8BE-90EE-4C80-9FF7-BB8712F3ED2B}"/>
            </a:ext>
          </a:extLst>
        </xdr:cNvPr>
        <xdr:cNvCxnSpPr/>
      </xdr:nvCxnSpPr>
      <xdr:spPr>
        <a:xfrm>
          <a:off x="13935075" y="16678911"/>
          <a:ext cx="762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105411</xdr:rowOff>
    </xdr:from>
    <xdr:to>
      <xdr:col>76</xdr:col>
      <xdr:colOff>165100</xdr:colOff>
      <xdr:row>103</xdr:row>
      <xdr:rowOff>35561</xdr:rowOff>
    </xdr:to>
    <xdr:sp macro="" textlink="">
      <xdr:nvSpPr>
        <xdr:cNvPr id="876" name="楕円 875">
          <a:extLst>
            <a:ext uri="{FF2B5EF4-FFF2-40B4-BE49-F238E27FC236}">
              <a16:creationId xmlns:a16="http://schemas.microsoft.com/office/drawing/2014/main" id="{6DE73261-53AB-45EF-B7B8-740C1C78EC35}"/>
            </a:ext>
          </a:extLst>
        </xdr:cNvPr>
        <xdr:cNvSpPr/>
      </xdr:nvSpPr>
      <xdr:spPr>
        <a:xfrm>
          <a:off x="13096875" y="16618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156211</xdr:rowOff>
    </xdr:from>
    <xdr:to>
      <xdr:col>81</xdr:col>
      <xdr:colOff>50800</xdr:colOff>
      <xdr:row>102</xdr:row>
      <xdr:rowOff>165736</xdr:rowOff>
    </xdr:to>
    <xdr:cxnSp macro="">
      <xdr:nvCxnSpPr>
        <xdr:cNvPr id="877" name="直線コネクタ 876">
          <a:extLst>
            <a:ext uri="{FF2B5EF4-FFF2-40B4-BE49-F238E27FC236}">
              <a16:creationId xmlns:a16="http://schemas.microsoft.com/office/drawing/2014/main" id="{E932C82C-C4D9-4591-B748-95798B2001FF}"/>
            </a:ext>
          </a:extLst>
        </xdr:cNvPr>
        <xdr:cNvCxnSpPr/>
      </xdr:nvCxnSpPr>
      <xdr:spPr>
        <a:xfrm>
          <a:off x="13144500" y="16675736"/>
          <a:ext cx="790575"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878" name="n_1aveValue【公民館】&#10;有形固定資産減価償却率">
          <a:extLst>
            <a:ext uri="{FF2B5EF4-FFF2-40B4-BE49-F238E27FC236}">
              <a16:creationId xmlns:a16="http://schemas.microsoft.com/office/drawing/2014/main" id="{7F6D005B-384E-4719-AC2E-FE866B4668A3}"/>
            </a:ext>
          </a:extLst>
        </xdr:cNvPr>
        <xdr:cNvSpPr txBox="1"/>
      </xdr:nvSpPr>
      <xdr:spPr>
        <a:xfrm>
          <a:off x="13745219" y="1717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879" name="n_2aveValue【公民館】&#10;有形固定資産減価償却率">
          <a:extLst>
            <a:ext uri="{FF2B5EF4-FFF2-40B4-BE49-F238E27FC236}">
              <a16:creationId xmlns:a16="http://schemas.microsoft.com/office/drawing/2014/main" id="{6628BE45-8027-4FC3-9A0E-3DF7399C3E21}"/>
            </a:ext>
          </a:extLst>
        </xdr:cNvPr>
        <xdr:cNvSpPr txBox="1"/>
      </xdr:nvSpPr>
      <xdr:spPr>
        <a:xfrm>
          <a:off x="12964169"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880" name="n_3aveValue【公民館】&#10;有形固定資産減価償却率">
          <a:extLst>
            <a:ext uri="{FF2B5EF4-FFF2-40B4-BE49-F238E27FC236}">
              <a16:creationId xmlns:a16="http://schemas.microsoft.com/office/drawing/2014/main" id="{EEFA3F34-0D47-410E-B9D5-687092E9FB15}"/>
            </a:ext>
          </a:extLst>
        </xdr:cNvPr>
        <xdr:cNvSpPr txBox="1"/>
      </xdr:nvSpPr>
      <xdr:spPr>
        <a:xfrm>
          <a:off x="12164069"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881" name="n_4aveValue【公民館】&#10;有形固定資産減価償却率">
          <a:extLst>
            <a:ext uri="{FF2B5EF4-FFF2-40B4-BE49-F238E27FC236}">
              <a16:creationId xmlns:a16="http://schemas.microsoft.com/office/drawing/2014/main" id="{F0B3EFC8-6FA3-4FD8-BAA8-1C219CD891F8}"/>
            </a:ext>
          </a:extLst>
        </xdr:cNvPr>
        <xdr:cNvSpPr txBox="1"/>
      </xdr:nvSpPr>
      <xdr:spPr>
        <a:xfrm>
          <a:off x="11354444" y="1686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61613</xdr:rowOff>
    </xdr:from>
    <xdr:ext cx="405111" cy="259045"/>
    <xdr:sp macro="" textlink="">
      <xdr:nvSpPr>
        <xdr:cNvPr id="882" name="n_1mainValue【公民館】&#10;有形固定資産減価償却率">
          <a:extLst>
            <a:ext uri="{FF2B5EF4-FFF2-40B4-BE49-F238E27FC236}">
              <a16:creationId xmlns:a16="http://schemas.microsoft.com/office/drawing/2014/main" id="{E7251C7B-C897-4D0E-A6CA-A95F45E89275}"/>
            </a:ext>
          </a:extLst>
        </xdr:cNvPr>
        <xdr:cNvSpPr txBox="1"/>
      </xdr:nvSpPr>
      <xdr:spPr>
        <a:xfrm>
          <a:off x="13745219" y="1641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52088</xdr:rowOff>
    </xdr:from>
    <xdr:ext cx="405111" cy="259045"/>
    <xdr:sp macro="" textlink="">
      <xdr:nvSpPr>
        <xdr:cNvPr id="883" name="n_2mainValue【公民館】&#10;有形固定資産減価償却率">
          <a:extLst>
            <a:ext uri="{FF2B5EF4-FFF2-40B4-BE49-F238E27FC236}">
              <a16:creationId xmlns:a16="http://schemas.microsoft.com/office/drawing/2014/main" id="{1729E349-2BEA-4A2B-A85A-B2D8A0D78921}"/>
            </a:ext>
          </a:extLst>
        </xdr:cNvPr>
        <xdr:cNvSpPr txBox="1"/>
      </xdr:nvSpPr>
      <xdr:spPr>
        <a:xfrm>
          <a:off x="12964169" y="1640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D76880EC-4804-4DBF-99FD-898CA5314958}"/>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E886F095-64D8-44D0-BA41-3CBA73C231B5}"/>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37DE8012-2AA7-4212-8491-1260AB37C932}"/>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92D4DC21-DD24-4D50-9AF4-EB114A7DCD12}"/>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1804BADD-6065-4CC4-B939-5F988D9690A9}"/>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D690FC07-DAC8-4C52-A756-5EBAFB0290B8}"/>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6A01BC70-EE5D-43D9-8EFB-D091F732743C}"/>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EDD94BB2-7A24-4B70-857C-87A4FA37C793}"/>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D090DCC5-972A-49A1-90E2-E12A8F9DECA8}"/>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7471EA70-C189-4D7F-9B2D-95546D51D2D8}"/>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8924A336-6EAE-4967-9E92-6A25824306D0}"/>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276B0953-D24D-4F61-AFB8-B810E40ACECF}"/>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AFE88B52-DAFB-4033-A712-C170A24F0393}"/>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9B107301-1BF6-4F2A-A81F-146DED5B41C6}"/>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F5DD7C43-2D73-4B50-84FB-02D5111A07DE}"/>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9A2E3BE4-7C9D-4117-BD5D-AEDA9BF62133}"/>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A51C9866-1C1E-459F-8AEC-BC33CF303915}"/>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5F6AD974-ECE3-444D-886C-6F7EB86DAF2E}"/>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5FB25759-2799-477E-9B32-F77FB7A43B1A}"/>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8B1CB2FB-7876-4D4B-97FE-6DAB5AA01428}"/>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8217BCBD-EC6C-4AC7-B880-EB68CD91CBF0}"/>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EDAC62C5-CACA-4C90-A4B7-CA9046675D38}"/>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公民館】&#10;一人当たり面積グラフ枠">
          <a:extLst>
            <a:ext uri="{FF2B5EF4-FFF2-40B4-BE49-F238E27FC236}">
              <a16:creationId xmlns:a16="http://schemas.microsoft.com/office/drawing/2014/main" id="{76B7ED6A-EA74-44AD-9A68-DC7252CA1378}"/>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907" name="直線コネクタ 906">
          <a:extLst>
            <a:ext uri="{FF2B5EF4-FFF2-40B4-BE49-F238E27FC236}">
              <a16:creationId xmlns:a16="http://schemas.microsoft.com/office/drawing/2014/main" id="{8503F03F-4776-4C4F-B552-5315E126E743}"/>
            </a:ext>
          </a:extLst>
        </xdr:cNvPr>
        <xdr:cNvCxnSpPr/>
      </xdr:nvCxnSpPr>
      <xdr:spPr>
        <a:xfrm flipV="1">
          <a:off x="19954239" y="16370427"/>
          <a:ext cx="0" cy="1260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908" name="【公民館】&#10;一人当たり面積最小値テキスト">
          <a:extLst>
            <a:ext uri="{FF2B5EF4-FFF2-40B4-BE49-F238E27FC236}">
              <a16:creationId xmlns:a16="http://schemas.microsoft.com/office/drawing/2014/main" id="{D8074E78-23D6-498A-8951-C37F38D3EA9D}"/>
            </a:ext>
          </a:extLst>
        </xdr:cNvPr>
        <xdr:cNvSpPr txBox="1"/>
      </xdr:nvSpPr>
      <xdr:spPr>
        <a:xfrm>
          <a:off x="19992975" y="1762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909" name="直線コネクタ 908">
          <a:extLst>
            <a:ext uri="{FF2B5EF4-FFF2-40B4-BE49-F238E27FC236}">
              <a16:creationId xmlns:a16="http://schemas.microsoft.com/office/drawing/2014/main" id="{DFE30365-EB18-4B8D-8A83-5C1E6D1806B9}"/>
            </a:ext>
          </a:extLst>
        </xdr:cNvPr>
        <xdr:cNvCxnSpPr/>
      </xdr:nvCxnSpPr>
      <xdr:spPr>
        <a:xfrm>
          <a:off x="19878675" y="176305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910" name="【公民館】&#10;一人当たり面積最大値テキスト">
          <a:extLst>
            <a:ext uri="{FF2B5EF4-FFF2-40B4-BE49-F238E27FC236}">
              <a16:creationId xmlns:a16="http://schemas.microsoft.com/office/drawing/2014/main" id="{4A568202-A1BD-401E-9899-0103BDD78589}"/>
            </a:ext>
          </a:extLst>
        </xdr:cNvPr>
        <xdr:cNvSpPr txBox="1"/>
      </xdr:nvSpPr>
      <xdr:spPr>
        <a:xfrm>
          <a:off x="19992975" y="1616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911" name="直線コネクタ 910">
          <a:extLst>
            <a:ext uri="{FF2B5EF4-FFF2-40B4-BE49-F238E27FC236}">
              <a16:creationId xmlns:a16="http://schemas.microsoft.com/office/drawing/2014/main" id="{8A004A86-271C-45B5-929E-65D3CA69601D}"/>
            </a:ext>
          </a:extLst>
        </xdr:cNvPr>
        <xdr:cNvCxnSpPr/>
      </xdr:nvCxnSpPr>
      <xdr:spPr>
        <a:xfrm>
          <a:off x="19878675" y="163704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912" name="【公民館】&#10;一人当たり面積平均値テキスト">
          <a:extLst>
            <a:ext uri="{FF2B5EF4-FFF2-40B4-BE49-F238E27FC236}">
              <a16:creationId xmlns:a16="http://schemas.microsoft.com/office/drawing/2014/main" id="{F77A31E2-3F4E-47C7-8B0B-E5D685E4EA32}"/>
            </a:ext>
          </a:extLst>
        </xdr:cNvPr>
        <xdr:cNvSpPr txBox="1"/>
      </xdr:nvSpPr>
      <xdr:spPr>
        <a:xfrm>
          <a:off x="19992975" y="17289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913" name="フローチャート: 判断 912">
          <a:extLst>
            <a:ext uri="{FF2B5EF4-FFF2-40B4-BE49-F238E27FC236}">
              <a16:creationId xmlns:a16="http://schemas.microsoft.com/office/drawing/2014/main" id="{53D94DBE-A0BB-49D1-84A1-A04B64B0D1D8}"/>
            </a:ext>
          </a:extLst>
        </xdr:cNvPr>
        <xdr:cNvSpPr/>
      </xdr:nvSpPr>
      <xdr:spPr>
        <a:xfrm>
          <a:off x="19897725" y="173051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914" name="フローチャート: 判断 913">
          <a:extLst>
            <a:ext uri="{FF2B5EF4-FFF2-40B4-BE49-F238E27FC236}">
              <a16:creationId xmlns:a16="http://schemas.microsoft.com/office/drawing/2014/main" id="{768BD98C-BB41-45A2-985F-7EA7F128FD9A}"/>
            </a:ext>
          </a:extLst>
        </xdr:cNvPr>
        <xdr:cNvSpPr/>
      </xdr:nvSpPr>
      <xdr:spPr>
        <a:xfrm>
          <a:off x="19154775" y="173236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915" name="フローチャート: 判断 914">
          <a:extLst>
            <a:ext uri="{FF2B5EF4-FFF2-40B4-BE49-F238E27FC236}">
              <a16:creationId xmlns:a16="http://schemas.microsoft.com/office/drawing/2014/main" id="{1702CAE8-5EF9-40EA-A0DF-208DE2DB1AB4}"/>
            </a:ext>
          </a:extLst>
        </xdr:cNvPr>
        <xdr:cNvSpPr/>
      </xdr:nvSpPr>
      <xdr:spPr>
        <a:xfrm>
          <a:off x="18345150" y="173259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916" name="フローチャート: 判断 915">
          <a:extLst>
            <a:ext uri="{FF2B5EF4-FFF2-40B4-BE49-F238E27FC236}">
              <a16:creationId xmlns:a16="http://schemas.microsoft.com/office/drawing/2014/main" id="{04CA3B3E-D9E7-402B-96AC-A14B7939246F}"/>
            </a:ext>
          </a:extLst>
        </xdr:cNvPr>
        <xdr:cNvSpPr/>
      </xdr:nvSpPr>
      <xdr:spPr>
        <a:xfrm>
          <a:off x="17554575" y="173097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917" name="フローチャート: 判断 916">
          <a:extLst>
            <a:ext uri="{FF2B5EF4-FFF2-40B4-BE49-F238E27FC236}">
              <a16:creationId xmlns:a16="http://schemas.microsoft.com/office/drawing/2014/main" id="{F6981706-F43A-435F-9C3A-E81F0ABB2459}"/>
            </a:ext>
          </a:extLst>
        </xdr:cNvPr>
        <xdr:cNvSpPr/>
      </xdr:nvSpPr>
      <xdr:spPr>
        <a:xfrm>
          <a:off x="16754475" y="173043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57DFF63C-6AB6-41AC-AE9E-8B01E3ABC181}"/>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A458E829-96B3-42B7-804C-E5D518AEC063}"/>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F9B47ABE-C10F-4CFE-B8F6-5A3D1186DA9B}"/>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5B88DF96-F317-4314-B9BE-3B68D140FA8B}"/>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99404951-EB21-4E17-AC7C-96C0BE332A11}"/>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923" name="楕円 922">
          <a:extLst>
            <a:ext uri="{FF2B5EF4-FFF2-40B4-BE49-F238E27FC236}">
              <a16:creationId xmlns:a16="http://schemas.microsoft.com/office/drawing/2014/main" id="{C2FE4A7E-A17D-4237-897B-7914E01BAFEB}"/>
            </a:ext>
          </a:extLst>
        </xdr:cNvPr>
        <xdr:cNvSpPr/>
      </xdr:nvSpPr>
      <xdr:spPr>
        <a:xfrm>
          <a:off x="19897725" y="170580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78757</xdr:rowOff>
    </xdr:from>
    <xdr:ext cx="469744" cy="259045"/>
    <xdr:sp macro="" textlink="">
      <xdr:nvSpPr>
        <xdr:cNvPr id="924" name="【公民館】&#10;一人当たり面積該当値テキスト">
          <a:extLst>
            <a:ext uri="{FF2B5EF4-FFF2-40B4-BE49-F238E27FC236}">
              <a16:creationId xmlns:a16="http://schemas.microsoft.com/office/drawing/2014/main" id="{F778185E-C920-4F11-B324-109AE92CA3D6}"/>
            </a:ext>
          </a:extLst>
        </xdr:cNvPr>
        <xdr:cNvSpPr txBox="1"/>
      </xdr:nvSpPr>
      <xdr:spPr>
        <a:xfrm>
          <a:off x="19992975"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58165</xdr:rowOff>
    </xdr:from>
    <xdr:to>
      <xdr:col>112</xdr:col>
      <xdr:colOff>38100</xdr:colOff>
      <xdr:row>105</xdr:row>
      <xdr:rowOff>159765</xdr:rowOff>
    </xdr:to>
    <xdr:sp macro="" textlink="">
      <xdr:nvSpPr>
        <xdr:cNvPr id="925" name="楕円 924">
          <a:extLst>
            <a:ext uri="{FF2B5EF4-FFF2-40B4-BE49-F238E27FC236}">
              <a16:creationId xmlns:a16="http://schemas.microsoft.com/office/drawing/2014/main" id="{DBC9315D-0B50-4100-B933-B3D88EC08AB8}"/>
            </a:ext>
          </a:extLst>
        </xdr:cNvPr>
        <xdr:cNvSpPr/>
      </xdr:nvSpPr>
      <xdr:spPr>
        <a:xfrm>
          <a:off x="19154775" y="170602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106680</xdr:rowOff>
    </xdr:from>
    <xdr:to>
      <xdr:col>116</xdr:col>
      <xdr:colOff>63500</xdr:colOff>
      <xdr:row>105</xdr:row>
      <xdr:rowOff>108965</xdr:rowOff>
    </xdr:to>
    <xdr:cxnSp macro="">
      <xdr:nvCxnSpPr>
        <xdr:cNvPr id="926" name="直線コネクタ 925">
          <a:extLst>
            <a:ext uri="{FF2B5EF4-FFF2-40B4-BE49-F238E27FC236}">
              <a16:creationId xmlns:a16="http://schemas.microsoft.com/office/drawing/2014/main" id="{C5546D94-7E77-483C-A227-33925FD2245B}"/>
            </a:ext>
          </a:extLst>
        </xdr:cNvPr>
        <xdr:cNvCxnSpPr/>
      </xdr:nvCxnSpPr>
      <xdr:spPr>
        <a:xfrm flipV="1">
          <a:off x="19202400" y="17105630"/>
          <a:ext cx="75247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15494</xdr:rowOff>
    </xdr:from>
    <xdr:to>
      <xdr:col>107</xdr:col>
      <xdr:colOff>101600</xdr:colOff>
      <xdr:row>105</xdr:row>
      <xdr:rowOff>117094</xdr:rowOff>
    </xdr:to>
    <xdr:sp macro="" textlink="">
      <xdr:nvSpPr>
        <xdr:cNvPr id="927" name="楕円 926">
          <a:extLst>
            <a:ext uri="{FF2B5EF4-FFF2-40B4-BE49-F238E27FC236}">
              <a16:creationId xmlns:a16="http://schemas.microsoft.com/office/drawing/2014/main" id="{F73E179C-0EBC-4873-9AF1-53050C80FCFA}"/>
            </a:ext>
          </a:extLst>
        </xdr:cNvPr>
        <xdr:cNvSpPr/>
      </xdr:nvSpPr>
      <xdr:spPr>
        <a:xfrm>
          <a:off x="18345150" y="170144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66294</xdr:rowOff>
    </xdr:from>
    <xdr:to>
      <xdr:col>111</xdr:col>
      <xdr:colOff>177800</xdr:colOff>
      <xdr:row>105</xdr:row>
      <xdr:rowOff>108965</xdr:rowOff>
    </xdr:to>
    <xdr:cxnSp macro="">
      <xdr:nvCxnSpPr>
        <xdr:cNvPr id="928" name="直線コネクタ 927">
          <a:extLst>
            <a:ext uri="{FF2B5EF4-FFF2-40B4-BE49-F238E27FC236}">
              <a16:creationId xmlns:a16="http://schemas.microsoft.com/office/drawing/2014/main" id="{2941F58A-43AD-4CC7-AB16-82733801ECA8}"/>
            </a:ext>
          </a:extLst>
        </xdr:cNvPr>
        <xdr:cNvCxnSpPr/>
      </xdr:nvCxnSpPr>
      <xdr:spPr>
        <a:xfrm>
          <a:off x="18392775" y="17071594"/>
          <a:ext cx="809625" cy="3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929" name="n_1aveValue【公民館】&#10;一人当たり面積">
          <a:extLst>
            <a:ext uri="{FF2B5EF4-FFF2-40B4-BE49-F238E27FC236}">
              <a16:creationId xmlns:a16="http://schemas.microsoft.com/office/drawing/2014/main" id="{15A4F9E1-DACF-4FE7-A4BD-A391BAAA0C27}"/>
            </a:ext>
          </a:extLst>
        </xdr:cNvPr>
        <xdr:cNvSpPr txBox="1"/>
      </xdr:nvSpPr>
      <xdr:spPr>
        <a:xfrm>
          <a:off x="18983402" y="1740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930" name="n_2aveValue【公民館】&#10;一人当たり面積">
          <a:extLst>
            <a:ext uri="{FF2B5EF4-FFF2-40B4-BE49-F238E27FC236}">
              <a16:creationId xmlns:a16="http://schemas.microsoft.com/office/drawing/2014/main" id="{D2DD5EDD-7E99-4267-8C41-D5472E455465}"/>
            </a:ext>
          </a:extLst>
        </xdr:cNvPr>
        <xdr:cNvSpPr txBox="1"/>
      </xdr:nvSpPr>
      <xdr:spPr>
        <a:xfrm>
          <a:off x="18183302" y="1740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931" name="n_3aveValue【公民館】&#10;一人当たり面積">
          <a:extLst>
            <a:ext uri="{FF2B5EF4-FFF2-40B4-BE49-F238E27FC236}">
              <a16:creationId xmlns:a16="http://schemas.microsoft.com/office/drawing/2014/main" id="{87B9B787-4139-492E-86C4-5AF0A8BF7B30}"/>
            </a:ext>
          </a:extLst>
        </xdr:cNvPr>
        <xdr:cNvSpPr txBox="1"/>
      </xdr:nvSpPr>
      <xdr:spPr>
        <a:xfrm>
          <a:off x="17383202" y="1709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932" name="n_4aveValue【公民館】&#10;一人当たり面積">
          <a:extLst>
            <a:ext uri="{FF2B5EF4-FFF2-40B4-BE49-F238E27FC236}">
              <a16:creationId xmlns:a16="http://schemas.microsoft.com/office/drawing/2014/main" id="{7A817F13-1447-4FBC-A460-C17655037C08}"/>
            </a:ext>
          </a:extLst>
        </xdr:cNvPr>
        <xdr:cNvSpPr txBox="1"/>
      </xdr:nvSpPr>
      <xdr:spPr>
        <a:xfrm>
          <a:off x="16592627" y="1708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4842</xdr:rowOff>
    </xdr:from>
    <xdr:ext cx="469744" cy="259045"/>
    <xdr:sp macro="" textlink="">
      <xdr:nvSpPr>
        <xdr:cNvPr id="933" name="n_1mainValue【公民館】&#10;一人当たり面積">
          <a:extLst>
            <a:ext uri="{FF2B5EF4-FFF2-40B4-BE49-F238E27FC236}">
              <a16:creationId xmlns:a16="http://schemas.microsoft.com/office/drawing/2014/main" id="{84888D35-EC49-4352-9D6B-F3608AC8CA22}"/>
            </a:ext>
          </a:extLst>
        </xdr:cNvPr>
        <xdr:cNvSpPr txBox="1"/>
      </xdr:nvSpPr>
      <xdr:spPr>
        <a:xfrm>
          <a:off x="18983402" y="1684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133621</xdr:rowOff>
    </xdr:from>
    <xdr:ext cx="469744" cy="259045"/>
    <xdr:sp macro="" textlink="">
      <xdr:nvSpPr>
        <xdr:cNvPr id="934" name="n_2mainValue【公民館】&#10;一人当たり面積">
          <a:extLst>
            <a:ext uri="{FF2B5EF4-FFF2-40B4-BE49-F238E27FC236}">
              <a16:creationId xmlns:a16="http://schemas.microsoft.com/office/drawing/2014/main" id="{C4276EEA-E04A-4BC5-949F-A6A7A7137AA2}"/>
            </a:ext>
          </a:extLst>
        </xdr:cNvPr>
        <xdr:cNvSpPr txBox="1"/>
      </xdr:nvSpPr>
      <xdr:spPr>
        <a:xfrm>
          <a:off x="18183302" y="1681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5" name="正方形/長方形 934">
          <a:extLst>
            <a:ext uri="{FF2B5EF4-FFF2-40B4-BE49-F238E27FC236}">
              <a16:creationId xmlns:a16="http://schemas.microsoft.com/office/drawing/2014/main" id="{7F6830D1-9ACC-438E-8861-8309D293C7E0}"/>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6" name="正方形/長方形 935">
          <a:extLst>
            <a:ext uri="{FF2B5EF4-FFF2-40B4-BE49-F238E27FC236}">
              <a16:creationId xmlns:a16="http://schemas.microsoft.com/office/drawing/2014/main" id="{CBA1D671-81A1-4508-ADF8-43B381860D4B}"/>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7" name="テキスト ボックス 936">
          <a:extLst>
            <a:ext uri="{FF2B5EF4-FFF2-40B4-BE49-F238E27FC236}">
              <a16:creationId xmlns:a16="http://schemas.microsoft.com/office/drawing/2014/main" id="{65DC9616-7CA7-4563-AD2F-AB5E51ABE387}"/>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橋りょうの有形固定資産減価償却率が高いため、起債等を活用しながら道路改良事業や橋りょうの長寿命化事業等、老朽化対策を実施していく。また、公営住宅の一人当たり面積の数値が類似団体と比較して高いことから、老朽化等により空き部屋となっている公営住宅は年次的に解体工事を進めていきたい。保育園施設については、令和６年度に龍瀬へき地保育所の建替工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が完了したが、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大勝・赤徳保育所も老朽化が進んで</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出生数も年々減少していることから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統合・集約、定員数を減にした施設の建替を検討している。学校施設については一人当たり面積の数値が類似団体と比較して高い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町内３</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中学校</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統合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に向け統合準備委員会を設立し、令和９年度の開校に向け協議を続けている。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港湾漁港の一人当たり面積は、本町のほとんどの集落が海に接していることから数値が高くなっているため、今後の有形固定資産減価償却率の上昇と併せて維持管理費の負担増が予想される。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7C6EBD-0CF7-44D2-9F5A-C8CC40F01D7C}"/>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D29226C-3BCD-4951-B200-CEAC8AD7E4BE}"/>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9713015-9000-41D1-95D9-ED2DDA60C7E1}"/>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831D2A-3CCB-46D8-AFD4-8CCC7517145F}"/>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D0420E-5BC4-4DB2-8B22-0A9F845B62D0}"/>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038874-7EE4-47E8-8B21-3C6767540AE5}"/>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C13ECC-CCD2-4951-8ECE-C3699294DC99}"/>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78233F-E238-4D66-B50E-F3403168E270}"/>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C93E48-C0D7-422D-B9C4-1D618BC3BF0D}"/>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DEC537-9E03-4C6D-A3C5-2477B90BD736}"/>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D13EC2-C901-48C1-B7AA-0132A844875B}"/>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A20781-2910-461A-8CF5-4424AE57F80E}"/>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058FF2-431E-49D4-B5A9-34DC2FA072C8}"/>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BDF4A7-CF3D-4FC3-B3BE-22F882CC79A8}"/>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61FDF3-00BC-4A6D-A423-EEEBE0647DC8}"/>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F65073B-D948-4103-A61B-742A2FB651D6}"/>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918211-5F84-4C66-BB81-573BF4D8B46A}"/>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14E8B2-8177-4C69-B337-E9E3809907A9}"/>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C594A0-8D4D-42C8-A3DB-C275D7C8C08C}"/>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6C7480-9013-40B3-9360-CC96B752DE39}"/>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80A720-7183-4A8A-83F8-2B821FCECF32}"/>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DCDDA4-8EC7-4AF6-AB07-A61792B8D6AF}"/>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51E0C20-37D4-41B3-97B4-92D0B8F9488D}"/>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2A7F90-95C7-455B-8765-DA3963507F26}"/>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72BF07-CE33-422F-B16C-F5EDC07F5E25}"/>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A3A2BF-5CB1-475E-9813-7CB3FB577B85}"/>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EC5C5E0-A782-49EA-AB9B-FC67EBFFFFDD}"/>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1F5022-849A-45B3-8E3B-5D1A1DC2832B}"/>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EA7FAA9-1698-4DC1-9395-E40055B329CC}"/>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6CA871-F8D3-4C4C-9906-3617B408A0F0}"/>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9BFD889-FB78-436C-AB78-08394396527B}"/>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463B8A-B4AF-4429-B159-9312712C3DE4}"/>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A416F8-BCA3-48F0-87A4-ED20814898A8}"/>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1893F9-0459-4AC0-AEED-124EDBAC6477}"/>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231D04-C7FA-4BD3-8BBB-A7AE28A33460}"/>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EAC761-2BCF-43EA-95BC-4CA81590517D}"/>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DA1BDD-E39D-412F-9761-3CC1901AEA90}"/>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8CBA77-4774-4699-AEFB-0DFAB005C446}"/>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F114B7-4AD6-4D2D-9C98-FBAF3B9A8F95}"/>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709C1D2-1FF2-4976-BAF1-619F2693754E}"/>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F632E80-91D5-44CD-BA4F-EABEB37FF71C}"/>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A977D8B-AC86-417C-90E1-82C7B2A65F3C}"/>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1A10631-27ED-4BA3-B5F4-D9C4B0A3517B}"/>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DD1F68A-24A6-4676-BC23-55E1192DDBDB}"/>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8C2F5EE-873F-4F52-A935-607518F163BB}"/>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E0D3AAE-68A7-4A8F-AD89-921D2EF62BBF}"/>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CF02618-03F2-4D12-A224-3785E5B225C1}"/>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8A03E6A-8853-49A1-B698-47592E6B13AE}"/>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A30EB18-3137-461C-81D0-FA91C996523F}"/>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8F9EFFE-DCC2-45A7-A160-CBCE1E9A63E0}"/>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9ACB09F-2738-4ADB-9204-372924DB4795}"/>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99B3795-D5A9-461C-B4D5-964FD03913B9}"/>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B2D5813-3852-4E42-9336-B7D8E9653381}"/>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1A1DAD8-71DD-4BF1-AFCE-F1BF99A0F3BD}"/>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6C604F2-795A-437A-B8F1-1447BA6C58E1}"/>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BAB642B-687D-453B-9AA5-2793032A39E5}"/>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32690AF-85C1-44EF-AF02-BFEA12AC8D04}"/>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D39CEC8-30F7-434C-BE9E-691011A2F861}"/>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86D36E94-86C4-4E4A-84BA-710A04777916}"/>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DCF5ACBA-741E-4AA2-A462-526807C0298A}"/>
            </a:ext>
          </a:extLst>
        </xdr:cNvPr>
        <xdr:cNvSpPr txBox="1"/>
      </xdr:nvSpPr>
      <xdr:spPr>
        <a:xfrm>
          <a:off x="2789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74170CC1-7AD2-49B6-9D5E-B3D6AA7EAA14}"/>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1999918C-B6BE-487E-B24F-DE0126556559}"/>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E93A8660-6485-44A1-8572-6F8E1E66BB43}"/>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C5C20C7D-86A3-4D12-B868-823E84B45E77}"/>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D1642F57-4CCF-4FEE-96C1-BEAE3CD85295}"/>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5E60F414-1E99-4F87-B41D-9EDBFB7FF561}"/>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52DB7D28-D890-4AE2-9ECC-CC3E950E376D}"/>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BB9F2630-0568-4A4B-A063-5FAFE42C586D}"/>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2C595E00-7318-4935-916F-B4AD45891E50}"/>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21128BA4-D8E3-4DDD-B3B5-E80E5E621459}"/>
            </a:ext>
          </a:extLst>
        </xdr:cNvPr>
        <xdr:cNvCxnSpPr/>
      </xdr:nvCxnSpPr>
      <xdr:spPr>
        <a:xfrm flipV="1">
          <a:off x="4180840" y="9108948"/>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E8A7A2FD-712E-402B-9D71-8ECC39636919}"/>
            </a:ext>
          </a:extLst>
        </xdr:cNvPr>
        <xdr:cNvSpPr txBox="1"/>
      </xdr:nvSpPr>
      <xdr:spPr>
        <a:xfrm>
          <a:off x="4219575" y="1037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BC3DF9D2-96CD-45FC-A752-C83CBB6F37B9}"/>
            </a:ext>
          </a:extLst>
        </xdr:cNvPr>
        <xdr:cNvCxnSpPr/>
      </xdr:nvCxnSpPr>
      <xdr:spPr>
        <a:xfrm>
          <a:off x="4105275" y="10363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C3877F83-AD7A-4023-B255-ADF090A3910E}"/>
            </a:ext>
          </a:extLst>
        </xdr:cNvPr>
        <xdr:cNvSpPr txBox="1"/>
      </xdr:nvSpPr>
      <xdr:spPr>
        <a:xfrm>
          <a:off x="4219575" y="890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A6CE1E1A-9A9E-4FD7-B8E3-648A3F96215C}"/>
            </a:ext>
          </a:extLst>
        </xdr:cNvPr>
        <xdr:cNvCxnSpPr/>
      </xdr:nvCxnSpPr>
      <xdr:spPr>
        <a:xfrm>
          <a:off x="4105275" y="91089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88B6ED4E-1DC1-4E29-8551-0E0E84214E62}"/>
            </a:ext>
          </a:extLst>
        </xdr:cNvPr>
        <xdr:cNvSpPr txBox="1"/>
      </xdr:nvSpPr>
      <xdr:spPr>
        <a:xfrm>
          <a:off x="4219575" y="9712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EB129548-34D2-410E-AB3A-7B261A37F925}"/>
            </a:ext>
          </a:extLst>
        </xdr:cNvPr>
        <xdr:cNvSpPr/>
      </xdr:nvSpPr>
      <xdr:spPr>
        <a:xfrm>
          <a:off x="4124325" y="9725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1C2CC697-CA31-4876-A777-CA59C50D8654}"/>
            </a:ext>
          </a:extLst>
        </xdr:cNvPr>
        <xdr:cNvSpPr/>
      </xdr:nvSpPr>
      <xdr:spPr>
        <a:xfrm>
          <a:off x="3381375" y="96596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ABFF2119-ED4B-4BC7-91D8-9EB8B68090BB}"/>
            </a:ext>
          </a:extLst>
        </xdr:cNvPr>
        <xdr:cNvSpPr/>
      </xdr:nvSpPr>
      <xdr:spPr>
        <a:xfrm>
          <a:off x="2571750" y="96408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047F1651-AC12-4BD4-ACF9-7E53180C0297}"/>
            </a:ext>
          </a:extLst>
        </xdr:cNvPr>
        <xdr:cNvSpPr/>
      </xdr:nvSpPr>
      <xdr:spPr>
        <a:xfrm>
          <a:off x="1781175" y="958964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356833D7-4D52-4FEC-8AAF-43A196382544}"/>
            </a:ext>
          </a:extLst>
        </xdr:cNvPr>
        <xdr:cNvSpPr/>
      </xdr:nvSpPr>
      <xdr:spPr>
        <a:xfrm>
          <a:off x="981075" y="95796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A1A7754C-5DCF-4C2F-AEEC-0159066F6692}"/>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A9A463A3-2E29-42DC-95AB-59048B6B8ECD}"/>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6D8FED0-0FAD-415C-9C67-B2C37DA21338}"/>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06D3189-4245-4E03-B42B-1E94A3E147D5}"/>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5907E56-65D8-4CE6-B55B-4832646B7674}"/>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88646</xdr:rowOff>
    </xdr:from>
    <xdr:to>
      <xdr:col>24</xdr:col>
      <xdr:colOff>114300</xdr:colOff>
      <xdr:row>57</xdr:row>
      <xdr:rowOff>18796</xdr:rowOff>
    </xdr:to>
    <xdr:sp macro="" textlink="">
      <xdr:nvSpPr>
        <xdr:cNvPr id="87" name="楕円 86">
          <a:extLst>
            <a:ext uri="{FF2B5EF4-FFF2-40B4-BE49-F238E27FC236}">
              <a16:creationId xmlns:a16="http://schemas.microsoft.com/office/drawing/2014/main" id="{7C6EF2B3-8075-4127-966E-EDE0D3311719}"/>
            </a:ext>
          </a:extLst>
        </xdr:cNvPr>
        <xdr:cNvSpPr/>
      </xdr:nvSpPr>
      <xdr:spPr>
        <a:xfrm>
          <a:off x="4124325" y="91532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3573</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C614463D-5421-4CAC-9883-744E09A96AD3}"/>
            </a:ext>
          </a:extLst>
        </xdr:cNvPr>
        <xdr:cNvSpPr txBox="1"/>
      </xdr:nvSpPr>
      <xdr:spPr>
        <a:xfrm>
          <a:off x="4219575" y="9074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20066</xdr:rowOff>
    </xdr:from>
    <xdr:to>
      <xdr:col>20</xdr:col>
      <xdr:colOff>38100</xdr:colOff>
      <xdr:row>56</xdr:row>
      <xdr:rowOff>121666</xdr:rowOff>
    </xdr:to>
    <xdr:sp macro="" textlink="">
      <xdr:nvSpPr>
        <xdr:cNvPr id="89" name="楕円 88">
          <a:extLst>
            <a:ext uri="{FF2B5EF4-FFF2-40B4-BE49-F238E27FC236}">
              <a16:creationId xmlns:a16="http://schemas.microsoft.com/office/drawing/2014/main" id="{9A74785F-2002-40CF-B248-C5476EEFFE42}"/>
            </a:ext>
          </a:extLst>
        </xdr:cNvPr>
        <xdr:cNvSpPr/>
      </xdr:nvSpPr>
      <xdr:spPr>
        <a:xfrm>
          <a:off x="3381375" y="90878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70866</xdr:rowOff>
    </xdr:from>
    <xdr:to>
      <xdr:col>24</xdr:col>
      <xdr:colOff>63500</xdr:colOff>
      <xdr:row>56</xdr:row>
      <xdr:rowOff>139446</xdr:rowOff>
    </xdr:to>
    <xdr:cxnSp macro="">
      <xdr:nvCxnSpPr>
        <xdr:cNvPr id="90" name="直線コネクタ 89">
          <a:extLst>
            <a:ext uri="{FF2B5EF4-FFF2-40B4-BE49-F238E27FC236}">
              <a16:creationId xmlns:a16="http://schemas.microsoft.com/office/drawing/2014/main" id="{C5B4425F-EF67-4212-9C92-EDCC7645D99A}"/>
            </a:ext>
          </a:extLst>
        </xdr:cNvPr>
        <xdr:cNvCxnSpPr/>
      </xdr:nvCxnSpPr>
      <xdr:spPr>
        <a:xfrm>
          <a:off x="3429000" y="9135491"/>
          <a:ext cx="752475"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122936</xdr:rowOff>
    </xdr:from>
    <xdr:to>
      <xdr:col>15</xdr:col>
      <xdr:colOff>101600</xdr:colOff>
      <xdr:row>56</xdr:row>
      <xdr:rowOff>53086</xdr:rowOff>
    </xdr:to>
    <xdr:sp macro="" textlink="">
      <xdr:nvSpPr>
        <xdr:cNvPr id="91" name="楕円 90">
          <a:extLst>
            <a:ext uri="{FF2B5EF4-FFF2-40B4-BE49-F238E27FC236}">
              <a16:creationId xmlns:a16="http://schemas.microsoft.com/office/drawing/2014/main" id="{D7EDFDD4-330D-43D9-88B8-E220110D8D0E}"/>
            </a:ext>
          </a:extLst>
        </xdr:cNvPr>
        <xdr:cNvSpPr/>
      </xdr:nvSpPr>
      <xdr:spPr>
        <a:xfrm>
          <a:off x="2571750" y="903198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2286</xdr:rowOff>
    </xdr:from>
    <xdr:to>
      <xdr:col>19</xdr:col>
      <xdr:colOff>177800</xdr:colOff>
      <xdr:row>56</xdr:row>
      <xdr:rowOff>70866</xdr:rowOff>
    </xdr:to>
    <xdr:cxnSp macro="">
      <xdr:nvCxnSpPr>
        <xdr:cNvPr id="92" name="直線コネクタ 91">
          <a:extLst>
            <a:ext uri="{FF2B5EF4-FFF2-40B4-BE49-F238E27FC236}">
              <a16:creationId xmlns:a16="http://schemas.microsoft.com/office/drawing/2014/main" id="{D56E0210-6997-417F-8932-BC290F260D79}"/>
            </a:ext>
          </a:extLst>
        </xdr:cNvPr>
        <xdr:cNvCxnSpPr/>
      </xdr:nvCxnSpPr>
      <xdr:spPr>
        <a:xfrm>
          <a:off x="2619375" y="9070086"/>
          <a:ext cx="80962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40640</xdr:rowOff>
    </xdr:from>
    <xdr:to>
      <xdr:col>10</xdr:col>
      <xdr:colOff>165100</xdr:colOff>
      <xdr:row>56</xdr:row>
      <xdr:rowOff>142240</xdr:rowOff>
    </xdr:to>
    <xdr:sp macro="" textlink="">
      <xdr:nvSpPr>
        <xdr:cNvPr id="93" name="楕円 92">
          <a:extLst>
            <a:ext uri="{FF2B5EF4-FFF2-40B4-BE49-F238E27FC236}">
              <a16:creationId xmlns:a16="http://schemas.microsoft.com/office/drawing/2014/main" id="{E7827D89-C627-44C9-909D-E85B074C2628}"/>
            </a:ext>
          </a:extLst>
        </xdr:cNvPr>
        <xdr:cNvSpPr/>
      </xdr:nvSpPr>
      <xdr:spPr>
        <a:xfrm>
          <a:off x="1781175" y="91084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2286</xdr:rowOff>
    </xdr:from>
    <xdr:to>
      <xdr:col>15</xdr:col>
      <xdr:colOff>50800</xdr:colOff>
      <xdr:row>56</xdr:row>
      <xdr:rowOff>91440</xdr:rowOff>
    </xdr:to>
    <xdr:cxnSp macro="">
      <xdr:nvCxnSpPr>
        <xdr:cNvPr id="94" name="直線コネクタ 93">
          <a:extLst>
            <a:ext uri="{FF2B5EF4-FFF2-40B4-BE49-F238E27FC236}">
              <a16:creationId xmlns:a16="http://schemas.microsoft.com/office/drawing/2014/main" id="{9B674A85-8EE0-4316-B26E-F8E8F467791E}"/>
            </a:ext>
          </a:extLst>
        </xdr:cNvPr>
        <xdr:cNvCxnSpPr/>
      </xdr:nvCxnSpPr>
      <xdr:spPr>
        <a:xfrm flipV="1">
          <a:off x="1828800" y="9070086"/>
          <a:ext cx="790575"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166370</xdr:rowOff>
    </xdr:from>
    <xdr:to>
      <xdr:col>6</xdr:col>
      <xdr:colOff>38100</xdr:colOff>
      <xdr:row>56</xdr:row>
      <xdr:rowOff>96520</xdr:rowOff>
    </xdr:to>
    <xdr:sp macro="" textlink="">
      <xdr:nvSpPr>
        <xdr:cNvPr id="95" name="楕円 94">
          <a:extLst>
            <a:ext uri="{FF2B5EF4-FFF2-40B4-BE49-F238E27FC236}">
              <a16:creationId xmlns:a16="http://schemas.microsoft.com/office/drawing/2014/main" id="{3994C8BB-404D-417B-912B-F222A61B8A33}"/>
            </a:ext>
          </a:extLst>
        </xdr:cNvPr>
        <xdr:cNvSpPr/>
      </xdr:nvSpPr>
      <xdr:spPr>
        <a:xfrm>
          <a:off x="981075" y="9069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45720</xdr:rowOff>
    </xdr:from>
    <xdr:to>
      <xdr:col>10</xdr:col>
      <xdr:colOff>114300</xdr:colOff>
      <xdr:row>56</xdr:row>
      <xdr:rowOff>91440</xdr:rowOff>
    </xdr:to>
    <xdr:cxnSp macro="">
      <xdr:nvCxnSpPr>
        <xdr:cNvPr id="96" name="直線コネクタ 95">
          <a:extLst>
            <a:ext uri="{FF2B5EF4-FFF2-40B4-BE49-F238E27FC236}">
              <a16:creationId xmlns:a16="http://schemas.microsoft.com/office/drawing/2014/main" id="{DCAE66C9-10FA-4AC0-BE16-251F4E0569E0}"/>
            </a:ext>
          </a:extLst>
        </xdr:cNvPr>
        <xdr:cNvCxnSpPr/>
      </xdr:nvCxnSpPr>
      <xdr:spPr>
        <a:xfrm>
          <a:off x="1028700" y="9116695"/>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4CA751CF-60E9-4268-B1CC-66DCAE130A71}"/>
            </a:ext>
          </a:extLst>
        </xdr:cNvPr>
        <xdr:cNvSpPr txBox="1"/>
      </xdr:nvSpPr>
      <xdr:spPr>
        <a:xfrm>
          <a:off x="32391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F336E855-95E0-4E8B-9644-5BA82ABE3A23}"/>
            </a:ext>
          </a:extLst>
        </xdr:cNvPr>
        <xdr:cNvSpPr txBox="1"/>
      </xdr:nvSpPr>
      <xdr:spPr>
        <a:xfrm>
          <a:off x="2439044" y="9724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a:extLst>
            <a:ext uri="{FF2B5EF4-FFF2-40B4-BE49-F238E27FC236}">
              <a16:creationId xmlns:a16="http://schemas.microsoft.com/office/drawing/2014/main" id="{7861A263-8AF1-4A17-AF5A-674AC70F6600}"/>
            </a:ext>
          </a:extLst>
        </xdr:cNvPr>
        <xdr:cNvSpPr txBox="1"/>
      </xdr:nvSpPr>
      <xdr:spPr>
        <a:xfrm>
          <a:off x="1648469" y="967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100" name="n_4aveValue【体育館・プール】&#10;有形固定資産減価償却率">
          <a:extLst>
            <a:ext uri="{FF2B5EF4-FFF2-40B4-BE49-F238E27FC236}">
              <a16:creationId xmlns:a16="http://schemas.microsoft.com/office/drawing/2014/main" id="{7B315488-6A45-4391-83AD-CFECB68BA539}"/>
            </a:ext>
          </a:extLst>
        </xdr:cNvPr>
        <xdr:cNvSpPr txBox="1"/>
      </xdr:nvSpPr>
      <xdr:spPr>
        <a:xfrm>
          <a:off x="848369" y="967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138193</xdr:rowOff>
    </xdr:from>
    <xdr:ext cx="405111" cy="259045"/>
    <xdr:sp macro="" textlink="">
      <xdr:nvSpPr>
        <xdr:cNvPr id="101" name="n_1mainValue【体育館・プール】&#10;有形固定資産減価償却率">
          <a:extLst>
            <a:ext uri="{FF2B5EF4-FFF2-40B4-BE49-F238E27FC236}">
              <a16:creationId xmlns:a16="http://schemas.microsoft.com/office/drawing/2014/main" id="{E3FBC2F5-D02B-47FF-8646-E9497803DCDB}"/>
            </a:ext>
          </a:extLst>
        </xdr:cNvPr>
        <xdr:cNvSpPr txBox="1"/>
      </xdr:nvSpPr>
      <xdr:spPr>
        <a:xfrm>
          <a:off x="3239144" y="8885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69613</xdr:rowOff>
    </xdr:from>
    <xdr:ext cx="405111" cy="259045"/>
    <xdr:sp macro="" textlink="">
      <xdr:nvSpPr>
        <xdr:cNvPr id="102" name="n_2mainValue【体育館・プール】&#10;有形固定資産減価償却率">
          <a:extLst>
            <a:ext uri="{FF2B5EF4-FFF2-40B4-BE49-F238E27FC236}">
              <a16:creationId xmlns:a16="http://schemas.microsoft.com/office/drawing/2014/main" id="{5C7EA7B4-6EBF-400D-B2E4-CCD45A1798B0}"/>
            </a:ext>
          </a:extLst>
        </xdr:cNvPr>
        <xdr:cNvSpPr txBox="1"/>
      </xdr:nvSpPr>
      <xdr:spPr>
        <a:xfrm>
          <a:off x="2439044" y="881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158767</xdr:rowOff>
    </xdr:from>
    <xdr:ext cx="405111" cy="259045"/>
    <xdr:sp macro="" textlink="">
      <xdr:nvSpPr>
        <xdr:cNvPr id="103" name="n_3mainValue【体育館・プール】&#10;有形固定資産減価償却率">
          <a:extLst>
            <a:ext uri="{FF2B5EF4-FFF2-40B4-BE49-F238E27FC236}">
              <a16:creationId xmlns:a16="http://schemas.microsoft.com/office/drawing/2014/main" id="{6E96B7E4-4C07-4A96-A0FC-B36626F1CF7F}"/>
            </a:ext>
          </a:extLst>
        </xdr:cNvPr>
        <xdr:cNvSpPr txBox="1"/>
      </xdr:nvSpPr>
      <xdr:spPr>
        <a:xfrm>
          <a:off x="1648469" y="890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113047</xdr:rowOff>
    </xdr:from>
    <xdr:ext cx="405111" cy="259045"/>
    <xdr:sp macro="" textlink="">
      <xdr:nvSpPr>
        <xdr:cNvPr id="104" name="n_4mainValue【体育館・プール】&#10;有形固定資産減価償却率">
          <a:extLst>
            <a:ext uri="{FF2B5EF4-FFF2-40B4-BE49-F238E27FC236}">
              <a16:creationId xmlns:a16="http://schemas.microsoft.com/office/drawing/2014/main" id="{CD7458DD-81AC-4A30-9D15-06BF604EE3A6}"/>
            </a:ext>
          </a:extLst>
        </xdr:cNvPr>
        <xdr:cNvSpPr txBox="1"/>
      </xdr:nvSpPr>
      <xdr:spPr>
        <a:xfrm>
          <a:off x="848369" y="885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E3586DDE-0799-4238-BF56-18D8BA90AB37}"/>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84F6082-1AFD-424E-A8B5-CFFC2471AD72}"/>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A4A5A46D-C212-4406-B718-060A21169C44}"/>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17A5A743-AFEA-4BF8-89A1-6A420183A5DD}"/>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FFD5F15D-CFAB-4B9E-90C3-787D6A2C7172}"/>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E2E59A06-1DDE-4DBD-A8D1-9EAA6D942871}"/>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231D687F-37ED-413F-A53E-AA990B4A68A8}"/>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AEC12A26-5B76-47ED-9248-54F2D1FD9117}"/>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E2B5338E-6391-4D12-8596-69C2C6C43EEE}"/>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F066E453-A89D-442C-9781-A46F5156C972}"/>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EBB7694D-0419-4A06-9E22-E4A1170D41FB}"/>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9FED904C-5DA7-4AD6-8ED8-4226BD4488E3}"/>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E1C6CACE-34E6-461F-8DC6-44170DE532DD}"/>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6F72D08F-635B-47CF-8DC0-49556B59AC30}"/>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B8E8EC11-4EC5-4E28-877E-0B4C51D60654}"/>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E7AE5501-0D67-43AA-8A9A-91FDC07790AA}"/>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CAD891CD-B5F6-4EB9-89B8-ED1665BF7A6D}"/>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A0F82FD5-2609-4EF3-A147-3D9E63CA053E}"/>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AEA1A96F-FD56-47CA-9170-2D304A445677}"/>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218C26EE-CAE6-405D-8577-2993017FEC15}"/>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28DC01FE-5467-4219-B819-F78ADFE6347A}"/>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42FB7B37-1F5A-4660-BF75-8BC424FF5B88}"/>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1000A9ED-C616-40CF-91C0-44AAAA61A3A9}"/>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3A6F267B-C5AE-4067-8CE3-67BB6657935B}"/>
            </a:ext>
          </a:extLst>
        </xdr:cNvPr>
        <xdr:cNvCxnSpPr/>
      </xdr:nvCxnSpPr>
      <xdr:spPr>
        <a:xfrm flipV="1">
          <a:off x="9429115" y="9212453"/>
          <a:ext cx="0" cy="121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BC1F1932-2575-4091-BDB5-7614E44B233E}"/>
            </a:ext>
          </a:extLst>
        </xdr:cNvPr>
        <xdr:cNvSpPr txBox="1"/>
      </xdr:nvSpPr>
      <xdr:spPr>
        <a:xfrm>
          <a:off x="9467850" y="1043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EAA77775-C261-4C01-8EB5-D8FB0680D2EC}"/>
            </a:ext>
          </a:extLst>
        </xdr:cNvPr>
        <xdr:cNvCxnSpPr/>
      </xdr:nvCxnSpPr>
      <xdr:spPr>
        <a:xfrm>
          <a:off x="9363075" y="104320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8F7D5FC3-3C99-4D86-90EA-E90C144A64C9}"/>
            </a:ext>
          </a:extLst>
        </xdr:cNvPr>
        <xdr:cNvSpPr txBox="1"/>
      </xdr:nvSpPr>
      <xdr:spPr>
        <a:xfrm>
          <a:off x="9467850" y="900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92399DB9-C758-4F4B-90D6-C40DD065A483}"/>
            </a:ext>
          </a:extLst>
        </xdr:cNvPr>
        <xdr:cNvCxnSpPr/>
      </xdr:nvCxnSpPr>
      <xdr:spPr>
        <a:xfrm>
          <a:off x="9363075" y="921245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4A8F1B00-D438-4F35-942F-F991A269A3B8}"/>
            </a:ext>
          </a:extLst>
        </xdr:cNvPr>
        <xdr:cNvSpPr txBox="1"/>
      </xdr:nvSpPr>
      <xdr:spPr>
        <a:xfrm>
          <a:off x="9467850" y="10160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C7AD86EB-E2F5-4257-B4D3-AFB5FD66E174}"/>
            </a:ext>
          </a:extLst>
        </xdr:cNvPr>
        <xdr:cNvSpPr/>
      </xdr:nvSpPr>
      <xdr:spPr>
        <a:xfrm>
          <a:off x="9401175" y="101822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E77B6349-A3F8-4098-A874-032238C271B5}"/>
            </a:ext>
          </a:extLst>
        </xdr:cNvPr>
        <xdr:cNvSpPr/>
      </xdr:nvSpPr>
      <xdr:spPr>
        <a:xfrm>
          <a:off x="8639175" y="101852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096A6D64-0B51-4568-8A4E-C5C35001746A}"/>
            </a:ext>
          </a:extLst>
        </xdr:cNvPr>
        <xdr:cNvSpPr/>
      </xdr:nvSpPr>
      <xdr:spPr>
        <a:xfrm>
          <a:off x="7839075" y="101812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8E152042-F1EC-43A6-B055-E15CA4A4A742}"/>
            </a:ext>
          </a:extLst>
        </xdr:cNvPr>
        <xdr:cNvSpPr/>
      </xdr:nvSpPr>
      <xdr:spPr>
        <a:xfrm>
          <a:off x="7029450" y="1020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17D1CB99-2365-4678-9AE4-67E6A52B10DE}"/>
            </a:ext>
          </a:extLst>
        </xdr:cNvPr>
        <xdr:cNvSpPr/>
      </xdr:nvSpPr>
      <xdr:spPr>
        <a:xfrm>
          <a:off x="6238875" y="101702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254AE5C-75E4-47E7-9826-A0D7C34D7A16}"/>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5E8C79BC-6E41-40AC-963F-1D35DCFDAC67}"/>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414BC166-9F6D-4618-A506-4996CF18019A}"/>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65AD239-827A-4F33-BB51-0B039C9408EA}"/>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A072114-6ADA-41A5-AFCD-6BB5E5262F2C}"/>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121793</xdr:rowOff>
    </xdr:from>
    <xdr:to>
      <xdr:col>55</xdr:col>
      <xdr:colOff>50800</xdr:colOff>
      <xdr:row>63</xdr:row>
      <xdr:rowOff>51943</xdr:rowOff>
    </xdr:to>
    <xdr:sp macro="" textlink="">
      <xdr:nvSpPr>
        <xdr:cNvPr id="144" name="楕円 143">
          <a:extLst>
            <a:ext uri="{FF2B5EF4-FFF2-40B4-BE49-F238E27FC236}">
              <a16:creationId xmlns:a16="http://schemas.microsoft.com/office/drawing/2014/main" id="{A43FFBBF-8F1F-4969-B447-4323DCA3E203}"/>
            </a:ext>
          </a:extLst>
        </xdr:cNvPr>
        <xdr:cNvSpPr/>
      </xdr:nvSpPr>
      <xdr:spPr>
        <a:xfrm>
          <a:off x="9401175" y="1016431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144670</xdr:rowOff>
    </xdr:from>
    <xdr:ext cx="469744" cy="259045"/>
    <xdr:sp macro="" textlink="">
      <xdr:nvSpPr>
        <xdr:cNvPr id="145" name="【体育館・プール】&#10;一人当たり面積該当値テキスト">
          <a:extLst>
            <a:ext uri="{FF2B5EF4-FFF2-40B4-BE49-F238E27FC236}">
              <a16:creationId xmlns:a16="http://schemas.microsoft.com/office/drawing/2014/main" id="{367C2E6F-C98B-48CA-BF45-188C5942759C}"/>
            </a:ext>
          </a:extLst>
        </xdr:cNvPr>
        <xdr:cNvSpPr txBox="1"/>
      </xdr:nvSpPr>
      <xdr:spPr>
        <a:xfrm>
          <a:off x="9467850" y="1001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122555</xdr:rowOff>
    </xdr:from>
    <xdr:to>
      <xdr:col>50</xdr:col>
      <xdr:colOff>165100</xdr:colOff>
      <xdr:row>63</xdr:row>
      <xdr:rowOff>52705</xdr:rowOff>
    </xdr:to>
    <xdr:sp macro="" textlink="">
      <xdr:nvSpPr>
        <xdr:cNvPr id="146" name="楕円 145">
          <a:extLst>
            <a:ext uri="{FF2B5EF4-FFF2-40B4-BE49-F238E27FC236}">
              <a16:creationId xmlns:a16="http://schemas.microsoft.com/office/drawing/2014/main" id="{62269C0A-2662-43AF-8952-26B7485F47BF}"/>
            </a:ext>
          </a:extLst>
        </xdr:cNvPr>
        <xdr:cNvSpPr/>
      </xdr:nvSpPr>
      <xdr:spPr>
        <a:xfrm>
          <a:off x="8639175" y="101650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xdr:rowOff>
    </xdr:from>
    <xdr:to>
      <xdr:col>55</xdr:col>
      <xdr:colOff>0</xdr:colOff>
      <xdr:row>63</xdr:row>
      <xdr:rowOff>1905</xdr:rowOff>
    </xdr:to>
    <xdr:cxnSp macro="">
      <xdr:nvCxnSpPr>
        <xdr:cNvPr id="147" name="直線コネクタ 146">
          <a:extLst>
            <a:ext uri="{FF2B5EF4-FFF2-40B4-BE49-F238E27FC236}">
              <a16:creationId xmlns:a16="http://schemas.microsoft.com/office/drawing/2014/main" id="{C42AD3A8-D182-4426-BB73-CF886ADF1E2B}"/>
            </a:ext>
          </a:extLst>
        </xdr:cNvPr>
        <xdr:cNvCxnSpPr/>
      </xdr:nvCxnSpPr>
      <xdr:spPr>
        <a:xfrm flipV="1">
          <a:off x="8686800" y="10202418"/>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124079</xdr:rowOff>
    </xdr:from>
    <xdr:to>
      <xdr:col>46</xdr:col>
      <xdr:colOff>38100</xdr:colOff>
      <xdr:row>63</xdr:row>
      <xdr:rowOff>54229</xdr:rowOff>
    </xdr:to>
    <xdr:sp macro="" textlink="">
      <xdr:nvSpPr>
        <xdr:cNvPr id="148" name="楕円 147">
          <a:extLst>
            <a:ext uri="{FF2B5EF4-FFF2-40B4-BE49-F238E27FC236}">
              <a16:creationId xmlns:a16="http://schemas.microsoft.com/office/drawing/2014/main" id="{9982D1F2-E764-42B1-9FDE-00A2CA3EFA68}"/>
            </a:ext>
          </a:extLst>
        </xdr:cNvPr>
        <xdr:cNvSpPr/>
      </xdr:nvSpPr>
      <xdr:spPr>
        <a:xfrm>
          <a:off x="7839075" y="101602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xdr:rowOff>
    </xdr:from>
    <xdr:to>
      <xdr:col>50</xdr:col>
      <xdr:colOff>114300</xdr:colOff>
      <xdr:row>63</xdr:row>
      <xdr:rowOff>3429</xdr:rowOff>
    </xdr:to>
    <xdr:cxnSp macro="">
      <xdr:nvCxnSpPr>
        <xdr:cNvPr id="149" name="直線コネクタ 148">
          <a:extLst>
            <a:ext uri="{FF2B5EF4-FFF2-40B4-BE49-F238E27FC236}">
              <a16:creationId xmlns:a16="http://schemas.microsoft.com/office/drawing/2014/main" id="{AFF2295D-97EE-4DED-8728-D4F9DC3160DE}"/>
            </a:ext>
          </a:extLst>
        </xdr:cNvPr>
        <xdr:cNvCxnSpPr/>
      </xdr:nvCxnSpPr>
      <xdr:spPr>
        <a:xfrm flipV="1">
          <a:off x="7886700" y="10203180"/>
          <a:ext cx="8001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53213</xdr:rowOff>
    </xdr:from>
    <xdr:to>
      <xdr:col>41</xdr:col>
      <xdr:colOff>101600</xdr:colOff>
      <xdr:row>63</xdr:row>
      <xdr:rowOff>154813</xdr:rowOff>
    </xdr:to>
    <xdr:sp macro="" textlink="">
      <xdr:nvSpPr>
        <xdr:cNvPr id="150" name="楕円 149">
          <a:extLst>
            <a:ext uri="{FF2B5EF4-FFF2-40B4-BE49-F238E27FC236}">
              <a16:creationId xmlns:a16="http://schemas.microsoft.com/office/drawing/2014/main" id="{DD1EE2A0-9A8C-4944-9132-C15D959065D0}"/>
            </a:ext>
          </a:extLst>
        </xdr:cNvPr>
        <xdr:cNvSpPr/>
      </xdr:nvSpPr>
      <xdr:spPr>
        <a:xfrm>
          <a:off x="7029450" y="102513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3429</xdr:rowOff>
    </xdr:from>
    <xdr:to>
      <xdr:col>45</xdr:col>
      <xdr:colOff>177800</xdr:colOff>
      <xdr:row>63</xdr:row>
      <xdr:rowOff>104013</xdr:rowOff>
    </xdr:to>
    <xdr:cxnSp macro="">
      <xdr:nvCxnSpPr>
        <xdr:cNvPr id="151" name="直線コネクタ 150">
          <a:extLst>
            <a:ext uri="{FF2B5EF4-FFF2-40B4-BE49-F238E27FC236}">
              <a16:creationId xmlns:a16="http://schemas.microsoft.com/office/drawing/2014/main" id="{24CC22B6-5308-4371-A955-77EB73C76587}"/>
            </a:ext>
          </a:extLst>
        </xdr:cNvPr>
        <xdr:cNvCxnSpPr/>
      </xdr:nvCxnSpPr>
      <xdr:spPr>
        <a:xfrm flipV="1">
          <a:off x="7077075" y="10207879"/>
          <a:ext cx="809625"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52070</xdr:rowOff>
    </xdr:from>
    <xdr:to>
      <xdr:col>36</xdr:col>
      <xdr:colOff>165100</xdr:colOff>
      <xdr:row>63</xdr:row>
      <xdr:rowOff>153670</xdr:rowOff>
    </xdr:to>
    <xdr:sp macro="" textlink="">
      <xdr:nvSpPr>
        <xdr:cNvPr id="152" name="楕円 151">
          <a:extLst>
            <a:ext uri="{FF2B5EF4-FFF2-40B4-BE49-F238E27FC236}">
              <a16:creationId xmlns:a16="http://schemas.microsoft.com/office/drawing/2014/main" id="{BF0938F6-B87C-4485-8165-78A460C99338}"/>
            </a:ext>
          </a:extLst>
        </xdr:cNvPr>
        <xdr:cNvSpPr/>
      </xdr:nvSpPr>
      <xdr:spPr>
        <a:xfrm>
          <a:off x="6238875" y="102501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102870</xdr:rowOff>
    </xdr:from>
    <xdr:to>
      <xdr:col>41</xdr:col>
      <xdr:colOff>50800</xdr:colOff>
      <xdr:row>63</xdr:row>
      <xdr:rowOff>104013</xdr:rowOff>
    </xdr:to>
    <xdr:cxnSp macro="">
      <xdr:nvCxnSpPr>
        <xdr:cNvPr id="153" name="直線コネクタ 152">
          <a:extLst>
            <a:ext uri="{FF2B5EF4-FFF2-40B4-BE49-F238E27FC236}">
              <a16:creationId xmlns:a16="http://schemas.microsoft.com/office/drawing/2014/main" id="{C5D07CD6-FB4E-4EF7-AE29-835A3A9F7BCB}"/>
            </a:ext>
          </a:extLst>
        </xdr:cNvPr>
        <xdr:cNvCxnSpPr/>
      </xdr:nvCxnSpPr>
      <xdr:spPr>
        <a:xfrm>
          <a:off x="6286500" y="10307320"/>
          <a:ext cx="7905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7BE962DF-817E-47D9-92EE-782F4CCD74E2}"/>
            </a:ext>
          </a:extLst>
        </xdr:cNvPr>
        <xdr:cNvSpPr txBox="1"/>
      </xdr:nvSpPr>
      <xdr:spPr>
        <a:xfrm>
          <a:off x="8458277" y="1026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ADB1DF50-B476-4B13-A195-CF5D4D319BF5}"/>
            </a:ext>
          </a:extLst>
        </xdr:cNvPr>
        <xdr:cNvSpPr txBox="1"/>
      </xdr:nvSpPr>
      <xdr:spPr>
        <a:xfrm>
          <a:off x="7677227" y="1027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75DCDA9F-D36D-46F0-BBE9-8D849649CBFD}"/>
            </a:ext>
          </a:extLst>
        </xdr:cNvPr>
        <xdr:cNvSpPr txBox="1"/>
      </xdr:nvSpPr>
      <xdr:spPr>
        <a:xfrm>
          <a:off x="6867602"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id="{84CD21F1-4445-427D-B738-55E7D5E3EF9C}"/>
            </a:ext>
          </a:extLst>
        </xdr:cNvPr>
        <xdr:cNvSpPr txBox="1"/>
      </xdr:nvSpPr>
      <xdr:spPr>
        <a:xfrm>
          <a:off x="6067502" y="995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69232</xdr:rowOff>
    </xdr:from>
    <xdr:ext cx="469744" cy="259045"/>
    <xdr:sp macro="" textlink="">
      <xdr:nvSpPr>
        <xdr:cNvPr id="158" name="n_1mainValue【体育館・プール】&#10;一人当たり面積">
          <a:extLst>
            <a:ext uri="{FF2B5EF4-FFF2-40B4-BE49-F238E27FC236}">
              <a16:creationId xmlns:a16="http://schemas.microsoft.com/office/drawing/2014/main" id="{4ABD05E6-4179-4734-9E24-B3185102AFF7}"/>
            </a:ext>
          </a:extLst>
        </xdr:cNvPr>
        <xdr:cNvSpPr txBox="1"/>
      </xdr:nvSpPr>
      <xdr:spPr>
        <a:xfrm>
          <a:off x="8458277" y="994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70756</xdr:rowOff>
    </xdr:from>
    <xdr:ext cx="469744" cy="259045"/>
    <xdr:sp macro="" textlink="">
      <xdr:nvSpPr>
        <xdr:cNvPr id="159" name="n_2mainValue【体育館・プール】&#10;一人当たり面積">
          <a:extLst>
            <a:ext uri="{FF2B5EF4-FFF2-40B4-BE49-F238E27FC236}">
              <a16:creationId xmlns:a16="http://schemas.microsoft.com/office/drawing/2014/main" id="{F7DC68F4-F784-4BC1-BE31-21058AC1BD02}"/>
            </a:ext>
          </a:extLst>
        </xdr:cNvPr>
        <xdr:cNvSpPr txBox="1"/>
      </xdr:nvSpPr>
      <xdr:spPr>
        <a:xfrm>
          <a:off x="7677227" y="994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145940</xdr:rowOff>
    </xdr:from>
    <xdr:ext cx="469744" cy="259045"/>
    <xdr:sp macro="" textlink="">
      <xdr:nvSpPr>
        <xdr:cNvPr id="160" name="n_3mainValue【体育館・プール】&#10;一人当たり面積">
          <a:extLst>
            <a:ext uri="{FF2B5EF4-FFF2-40B4-BE49-F238E27FC236}">
              <a16:creationId xmlns:a16="http://schemas.microsoft.com/office/drawing/2014/main" id="{A9614815-03FB-4BE8-85AB-BF9CED1B70C7}"/>
            </a:ext>
          </a:extLst>
        </xdr:cNvPr>
        <xdr:cNvSpPr txBox="1"/>
      </xdr:nvSpPr>
      <xdr:spPr>
        <a:xfrm>
          <a:off x="6867602" y="103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144797</xdr:rowOff>
    </xdr:from>
    <xdr:ext cx="469744" cy="259045"/>
    <xdr:sp macro="" textlink="">
      <xdr:nvSpPr>
        <xdr:cNvPr id="161" name="n_4mainValue【体育館・プール】&#10;一人当たり面積">
          <a:extLst>
            <a:ext uri="{FF2B5EF4-FFF2-40B4-BE49-F238E27FC236}">
              <a16:creationId xmlns:a16="http://schemas.microsoft.com/office/drawing/2014/main" id="{15FE95A0-BB9A-41CC-B20B-16EE86AE3477}"/>
            </a:ext>
          </a:extLst>
        </xdr:cNvPr>
        <xdr:cNvSpPr txBox="1"/>
      </xdr:nvSpPr>
      <xdr:spPr>
        <a:xfrm>
          <a:off x="6067502"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9C5B2E0-9B39-4CB4-A0DB-3BD9ABB79148}"/>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2E9474A2-88F3-4ABA-9D00-5F7315D22036}"/>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A35689AF-F755-499E-A2BF-8E7A479F9BC3}"/>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4D061A16-59E1-4EAA-896F-4E0921F35CED}"/>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297746FC-00BF-4CC9-94E7-87B0F71E9EA8}"/>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59888D09-2CEE-4AC3-B3B1-C49C5198978B}"/>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424748F3-4029-4AA5-A66F-BF1BA0FAB872}"/>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50B6DB9F-E532-427C-9E06-40D6429713F9}"/>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46FCBAE4-F1C4-4D22-9EEA-0BA72E909BB4}"/>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EFB64E07-5CEB-408A-AB2E-DB5B82C63294}"/>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BB089C1-D6C3-414A-AD38-1CE3ACCBE5AD}"/>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D6631510-41DF-4CBF-A470-1C7903C5468E}"/>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B2457320-9D6D-43D5-B6AA-CEE9B739B2B5}"/>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31C7BBE8-3487-4978-86AA-44478D117A65}"/>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38517079-ACA2-4905-B3FC-5FBF6F3E97CD}"/>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20499DE5-BE93-477B-9BE8-3C81AE8879F9}"/>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45AC763B-15EE-4EBF-8A7C-3E99613E678F}"/>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5E656231-6E64-49D2-A158-91132EE06617}"/>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5917410F-0922-4626-85C7-ACBB7EF5A129}"/>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5BF3E6AC-1B58-43CA-837E-B61FB6AD523B}"/>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70A719D6-34D5-49A5-BD6D-0FD5CA1AB734}"/>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B29DA849-1833-46C0-A5D7-3FA6EF85E3D8}"/>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82B1E7F2-A893-48ED-8397-71FD6DAC07B2}"/>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B2176F-4126-4232-A0B5-3393CCCFA8CF}"/>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DAFD05C1-6FB4-424C-9625-DEA38FFDB904}"/>
            </a:ext>
          </a:extLst>
        </xdr:cNvPr>
        <xdr:cNvCxnSpPr/>
      </xdr:nvCxnSpPr>
      <xdr:spPr>
        <a:xfrm flipV="1">
          <a:off x="4180840" y="12518389"/>
          <a:ext cx="0" cy="152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F3A4604F-387D-4407-A048-A1B7E4254BC2}"/>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52FB80D7-17A7-4A33-AE2F-1E9920C6D162}"/>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47DA0F7-8A61-4889-AC94-5347222F40D2}"/>
            </a:ext>
          </a:extLst>
        </xdr:cNvPr>
        <xdr:cNvSpPr txBox="1"/>
      </xdr:nvSpPr>
      <xdr:spPr>
        <a:xfrm>
          <a:off x="4219575" y="1230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9B1F24B9-A8B9-4A1F-AF57-938239194B7B}"/>
            </a:ext>
          </a:extLst>
        </xdr:cNvPr>
        <xdr:cNvCxnSpPr/>
      </xdr:nvCxnSpPr>
      <xdr:spPr>
        <a:xfrm>
          <a:off x="4105275" y="125183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87D0354B-3BBA-4DFB-A5B9-66E3ABABE153}"/>
            </a:ext>
          </a:extLst>
        </xdr:cNvPr>
        <xdr:cNvSpPr txBox="1"/>
      </xdr:nvSpPr>
      <xdr:spPr>
        <a:xfrm>
          <a:off x="4219575" y="1341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71493A35-6AE8-4C45-93BF-9A1BF6F49B0F}"/>
            </a:ext>
          </a:extLst>
        </xdr:cNvPr>
        <xdr:cNvSpPr/>
      </xdr:nvSpPr>
      <xdr:spPr>
        <a:xfrm>
          <a:off x="4124325" y="134410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62AA6A1E-FA14-4761-A852-7B2D7213AE1F}"/>
            </a:ext>
          </a:extLst>
        </xdr:cNvPr>
        <xdr:cNvSpPr/>
      </xdr:nvSpPr>
      <xdr:spPr>
        <a:xfrm>
          <a:off x="3381375" y="13401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E4EE61FA-AEE1-458B-A1F5-8CB37E353FDB}"/>
            </a:ext>
          </a:extLst>
        </xdr:cNvPr>
        <xdr:cNvSpPr/>
      </xdr:nvSpPr>
      <xdr:spPr>
        <a:xfrm>
          <a:off x="2571750" y="133718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00EC7DCB-29D4-4B44-8D3C-7A0BA6D40A31}"/>
            </a:ext>
          </a:extLst>
        </xdr:cNvPr>
        <xdr:cNvSpPr/>
      </xdr:nvSpPr>
      <xdr:spPr>
        <a:xfrm>
          <a:off x="1781175" y="133318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678933CD-618F-444C-8BF0-CA821FFA2B42}"/>
            </a:ext>
          </a:extLst>
        </xdr:cNvPr>
        <xdr:cNvSpPr/>
      </xdr:nvSpPr>
      <xdr:spPr>
        <a:xfrm>
          <a:off x="981075" y="133426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51D2A8C3-82B1-40AA-9D96-E378C54B3588}"/>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9E398C29-1917-4BC5-BB8F-70C319D8654A}"/>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7E03F5C-18B5-4C56-9881-199EC04DF62F}"/>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0EA15A8-E2FB-46F3-9CAA-D298B69F5546}"/>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AF79FAF-2BC7-482C-A7CE-665B1299D8F8}"/>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154939</xdr:rowOff>
    </xdr:from>
    <xdr:to>
      <xdr:col>10</xdr:col>
      <xdr:colOff>165100</xdr:colOff>
      <xdr:row>81</xdr:row>
      <xdr:rowOff>85089</xdr:rowOff>
    </xdr:to>
    <xdr:sp macro="" textlink="">
      <xdr:nvSpPr>
        <xdr:cNvPr id="202" name="楕円 201">
          <a:extLst>
            <a:ext uri="{FF2B5EF4-FFF2-40B4-BE49-F238E27FC236}">
              <a16:creationId xmlns:a16="http://schemas.microsoft.com/office/drawing/2014/main" id="{5B9904A2-CACC-447F-9C62-2F5D36DB2DCB}"/>
            </a:ext>
          </a:extLst>
        </xdr:cNvPr>
        <xdr:cNvSpPr/>
      </xdr:nvSpPr>
      <xdr:spPr>
        <a:xfrm>
          <a:off x="1781175" y="131089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73041</xdr:rowOff>
    </xdr:from>
    <xdr:ext cx="405111" cy="259045"/>
    <xdr:sp macro="" textlink="">
      <xdr:nvSpPr>
        <xdr:cNvPr id="203" name="n_1aveValue【福祉施設】&#10;有形固定資産減価償却率">
          <a:extLst>
            <a:ext uri="{FF2B5EF4-FFF2-40B4-BE49-F238E27FC236}">
              <a16:creationId xmlns:a16="http://schemas.microsoft.com/office/drawing/2014/main" id="{204DFBFB-08F2-4E50-8BC2-84D0FC88FE41}"/>
            </a:ext>
          </a:extLst>
        </xdr:cNvPr>
        <xdr:cNvSpPr txBox="1"/>
      </xdr:nvSpPr>
      <xdr:spPr>
        <a:xfrm>
          <a:off x="32391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04" name="n_2aveValue【福祉施設】&#10;有形固定資産減価償却率">
          <a:extLst>
            <a:ext uri="{FF2B5EF4-FFF2-40B4-BE49-F238E27FC236}">
              <a16:creationId xmlns:a16="http://schemas.microsoft.com/office/drawing/2014/main" id="{F699BDBF-70B4-4F0B-B1E8-4F94A8D47A71}"/>
            </a:ext>
          </a:extLst>
        </xdr:cNvPr>
        <xdr:cNvSpPr txBox="1"/>
      </xdr:nvSpPr>
      <xdr:spPr>
        <a:xfrm>
          <a:off x="24390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205" name="n_3aveValue【福祉施設】&#10;有形固定資産減価償却率">
          <a:extLst>
            <a:ext uri="{FF2B5EF4-FFF2-40B4-BE49-F238E27FC236}">
              <a16:creationId xmlns:a16="http://schemas.microsoft.com/office/drawing/2014/main" id="{1D20DF05-3CE9-41AB-8705-43F27B0EE67E}"/>
            </a:ext>
          </a:extLst>
        </xdr:cNvPr>
        <xdr:cNvSpPr txBox="1"/>
      </xdr:nvSpPr>
      <xdr:spPr>
        <a:xfrm>
          <a:off x="1648469"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06" name="n_4aveValue【福祉施設】&#10;有形固定資産減価償却率">
          <a:extLst>
            <a:ext uri="{FF2B5EF4-FFF2-40B4-BE49-F238E27FC236}">
              <a16:creationId xmlns:a16="http://schemas.microsoft.com/office/drawing/2014/main" id="{1F4F6520-1AE9-4FB5-AEF4-33661F7E2B81}"/>
            </a:ext>
          </a:extLst>
        </xdr:cNvPr>
        <xdr:cNvSpPr txBox="1"/>
      </xdr:nvSpPr>
      <xdr:spPr>
        <a:xfrm>
          <a:off x="848369"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101616</xdr:rowOff>
    </xdr:from>
    <xdr:ext cx="405111" cy="259045"/>
    <xdr:sp macro="" textlink="">
      <xdr:nvSpPr>
        <xdr:cNvPr id="207" name="n_3mainValue【福祉施設】&#10;有形固定資産減価償却率">
          <a:extLst>
            <a:ext uri="{FF2B5EF4-FFF2-40B4-BE49-F238E27FC236}">
              <a16:creationId xmlns:a16="http://schemas.microsoft.com/office/drawing/2014/main" id="{B98F384D-637B-403A-A23C-0F4B6C257638}"/>
            </a:ext>
          </a:extLst>
        </xdr:cNvPr>
        <xdr:cNvSpPr txBox="1"/>
      </xdr:nvSpPr>
      <xdr:spPr>
        <a:xfrm>
          <a:off x="1648469" y="1289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a:extLst>
            <a:ext uri="{FF2B5EF4-FFF2-40B4-BE49-F238E27FC236}">
              <a16:creationId xmlns:a16="http://schemas.microsoft.com/office/drawing/2014/main" id="{D9AFE6A4-1A67-4417-A914-D01E6EB03421}"/>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a:extLst>
            <a:ext uri="{FF2B5EF4-FFF2-40B4-BE49-F238E27FC236}">
              <a16:creationId xmlns:a16="http://schemas.microsoft.com/office/drawing/2014/main" id="{EF84D15D-4652-4CE5-A194-A22349E1C0B2}"/>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a:extLst>
            <a:ext uri="{FF2B5EF4-FFF2-40B4-BE49-F238E27FC236}">
              <a16:creationId xmlns:a16="http://schemas.microsoft.com/office/drawing/2014/main" id="{2472F74D-8ECA-426B-9241-E8AC6C6C7EC5}"/>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a:extLst>
            <a:ext uri="{FF2B5EF4-FFF2-40B4-BE49-F238E27FC236}">
              <a16:creationId xmlns:a16="http://schemas.microsoft.com/office/drawing/2014/main" id="{6F61453B-96A9-4406-8E8F-CD9AFF50DAF3}"/>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a:extLst>
            <a:ext uri="{FF2B5EF4-FFF2-40B4-BE49-F238E27FC236}">
              <a16:creationId xmlns:a16="http://schemas.microsoft.com/office/drawing/2014/main" id="{0AB3C11D-CDE1-424F-B79E-EA4E6FF836DF}"/>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a:extLst>
            <a:ext uri="{FF2B5EF4-FFF2-40B4-BE49-F238E27FC236}">
              <a16:creationId xmlns:a16="http://schemas.microsoft.com/office/drawing/2014/main" id="{61CF5946-3008-4E21-91AB-E3F89F522C87}"/>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a:extLst>
            <a:ext uri="{FF2B5EF4-FFF2-40B4-BE49-F238E27FC236}">
              <a16:creationId xmlns:a16="http://schemas.microsoft.com/office/drawing/2014/main" id="{C30FEA88-D8C8-422F-B457-3C2E72B2F7AF}"/>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a:extLst>
            <a:ext uri="{FF2B5EF4-FFF2-40B4-BE49-F238E27FC236}">
              <a16:creationId xmlns:a16="http://schemas.microsoft.com/office/drawing/2014/main" id="{90D97F66-AD7C-4EF0-A5C1-015BCD74EB94}"/>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a:extLst>
            <a:ext uri="{FF2B5EF4-FFF2-40B4-BE49-F238E27FC236}">
              <a16:creationId xmlns:a16="http://schemas.microsoft.com/office/drawing/2014/main" id="{F8DC9317-1C47-42B3-A97D-FD3D44EC6600}"/>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a:extLst>
            <a:ext uri="{FF2B5EF4-FFF2-40B4-BE49-F238E27FC236}">
              <a16:creationId xmlns:a16="http://schemas.microsoft.com/office/drawing/2014/main" id="{1CF46271-D23B-46A8-A9C2-7DFF23D13CC1}"/>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8" name="直線コネクタ 217">
          <a:extLst>
            <a:ext uri="{FF2B5EF4-FFF2-40B4-BE49-F238E27FC236}">
              <a16:creationId xmlns:a16="http://schemas.microsoft.com/office/drawing/2014/main" id="{1FF3A676-14F6-49AA-9CE2-CCCCCC9BFE33}"/>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9" name="テキスト ボックス 218">
          <a:extLst>
            <a:ext uri="{FF2B5EF4-FFF2-40B4-BE49-F238E27FC236}">
              <a16:creationId xmlns:a16="http://schemas.microsoft.com/office/drawing/2014/main" id="{425ED820-FA13-4AAF-878C-DE9115431A65}"/>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0" name="直線コネクタ 219">
          <a:extLst>
            <a:ext uri="{FF2B5EF4-FFF2-40B4-BE49-F238E27FC236}">
              <a16:creationId xmlns:a16="http://schemas.microsoft.com/office/drawing/2014/main" id="{D53B7BCE-2D65-47CA-B818-495FCB5C7E34}"/>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1" name="テキスト ボックス 220">
          <a:extLst>
            <a:ext uri="{FF2B5EF4-FFF2-40B4-BE49-F238E27FC236}">
              <a16:creationId xmlns:a16="http://schemas.microsoft.com/office/drawing/2014/main" id="{866D9AFF-690D-47B1-9CBE-38502A9D76CC}"/>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2" name="直線コネクタ 221">
          <a:extLst>
            <a:ext uri="{FF2B5EF4-FFF2-40B4-BE49-F238E27FC236}">
              <a16:creationId xmlns:a16="http://schemas.microsoft.com/office/drawing/2014/main" id="{1D896322-FAA3-4DC8-8124-9DEE0ED99B4F}"/>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3" name="テキスト ボックス 222">
          <a:extLst>
            <a:ext uri="{FF2B5EF4-FFF2-40B4-BE49-F238E27FC236}">
              <a16:creationId xmlns:a16="http://schemas.microsoft.com/office/drawing/2014/main" id="{B642A5A5-DD04-4BA1-89AF-E79374A136A4}"/>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4" name="直線コネクタ 223">
          <a:extLst>
            <a:ext uri="{FF2B5EF4-FFF2-40B4-BE49-F238E27FC236}">
              <a16:creationId xmlns:a16="http://schemas.microsoft.com/office/drawing/2014/main" id="{C09CE3E5-C525-4D98-9F35-4BD539D578DA}"/>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5" name="テキスト ボックス 224">
          <a:extLst>
            <a:ext uri="{FF2B5EF4-FFF2-40B4-BE49-F238E27FC236}">
              <a16:creationId xmlns:a16="http://schemas.microsoft.com/office/drawing/2014/main" id="{B3C92B35-1416-4641-8F0B-6143479D3485}"/>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6" name="直線コネクタ 225">
          <a:extLst>
            <a:ext uri="{FF2B5EF4-FFF2-40B4-BE49-F238E27FC236}">
              <a16:creationId xmlns:a16="http://schemas.microsoft.com/office/drawing/2014/main" id="{B269A3AF-39A9-4913-8ECF-19BC7F271438}"/>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7" name="テキスト ボックス 226">
          <a:extLst>
            <a:ext uri="{FF2B5EF4-FFF2-40B4-BE49-F238E27FC236}">
              <a16:creationId xmlns:a16="http://schemas.microsoft.com/office/drawing/2014/main" id="{4E23A492-54C7-457F-B9AB-1E1392869FAF}"/>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8" name="直線コネクタ 227">
          <a:extLst>
            <a:ext uri="{FF2B5EF4-FFF2-40B4-BE49-F238E27FC236}">
              <a16:creationId xmlns:a16="http://schemas.microsoft.com/office/drawing/2014/main" id="{838261F8-6B10-40BD-8AC3-1C4158460807}"/>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D3CEDA5D-A8D0-4BB7-AED4-114CDB23CF3A}"/>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0" name="【福祉施設】&#10;一人当たり面積グラフ枠">
          <a:extLst>
            <a:ext uri="{FF2B5EF4-FFF2-40B4-BE49-F238E27FC236}">
              <a16:creationId xmlns:a16="http://schemas.microsoft.com/office/drawing/2014/main" id="{BC604B42-2CA7-4369-A695-920001213FB0}"/>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31" name="直線コネクタ 230">
          <a:extLst>
            <a:ext uri="{FF2B5EF4-FFF2-40B4-BE49-F238E27FC236}">
              <a16:creationId xmlns:a16="http://schemas.microsoft.com/office/drawing/2014/main" id="{849B9DC0-7EED-40C2-8F2B-69053EC1F861}"/>
            </a:ext>
          </a:extLst>
        </xdr:cNvPr>
        <xdr:cNvCxnSpPr/>
      </xdr:nvCxnSpPr>
      <xdr:spPr>
        <a:xfrm flipV="1">
          <a:off x="9429115" y="12801346"/>
          <a:ext cx="0" cy="120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2" name="【福祉施設】&#10;一人当たり面積最小値テキスト">
          <a:extLst>
            <a:ext uri="{FF2B5EF4-FFF2-40B4-BE49-F238E27FC236}">
              <a16:creationId xmlns:a16="http://schemas.microsoft.com/office/drawing/2014/main" id="{BC97E765-6C6C-493D-8498-754C8F28EEA0}"/>
            </a:ext>
          </a:extLst>
        </xdr:cNvPr>
        <xdr:cNvSpPr txBox="1"/>
      </xdr:nvSpPr>
      <xdr:spPr>
        <a:xfrm>
          <a:off x="9467850" y="1401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3" name="直線コネクタ 232">
          <a:extLst>
            <a:ext uri="{FF2B5EF4-FFF2-40B4-BE49-F238E27FC236}">
              <a16:creationId xmlns:a16="http://schemas.microsoft.com/office/drawing/2014/main" id="{D1BAFAE5-63FC-4115-A238-E17A1B3D328F}"/>
            </a:ext>
          </a:extLst>
        </xdr:cNvPr>
        <xdr:cNvCxnSpPr/>
      </xdr:nvCxnSpPr>
      <xdr:spPr>
        <a:xfrm>
          <a:off x="9363075" y="140100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34" name="【福祉施設】&#10;一人当たり面積最大値テキスト">
          <a:extLst>
            <a:ext uri="{FF2B5EF4-FFF2-40B4-BE49-F238E27FC236}">
              <a16:creationId xmlns:a16="http://schemas.microsoft.com/office/drawing/2014/main" id="{E0FDE27C-6FBF-4FD0-BCB8-BB4C4A77B2AF}"/>
            </a:ext>
          </a:extLst>
        </xdr:cNvPr>
        <xdr:cNvSpPr txBox="1"/>
      </xdr:nvSpPr>
      <xdr:spPr>
        <a:xfrm>
          <a:off x="9467850" y="125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35" name="直線コネクタ 234">
          <a:extLst>
            <a:ext uri="{FF2B5EF4-FFF2-40B4-BE49-F238E27FC236}">
              <a16:creationId xmlns:a16="http://schemas.microsoft.com/office/drawing/2014/main" id="{47A03944-8675-4EF3-9917-D000A6E80D1D}"/>
            </a:ext>
          </a:extLst>
        </xdr:cNvPr>
        <xdr:cNvCxnSpPr/>
      </xdr:nvCxnSpPr>
      <xdr:spPr>
        <a:xfrm>
          <a:off x="9363075" y="128013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36" name="【福祉施設】&#10;一人当たり面積平均値テキスト">
          <a:extLst>
            <a:ext uri="{FF2B5EF4-FFF2-40B4-BE49-F238E27FC236}">
              <a16:creationId xmlns:a16="http://schemas.microsoft.com/office/drawing/2014/main" id="{FFB39542-8755-4CC8-8D43-BB87C5AC0981}"/>
            </a:ext>
          </a:extLst>
        </xdr:cNvPr>
        <xdr:cNvSpPr txBox="1"/>
      </xdr:nvSpPr>
      <xdr:spPr>
        <a:xfrm>
          <a:off x="9467850" y="13723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37" name="フローチャート: 判断 236">
          <a:extLst>
            <a:ext uri="{FF2B5EF4-FFF2-40B4-BE49-F238E27FC236}">
              <a16:creationId xmlns:a16="http://schemas.microsoft.com/office/drawing/2014/main" id="{3617E180-3FFC-4F26-8D2C-60687B9973CA}"/>
            </a:ext>
          </a:extLst>
        </xdr:cNvPr>
        <xdr:cNvSpPr/>
      </xdr:nvSpPr>
      <xdr:spPr>
        <a:xfrm>
          <a:off x="9401175" y="137453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38" name="フローチャート: 判断 237">
          <a:extLst>
            <a:ext uri="{FF2B5EF4-FFF2-40B4-BE49-F238E27FC236}">
              <a16:creationId xmlns:a16="http://schemas.microsoft.com/office/drawing/2014/main" id="{7B8FEF25-EA12-4BE8-AFDA-0A890CF41164}"/>
            </a:ext>
          </a:extLst>
        </xdr:cNvPr>
        <xdr:cNvSpPr/>
      </xdr:nvSpPr>
      <xdr:spPr>
        <a:xfrm>
          <a:off x="8639175" y="137450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39" name="フローチャート: 判断 238">
          <a:extLst>
            <a:ext uri="{FF2B5EF4-FFF2-40B4-BE49-F238E27FC236}">
              <a16:creationId xmlns:a16="http://schemas.microsoft.com/office/drawing/2014/main" id="{4E6F71C8-59CF-4771-93DC-877413EB4F01}"/>
            </a:ext>
          </a:extLst>
        </xdr:cNvPr>
        <xdr:cNvSpPr/>
      </xdr:nvSpPr>
      <xdr:spPr>
        <a:xfrm>
          <a:off x="7839075" y="137453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40" name="フローチャート: 判断 239">
          <a:extLst>
            <a:ext uri="{FF2B5EF4-FFF2-40B4-BE49-F238E27FC236}">
              <a16:creationId xmlns:a16="http://schemas.microsoft.com/office/drawing/2014/main" id="{F188B3FB-8001-466C-8AE4-47337C3BCD6D}"/>
            </a:ext>
          </a:extLst>
        </xdr:cNvPr>
        <xdr:cNvSpPr/>
      </xdr:nvSpPr>
      <xdr:spPr>
        <a:xfrm>
          <a:off x="7029450" y="137754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41" name="フローチャート: 判断 240">
          <a:extLst>
            <a:ext uri="{FF2B5EF4-FFF2-40B4-BE49-F238E27FC236}">
              <a16:creationId xmlns:a16="http://schemas.microsoft.com/office/drawing/2014/main" id="{2D3E32BE-EF02-4988-BDBE-EB669E89C4D4}"/>
            </a:ext>
          </a:extLst>
        </xdr:cNvPr>
        <xdr:cNvSpPr/>
      </xdr:nvSpPr>
      <xdr:spPr>
        <a:xfrm>
          <a:off x="6238875" y="137626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40D030-3B3E-4303-8D10-541D91A5FF02}"/>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4553A273-B69B-4F6E-B269-6BD5D0BC11FC}"/>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393259B4-7C18-430F-81D9-D29425A01F5F}"/>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8A748F41-B1CB-48AD-B273-5E809D1871FD}"/>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E83EC1EA-10B9-44C4-AA13-789343AD6F47}"/>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66548</xdr:rowOff>
    </xdr:from>
    <xdr:to>
      <xdr:col>41</xdr:col>
      <xdr:colOff>101600</xdr:colOff>
      <xdr:row>85</xdr:row>
      <xdr:rowOff>168148</xdr:rowOff>
    </xdr:to>
    <xdr:sp macro="" textlink="">
      <xdr:nvSpPr>
        <xdr:cNvPr id="247" name="楕円 246">
          <a:extLst>
            <a:ext uri="{FF2B5EF4-FFF2-40B4-BE49-F238E27FC236}">
              <a16:creationId xmlns:a16="http://schemas.microsoft.com/office/drawing/2014/main" id="{89D33925-2EA1-4DA3-A458-5F42842FC455}"/>
            </a:ext>
          </a:extLst>
        </xdr:cNvPr>
        <xdr:cNvSpPr/>
      </xdr:nvSpPr>
      <xdr:spPr>
        <a:xfrm>
          <a:off x="7029450" y="138333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93235</xdr:rowOff>
    </xdr:from>
    <xdr:ext cx="469744" cy="259045"/>
    <xdr:sp macro="" textlink="">
      <xdr:nvSpPr>
        <xdr:cNvPr id="248" name="n_1aveValue【福祉施設】&#10;一人当たり面積">
          <a:extLst>
            <a:ext uri="{FF2B5EF4-FFF2-40B4-BE49-F238E27FC236}">
              <a16:creationId xmlns:a16="http://schemas.microsoft.com/office/drawing/2014/main" id="{D62E4DD6-3FFF-4F16-B43D-5B7D560CB38E}"/>
            </a:ext>
          </a:extLst>
        </xdr:cNvPr>
        <xdr:cNvSpPr txBox="1"/>
      </xdr:nvSpPr>
      <xdr:spPr>
        <a:xfrm>
          <a:off x="8458277"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49" name="n_2aveValue【福祉施設】&#10;一人当たり面積">
          <a:extLst>
            <a:ext uri="{FF2B5EF4-FFF2-40B4-BE49-F238E27FC236}">
              <a16:creationId xmlns:a16="http://schemas.microsoft.com/office/drawing/2014/main" id="{4BE7E704-E4C8-493C-B403-05F560AB8516}"/>
            </a:ext>
          </a:extLst>
        </xdr:cNvPr>
        <xdr:cNvSpPr txBox="1"/>
      </xdr:nvSpPr>
      <xdr:spPr>
        <a:xfrm>
          <a:off x="7677227" y="1352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50" name="n_3aveValue【福祉施設】&#10;一人当たり面積">
          <a:extLst>
            <a:ext uri="{FF2B5EF4-FFF2-40B4-BE49-F238E27FC236}">
              <a16:creationId xmlns:a16="http://schemas.microsoft.com/office/drawing/2014/main" id="{50D3B7DB-2444-48E7-94E1-77EC7F015BAB}"/>
            </a:ext>
          </a:extLst>
        </xdr:cNvPr>
        <xdr:cNvSpPr txBox="1"/>
      </xdr:nvSpPr>
      <xdr:spPr>
        <a:xfrm>
          <a:off x="6867602" y="135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51" name="n_4aveValue【福祉施設】&#10;一人当たり面積">
          <a:extLst>
            <a:ext uri="{FF2B5EF4-FFF2-40B4-BE49-F238E27FC236}">
              <a16:creationId xmlns:a16="http://schemas.microsoft.com/office/drawing/2014/main" id="{1E392118-27DC-4D4B-8376-857EF6046254}"/>
            </a:ext>
          </a:extLst>
        </xdr:cNvPr>
        <xdr:cNvSpPr txBox="1"/>
      </xdr:nvSpPr>
      <xdr:spPr>
        <a:xfrm>
          <a:off x="6067502" y="1354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159275</xdr:rowOff>
    </xdr:from>
    <xdr:ext cx="469744" cy="259045"/>
    <xdr:sp macro="" textlink="">
      <xdr:nvSpPr>
        <xdr:cNvPr id="252" name="n_3mainValue【福祉施設】&#10;一人当たり面積">
          <a:extLst>
            <a:ext uri="{FF2B5EF4-FFF2-40B4-BE49-F238E27FC236}">
              <a16:creationId xmlns:a16="http://schemas.microsoft.com/office/drawing/2014/main" id="{5E987D33-45EB-4364-AFBC-4CAF27E2AC0C}"/>
            </a:ext>
          </a:extLst>
        </xdr:cNvPr>
        <xdr:cNvSpPr txBox="1"/>
      </xdr:nvSpPr>
      <xdr:spPr>
        <a:xfrm>
          <a:off x="6867602" y="1392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3" name="正方形/長方形 252">
          <a:extLst>
            <a:ext uri="{FF2B5EF4-FFF2-40B4-BE49-F238E27FC236}">
              <a16:creationId xmlns:a16="http://schemas.microsoft.com/office/drawing/2014/main" id="{B35D1F10-3050-4408-992F-32B32A62C70F}"/>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4" name="正方形/長方形 253">
          <a:extLst>
            <a:ext uri="{FF2B5EF4-FFF2-40B4-BE49-F238E27FC236}">
              <a16:creationId xmlns:a16="http://schemas.microsoft.com/office/drawing/2014/main" id="{9226597F-DD03-44CB-964E-14E09CE6E43D}"/>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5" name="正方形/長方形 254">
          <a:extLst>
            <a:ext uri="{FF2B5EF4-FFF2-40B4-BE49-F238E27FC236}">
              <a16:creationId xmlns:a16="http://schemas.microsoft.com/office/drawing/2014/main" id="{260ED18D-1716-4B27-B5CE-ABACD596A964}"/>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6" name="正方形/長方形 255">
          <a:extLst>
            <a:ext uri="{FF2B5EF4-FFF2-40B4-BE49-F238E27FC236}">
              <a16:creationId xmlns:a16="http://schemas.microsoft.com/office/drawing/2014/main" id="{EA959C8E-30DB-4B07-B374-DA272DB6E035}"/>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7" name="正方形/長方形 256">
          <a:extLst>
            <a:ext uri="{FF2B5EF4-FFF2-40B4-BE49-F238E27FC236}">
              <a16:creationId xmlns:a16="http://schemas.microsoft.com/office/drawing/2014/main" id="{DA48F386-7283-4177-898C-AA9D6603A70C}"/>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8" name="正方形/長方形 257">
          <a:extLst>
            <a:ext uri="{FF2B5EF4-FFF2-40B4-BE49-F238E27FC236}">
              <a16:creationId xmlns:a16="http://schemas.microsoft.com/office/drawing/2014/main" id="{CA192626-429F-4952-82BA-E633F9374E40}"/>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9" name="正方形/長方形 258">
          <a:extLst>
            <a:ext uri="{FF2B5EF4-FFF2-40B4-BE49-F238E27FC236}">
              <a16:creationId xmlns:a16="http://schemas.microsoft.com/office/drawing/2014/main" id="{E91ED844-DB51-4A73-AC7A-9D13293FCE79}"/>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0" name="正方形/長方形 259">
          <a:extLst>
            <a:ext uri="{FF2B5EF4-FFF2-40B4-BE49-F238E27FC236}">
              <a16:creationId xmlns:a16="http://schemas.microsoft.com/office/drawing/2014/main" id="{02811B20-232B-49FC-8C96-4E42FC9BB316}"/>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1" name="テキスト ボックス 260">
          <a:extLst>
            <a:ext uri="{FF2B5EF4-FFF2-40B4-BE49-F238E27FC236}">
              <a16:creationId xmlns:a16="http://schemas.microsoft.com/office/drawing/2014/main" id="{5215FCC4-CCEA-4E40-902D-18F95DE7448F}"/>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2" name="直線コネクタ 261">
          <a:extLst>
            <a:ext uri="{FF2B5EF4-FFF2-40B4-BE49-F238E27FC236}">
              <a16:creationId xmlns:a16="http://schemas.microsoft.com/office/drawing/2014/main" id="{32551D66-A13C-4B71-B745-62119E564581}"/>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3" name="テキスト ボックス 262">
          <a:extLst>
            <a:ext uri="{FF2B5EF4-FFF2-40B4-BE49-F238E27FC236}">
              <a16:creationId xmlns:a16="http://schemas.microsoft.com/office/drawing/2014/main" id="{887D68ED-E985-438A-A827-946C9BDDF04E}"/>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4" name="直線コネクタ 263">
          <a:extLst>
            <a:ext uri="{FF2B5EF4-FFF2-40B4-BE49-F238E27FC236}">
              <a16:creationId xmlns:a16="http://schemas.microsoft.com/office/drawing/2014/main" id="{C94B3A96-FB0B-438F-87CB-8514DDD3734F}"/>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65" name="テキスト ボックス 264">
          <a:extLst>
            <a:ext uri="{FF2B5EF4-FFF2-40B4-BE49-F238E27FC236}">
              <a16:creationId xmlns:a16="http://schemas.microsoft.com/office/drawing/2014/main" id="{906F8D88-114C-4810-8A77-76B54A54E0A5}"/>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6" name="直線コネクタ 265">
          <a:extLst>
            <a:ext uri="{FF2B5EF4-FFF2-40B4-BE49-F238E27FC236}">
              <a16:creationId xmlns:a16="http://schemas.microsoft.com/office/drawing/2014/main" id="{4805ABD1-CC72-4B18-8A9D-55E96340FC68}"/>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7" name="テキスト ボックス 266">
          <a:extLst>
            <a:ext uri="{FF2B5EF4-FFF2-40B4-BE49-F238E27FC236}">
              <a16:creationId xmlns:a16="http://schemas.microsoft.com/office/drawing/2014/main" id="{856B7BA1-8B93-4FB5-8B6C-1A8F2FF05EDE}"/>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8" name="直線コネクタ 267">
          <a:extLst>
            <a:ext uri="{FF2B5EF4-FFF2-40B4-BE49-F238E27FC236}">
              <a16:creationId xmlns:a16="http://schemas.microsoft.com/office/drawing/2014/main" id="{56A922C8-9562-4856-908D-C68F44130D92}"/>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9" name="テキスト ボックス 268">
          <a:extLst>
            <a:ext uri="{FF2B5EF4-FFF2-40B4-BE49-F238E27FC236}">
              <a16:creationId xmlns:a16="http://schemas.microsoft.com/office/drawing/2014/main" id="{9C1873B3-5563-4C9F-8CBF-6F47BDAE49D8}"/>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0" name="直線コネクタ 269">
          <a:extLst>
            <a:ext uri="{FF2B5EF4-FFF2-40B4-BE49-F238E27FC236}">
              <a16:creationId xmlns:a16="http://schemas.microsoft.com/office/drawing/2014/main" id="{B8178909-9DDD-4A38-874D-158287425E66}"/>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1" name="テキスト ボックス 270">
          <a:extLst>
            <a:ext uri="{FF2B5EF4-FFF2-40B4-BE49-F238E27FC236}">
              <a16:creationId xmlns:a16="http://schemas.microsoft.com/office/drawing/2014/main" id="{38BBF2EF-A7E3-4BAD-8F63-C1C87EAAA956}"/>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2" name="直線コネクタ 271">
          <a:extLst>
            <a:ext uri="{FF2B5EF4-FFF2-40B4-BE49-F238E27FC236}">
              <a16:creationId xmlns:a16="http://schemas.microsoft.com/office/drawing/2014/main" id="{948A1344-F8C7-4CE7-B7F0-6BF981FB7156}"/>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3" name="テキスト ボックス 272">
          <a:extLst>
            <a:ext uri="{FF2B5EF4-FFF2-40B4-BE49-F238E27FC236}">
              <a16:creationId xmlns:a16="http://schemas.microsoft.com/office/drawing/2014/main" id="{2BC3C020-FE0C-4DAA-AB96-F32FED8525A1}"/>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4" name="直線コネクタ 273">
          <a:extLst>
            <a:ext uri="{FF2B5EF4-FFF2-40B4-BE49-F238E27FC236}">
              <a16:creationId xmlns:a16="http://schemas.microsoft.com/office/drawing/2014/main" id="{47B9E9E3-AC0C-421A-860C-B80AB4EE4D3F}"/>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75" name="テキスト ボックス 274">
          <a:extLst>
            <a:ext uri="{FF2B5EF4-FFF2-40B4-BE49-F238E27FC236}">
              <a16:creationId xmlns:a16="http://schemas.microsoft.com/office/drawing/2014/main" id="{61FA6709-2866-4982-AD0C-B3B916910D10}"/>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6" name="【市民会館】&#10;有形固定資産減価償却率グラフ枠">
          <a:extLst>
            <a:ext uri="{FF2B5EF4-FFF2-40B4-BE49-F238E27FC236}">
              <a16:creationId xmlns:a16="http://schemas.microsoft.com/office/drawing/2014/main" id="{439AA1B0-78F6-40B7-BBDB-D2F4458B0ECC}"/>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277" name="直線コネクタ 276">
          <a:extLst>
            <a:ext uri="{FF2B5EF4-FFF2-40B4-BE49-F238E27FC236}">
              <a16:creationId xmlns:a16="http://schemas.microsoft.com/office/drawing/2014/main" id="{84EB0303-215D-41E2-AF63-A05B8AE662DD}"/>
            </a:ext>
          </a:extLst>
        </xdr:cNvPr>
        <xdr:cNvCxnSpPr/>
      </xdr:nvCxnSpPr>
      <xdr:spPr>
        <a:xfrm flipV="1">
          <a:off x="4180840" y="16223614"/>
          <a:ext cx="0" cy="132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278" name="【市民会館】&#10;有形固定資産減価償却率最小値テキスト">
          <a:extLst>
            <a:ext uri="{FF2B5EF4-FFF2-40B4-BE49-F238E27FC236}">
              <a16:creationId xmlns:a16="http://schemas.microsoft.com/office/drawing/2014/main" id="{6DC1C1AD-FD13-4A07-8823-18478664EB59}"/>
            </a:ext>
          </a:extLst>
        </xdr:cNvPr>
        <xdr:cNvSpPr txBox="1"/>
      </xdr:nvSpPr>
      <xdr:spPr>
        <a:xfrm>
          <a:off x="4219575"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279" name="直線コネクタ 278">
          <a:extLst>
            <a:ext uri="{FF2B5EF4-FFF2-40B4-BE49-F238E27FC236}">
              <a16:creationId xmlns:a16="http://schemas.microsoft.com/office/drawing/2014/main" id="{220010EC-BD43-4AB6-9834-E213BDA4B17D}"/>
            </a:ext>
          </a:extLst>
        </xdr:cNvPr>
        <xdr:cNvCxnSpPr/>
      </xdr:nvCxnSpPr>
      <xdr:spPr>
        <a:xfrm>
          <a:off x="4105275" y="17551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280" name="【市民会館】&#10;有形固定資産減価償却率最大値テキスト">
          <a:extLst>
            <a:ext uri="{FF2B5EF4-FFF2-40B4-BE49-F238E27FC236}">
              <a16:creationId xmlns:a16="http://schemas.microsoft.com/office/drawing/2014/main" id="{E1F4A3C4-4F09-4E42-B8E5-C5D3BA230014}"/>
            </a:ext>
          </a:extLst>
        </xdr:cNvPr>
        <xdr:cNvSpPr txBox="1"/>
      </xdr:nvSpPr>
      <xdr:spPr>
        <a:xfrm>
          <a:off x="4219575" y="1602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281" name="直線コネクタ 280">
          <a:extLst>
            <a:ext uri="{FF2B5EF4-FFF2-40B4-BE49-F238E27FC236}">
              <a16:creationId xmlns:a16="http://schemas.microsoft.com/office/drawing/2014/main" id="{11C85A03-DBC0-423B-8393-DC92F6EBD51E}"/>
            </a:ext>
          </a:extLst>
        </xdr:cNvPr>
        <xdr:cNvCxnSpPr/>
      </xdr:nvCxnSpPr>
      <xdr:spPr>
        <a:xfrm>
          <a:off x="4105275" y="16223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282" name="【市民会館】&#10;有形固定資産減価償却率平均値テキスト">
          <a:extLst>
            <a:ext uri="{FF2B5EF4-FFF2-40B4-BE49-F238E27FC236}">
              <a16:creationId xmlns:a16="http://schemas.microsoft.com/office/drawing/2014/main" id="{BB88BD17-9288-48E4-AF92-99D0DCAEB6B5}"/>
            </a:ext>
          </a:extLst>
        </xdr:cNvPr>
        <xdr:cNvSpPr txBox="1"/>
      </xdr:nvSpPr>
      <xdr:spPr>
        <a:xfrm>
          <a:off x="4219575" y="16820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283" name="フローチャート: 判断 282">
          <a:extLst>
            <a:ext uri="{FF2B5EF4-FFF2-40B4-BE49-F238E27FC236}">
              <a16:creationId xmlns:a16="http://schemas.microsoft.com/office/drawing/2014/main" id="{F9B1F289-0B92-42EB-A30E-FA93E056A610}"/>
            </a:ext>
          </a:extLst>
        </xdr:cNvPr>
        <xdr:cNvSpPr/>
      </xdr:nvSpPr>
      <xdr:spPr>
        <a:xfrm>
          <a:off x="4124325" y="168421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284" name="フローチャート: 判断 283">
          <a:extLst>
            <a:ext uri="{FF2B5EF4-FFF2-40B4-BE49-F238E27FC236}">
              <a16:creationId xmlns:a16="http://schemas.microsoft.com/office/drawing/2014/main" id="{AF01A04B-7479-46AB-B4A8-B43E3202F6D1}"/>
            </a:ext>
          </a:extLst>
        </xdr:cNvPr>
        <xdr:cNvSpPr/>
      </xdr:nvSpPr>
      <xdr:spPr>
        <a:xfrm>
          <a:off x="3381375" y="168186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285" name="フローチャート: 判断 284">
          <a:extLst>
            <a:ext uri="{FF2B5EF4-FFF2-40B4-BE49-F238E27FC236}">
              <a16:creationId xmlns:a16="http://schemas.microsoft.com/office/drawing/2014/main" id="{5B7F64DB-16CD-40DD-B563-EE51BF32A7F5}"/>
            </a:ext>
          </a:extLst>
        </xdr:cNvPr>
        <xdr:cNvSpPr/>
      </xdr:nvSpPr>
      <xdr:spPr>
        <a:xfrm>
          <a:off x="2571750" y="168040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286" name="フローチャート: 判断 285">
          <a:extLst>
            <a:ext uri="{FF2B5EF4-FFF2-40B4-BE49-F238E27FC236}">
              <a16:creationId xmlns:a16="http://schemas.microsoft.com/office/drawing/2014/main" id="{36E7C25F-3DD5-4D80-912C-AA5B6EA53163}"/>
            </a:ext>
          </a:extLst>
        </xdr:cNvPr>
        <xdr:cNvSpPr/>
      </xdr:nvSpPr>
      <xdr:spPr>
        <a:xfrm>
          <a:off x="1781175" y="16789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287" name="フローチャート: 判断 286">
          <a:extLst>
            <a:ext uri="{FF2B5EF4-FFF2-40B4-BE49-F238E27FC236}">
              <a16:creationId xmlns:a16="http://schemas.microsoft.com/office/drawing/2014/main" id="{3EEDEE10-E446-4F1A-85F8-802DE602B013}"/>
            </a:ext>
          </a:extLst>
        </xdr:cNvPr>
        <xdr:cNvSpPr/>
      </xdr:nvSpPr>
      <xdr:spPr>
        <a:xfrm>
          <a:off x="981075" y="167741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F0B74463-1BC3-4379-AE31-728E7AF18D53}"/>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48A48B8D-83C4-4DE9-BBE8-BC41C36C7B8D}"/>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E9BF9A69-1913-4EFF-B292-14F622C01C2D}"/>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AEC41032-A311-4D7B-8E68-E79AE9D6EC9C}"/>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37B1F41C-B014-4F24-9495-0DDC5FEF208E}"/>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154939</xdr:rowOff>
    </xdr:from>
    <xdr:to>
      <xdr:col>24</xdr:col>
      <xdr:colOff>114300</xdr:colOff>
      <xdr:row>100</xdr:row>
      <xdr:rowOff>85089</xdr:rowOff>
    </xdr:to>
    <xdr:sp macro="" textlink="">
      <xdr:nvSpPr>
        <xdr:cNvPr id="293" name="楕円 292">
          <a:extLst>
            <a:ext uri="{FF2B5EF4-FFF2-40B4-BE49-F238E27FC236}">
              <a16:creationId xmlns:a16="http://schemas.microsoft.com/office/drawing/2014/main" id="{EA21466F-7370-49C4-BFBE-79B8EF7F47AA}"/>
            </a:ext>
          </a:extLst>
        </xdr:cNvPr>
        <xdr:cNvSpPr/>
      </xdr:nvSpPr>
      <xdr:spPr>
        <a:xfrm>
          <a:off x="4124325" y="161855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107966</xdr:rowOff>
    </xdr:from>
    <xdr:ext cx="405111" cy="259045"/>
    <xdr:sp macro="" textlink="">
      <xdr:nvSpPr>
        <xdr:cNvPr id="294" name="【市民会館】&#10;有形固定資産減価償却率該当値テキスト">
          <a:extLst>
            <a:ext uri="{FF2B5EF4-FFF2-40B4-BE49-F238E27FC236}">
              <a16:creationId xmlns:a16="http://schemas.microsoft.com/office/drawing/2014/main" id="{A8D669BC-A4D5-406B-BC17-46DD6FB3E488}"/>
            </a:ext>
          </a:extLst>
        </xdr:cNvPr>
        <xdr:cNvSpPr txBox="1"/>
      </xdr:nvSpPr>
      <xdr:spPr>
        <a:xfrm>
          <a:off x="4219575" y="1613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95886</xdr:rowOff>
    </xdr:from>
    <xdr:to>
      <xdr:col>20</xdr:col>
      <xdr:colOff>38100</xdr:colOff>
      <xdr:row>100</xdr:row>
      <xdr:rowOff>26036</xdr:rowOff>
    </xdr:to>
    <xdr:sp macro="" textlink="">
      <xdr:nvSpPr>
        <xdr:cNvPr id="295" name="楕円 294">
          <a:extLst>
            <a:ext uri="{FF2B5EF4-FFF2-40B4-BE49-F238E27FC236}">
              <a16:creationId xmlns:a16="http://schemas.microsoft.com/office/drawing/2014/main" id="{E1094742-CAA1-45F4-BEF6-C8677D64A6A0}"/>
            </a:ext>
          </a:extLst>
        </xdr:cNvPr>
        <xdr:cNvSpPr/>
      </xdr:nvSpPr>
      <xdr:spPr>
        <a:xfrm>
          <a:off x="3381375" y="161264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146686</xdr:rowOff>
    </xdr:from>
    <xdr:to>
      <xdr:col>24</xdr:col>
      <xdr:colOff>63500</xdr:colOff>
      <xdr:row>100</xdr:row>
      <xdr:rowOff>34289</xdr:rowOff>
    </xdr:to>
    <xdr:cxnSp macro="">
      <xdr:nvCxnSpPr>
        <xdr:cNvPr id="296" name="直線コネクタ 295">
          <a:extLst>
            <a:ext uri="{FF2B5EF4-FFF2-40B4-BE49-F238E27FC236}">
              <a16:creationId xmlns:a16="http://schemas.microsoft.com/office/drawing/2014/main" id="{F95FAB47-F142-4F1C-885E-1CBE23C16F00}"/>
            </a:ext>
          </a:extLst>
        </xdr:cNvPr>
        <xdr:cNvCxnSpPr/>
      </xdr:nvCxnSpPr>
      <xdr:spPr>
        <a:xfrm>
          <a:off x="3429000" y="16174086"/>
          <a:ext cx="752475"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34925</xdr:rowOff>
    </xdr:from>
    <xdr:to>
      <xdr:col>15</xdr:col>
      <xdr:colOff>101600</xdr:colOff>
      <xdr:row>99</xdr:row>
      <xdr:rowOff>136525</xdr:rowOff>
    </xdr:to>
    <xdr:sp macro="" textlink="">
      <xdr:nvSpPr>
        <xdr:cNvPr id="297" name="楕円 296">
          <a:extLst>
            <a:ext uri="{FF2B5EF4-FFF2-40B4-BE49-F238E27FC236}">
              <a16:creationId xmlns:a16="http://schemas.microsoft.com/office/drawing/2014/main" id="{1D3CB2B7-BC1D-4B42-A764-849731BD5BA4}"/>
            </a:ext>
          </a:extLst>
        </xdr:cNvPr>
        <xdr:cNvSpPr/>
      </xdr:nvSpPr>
      <xdr:spPr>
        <a:xfrm>
          <a:off x="2571750" y="16065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85725</xdr:rowOff>
    </xdr:from>
    <xdr:to>
      <xdr:col>19</xdr:col>
      <xdr:colOff>177800</xdr:colOff>
      <xdr:row>99</xdr:row>
      <xdr:rowOff>146686</xdr:rowOff>
    </xdr:to>
    <xdr:cxnSp macro="">
      <xdr:nvCxnSpPr>
        <xdr:cNvPr id="298" name="直線コネクタ 297">
          <a:extLst>
            <a:ext uri="{FF2B5EF4-FFF2-40B4-BE49-F238E27FC236}">
              <a16:creationId xmlns:a16="http://schemas.microsoft.com/office/drawing/2014/main" id="{09022225-693B-4AC9-A65D-EA605BFEAAC5}"/>
            </a:ext>
          </a:extLst>
        </xdr:cNvPr>
        <xdr:cNvCxnSpPr/>
      </xdr:nvCxnSpPr>
      <xdr:spPr>
        <a:xfrm>
          <a:off x="2619375" y="16113125"/>
          <a:ext cx="809625"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63500</xdr:rowOff>
    </xdr:from>
    <xdr:to>
      <xdr:col>10</xdr:col>
      <xdr:colOff>165100</xdr:colOff>
      <xdr:row>102</xdr:row>
      <xdr:rowOff>165100</xdr:rowOff>
    </xdr:to>
    <xdr:sp macro="" textlink="">
      <xdr:nvSpPr>
        <xdr:cNvPr id="299" name="楕円 298">
          <a:extLst>
            <a:ext uri="{FF2B5EF4-FFF2-40B4-BE49-F238E27FC236}">
              <a16:creationId xmlns:a16="http://schemas.microsoft.com/office/drawing/2014/main" id="{8BA176F9-8631-43F3-9973-80AA1B997930}"/>
            </a:ext>
          </a:extLst>
        </xdr:cNvPr>
        <xdr:cNvSpPr/>
      </xdr:nvSpPr>
      <xdr:spPr>
        <a:xfrm>
          <a:off x="1781175" y="165830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85725</xdr:rowOff>
    </xdr:from>
    <xdr:to>
      <xdr:col>15</xdr:col>
      <xdr:colOff>50800</xdr:colOff>
      <xdr:row>102</xdr:row>
      <xdr:rowOff>114300</xdr:rowOff>
    </xdr:to>
    <xdr:cxnSp macro="">
      <xdr:nvCxnSpPr>
        <xdr:cNvPr id="300" name="直線コネクタ 299">
          <a:extLst>
            <a:ext uri="{FF2B5EF4-FFF2-40B4-BE49-F238E27FC236}">
              <a16:creationId xmlns:a16="http://schemas.microsoft.com/office/drawing/2014/main" id="{34554611-A12D-4AD8-A5F7-68054DE10B3D}"/>
            </a:ext>
          </a:extLst>
        </xdr:cNvPr>
        <xdr:cNvCxnSpPr/>
      </xdr:nvCxnSpPr>
      <xdr:spPr>
        <a:xfrm flipV="1">
          <a:off x="1828800" y="16113125"/>
          <a:ext cx="790575" cy="5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25400</xdr:rowOff>
    </xdr:from>
    <xdr:to>
      <xdr:col>6</xdr:col>
      <xdr:colOff>38100</xdr:colOff>
      <xdr:row>102</xdr:row>
      <xdr:rowOff>127000</xdr:rowOff>
    </xdr:to>
    <xdr:sp macro="" textlink="">
      <xdr:nvSpPr>
        <xdr:cNvPr id="301" name="楕円 300">
          <a:extLst>
            <a:ext uri="{FF2B5EF4-FFF2-40B4-BE49-F238E27FC236}">
              <a16:creationId xmlns:a16="http://schemas.microsoft.com/office/drawing/2014/main" id="{5D7E0AB8-C03D-4E3B-817A-2951E5BBCAD9}"/>
            </a:ext>
          </a:extLst>
        </xdr:cNvPr>
        <xdr:cNvSpPr/>
      </xdr:nvSpPr>
      <xdr:spPr>
        <a:xfrm>
          <a:off x="981075" y="16544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76200</xdr:rowOff>
    </xdr:from>
    <xdr:to>
      <xdr:col>10</xdr:col>
      <xdr:colOff>114300</xdr:colOff>
      <xdr:row>102</xdr:row>
      <xdr:rowOff>114300</xdr:rowOff>
    </xdr:to>
    <xdr:cxnSp macro="">
      <xdr:nvCxnSpPr>
        <xdr:cNvPr id="302" name="直線コネクタ 301">
          <a:extLst>
            <a:ext uri="{FF2B5EF4-FFF2-40B4-BE49-F238E27FC236}">
              <a16:creationId xmlns:a16="http://schemas.microsoft.com/office/drawing/2014/main" id="{0D8374CE-7685-4F5D-9231-B915737C65B6}"/>
            </a:ext>
          </a:extLst>
        </xdr:cNvPr>
        <xdr:cNvCxnSpPr/>
      </xdr:nvCxnSpPr>
      <xdr:spPr>
        <a:xfrm>
          <a:off x="1028700" y="1659255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03" name="n_1aveValue【市民会館】&#10;有形固定資産減価償却率">
          <a:extLst>
            <a:ext uri="{FF2B5EF4-FFF2-40B4-BE49-F238E27FC236}">
              <a16:creationId xmlns:a16="http://schemas.microsoft.com/office/drawing/2014/main" id="{AE8E3619-DFCB-4E72-A92C-F40B8338BA40}"/>
            </a:ext>
          </a:extLst>
        </xdr:cNvPr>
        <xdr:cNvSpPr txBox="1"/>
      </xdr:nvSpPr>
      <xdr:spPr>
        <a:xfrm>
          <a:off x="3239144" y="1690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304" name="n_2aveValue【市民会館】&#10;有形固定資産減価償却率">
          <a:extLst>
            <a:ext uri="{FF2B5EF4-FFF2-40B4-BE49-F238E27FC236}">
              <a16:creationId xmlns:a16="http://schemas.microsoft.com/office/drawing/2014/main" id="{0F2D6F7C-C47A-4322-84B4-689B0313AA2F}"/>
            </a:ext>
          </a:extLst>
        </xdr:cNvPr>
        <xdr:cNvSpPr txBox="1"/>
      </xdr:nvSpPr>
      <xdr:spPr>
        <a:xfrm>
          <a:off x="2439044" y="1688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305" name="n_3aveValue【市民会館】&#10;有形固定資産減価償却率">
          <a:extLst>
            <a:ext uri="{FF2B5EF4-FFF2-40B4-BE49-F238E27FC236}">
              <a16:creationId xmlns:a16="http://schemas.microsoft.com/office/drawing/2014/main" id="{F672D765-4165-4477-8D4A-1B29576C9B4A}"/>
            </a:ext>
          </a:extLst>
        </xdr:cNvPr>
        <xdr:cNvSpPr txBox="1"/>
      </xdr:nvSpPr>
      <xdr:spPr>
        <a:xfrm>
          <a:off x="1648469" y="1686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17163</xdr:rowOff>
    </xdr:from>
    <xdr:ext cx="405111" cy="259045"/>
    <xdr:sp macro="" textlink="">
      <xdr:nvSpPr>
        <xdr:cNvPr id="306" name="n_4aveValue【市民会館】&#10;有形固定資産減価償却率">
          <a:extLst>
            <a:ext uri="{FF2B5EF4-FFF2-40B4-BE49-F238E27FC236}">
              <a16:creationId xmlns:a16="http://schemas.microsoft.com/office/drawing/2014/main" id="{CAD21B4A-D1AF-41EF-8204-3346EBB1B498}"/>
            </a:ext>
          </a:extLst>
        </xdr:cNvPr>
        <xdr:cNvSpPr txBox="1"/>
      </xdr:nvSpPr>
      <xdr:spPr>
        <a:xfrm>
          <a:off x="848369"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42563</xdr:rowOff>
    </xdr:from>
    <xdr:ext cx="405111" cy="259045"/>
    <xdr:sp macro="" textlink="">
      <xdr:nvSpPr>
        <xdr:cNvPr id="307" name="n_1mainValue【市民会館】&#10;有形固定資産減価償却率">
          <a:extLst>
            <a:ext uri="{FF2B5EF4-FFF2-40B4-BE49-F238E27FC236}">
              <a16:creationId xmlns:a16="http://schemas.microsoft.com/office/drawing/2014/main" id="{9D2990CE-2560-4E16-91B9-76A96F56E9B7}"/>
            </a:ext>
          </a:extLst>
        </xdr:cNvPr>
        <xdr:cNvSpPr txBox="1"/>
      </xdr:nvSpPr>
      <xdr:spPr>
        <a:xfrm>
          <a:off x="3239144" y="1591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97</xdr:row>
      <xdr:rowOff>153052</xdr:rowOff>
    </xdr:from>
    <xdr:ext cx="405111" cy="259045"/>
    <xdr:sp macro="" textlink="">
      <xdr:nvSpPr>
        <xdr:cNvPr id="308" name="n_2mainValue【市民会館】&#10;有形固定資産減価償却率">
          <a:extLst>
            <a:ext uri="{FF2B5EF4-FFF2-40B4-BE49-F238E27FC236}">
              <a16:creationId xmlns:a16="http://schemas.microsoft.com/office/drawing/2014/main" id="{559A6B9D-4E75-4FF2-A5E3-BEB91F3C2971}"/>
            </a:ext>
          </a:extLst>
        </xdr:cNvPr>
        <xdr:cNvSpPr txBox="1"/>
      </xdr:nvSpPr>
      <xdr:spPr>
        <a:xfrm>
          <a:off x="2439044" y="1585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10177</xdr:rowOff>
    </xdr:from>
    <xdr:ext cx="405111" cy="259045"/>
    <xdr:sp macro="" textlink="">
      <xdr:nvSpPr>
        <xdr:cNvPr id="309" name="n_3mainValue【市民会館】&#10;有形固定資産減価償却率">
          <a:extLst>
            <a:ext uri="{FF2B5EF4-FFF2-40B4-BE49-F238E27FC236}">
              <a16:creationId xmlns:a16="http://schemas.microsoft.com/office/drawing/2014/main" id="{C6547AC9-4CF1-40BE-831C-0E6C646E0C30}"/>
            </a:ext>
          </a:extLst>
        </xdr:cNvPr>
        <xdr:cNvSpPr txBox="1"/>
      </xdr:nvSpPr>
      <xdr:spPr>
        <a:xfrm>
          <a:off x="1648469" y="1636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143527</xdr:rowOff>
    </xdr:from>
    <xdr:ext cx="405111" cy="259045"/>
    <xdr:sp macro="" textlink="">
      <xdr:nvSpPr>
        <xdr:cNvPr id="310" name="n_4mainValue【市民会館】&#10;有形固定資産減価償却率">
          <a:extLst>
            <a:ext uri="{FF2B5EF4-FFF2-40B4-BE49-F238E27FC236}">
              <a16:creationId xmlns:a16="http://schemas.microsoft.com/office/drawing/2014/main" id="{6B5D6471-ABB0-4C68-9CB9-A4656D1A46A0}"/>
            </a:ext>
          </a:extLst>
        </xdr:cNvPr>
        <xdr:cNvSpPr txBox="1"/>
      </xdr:nvSpPr>
      <xdr:spPr>
        <a:xfrm>
          <a:off x="848369" y="1633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a:extLst>
            <a:ext uri="{FF2B5EF4-FFF2-40B4-BE49-F238E27FC236}">
              <a16:creationId xmlns:a16="http://schemas.microsoft.com/office/drawing/2014/main" id="{C6E55424-951C-4817-8254-D0C705A55CBA}"/>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a:extLst>
            <a:ext uri="{FF2B5EF4-FFF2-40B4-BE49-F238E27FC236}">
              <a16:creationId xmlns:a16="http://schemas.microsoft.com/office/drawing/2014/main" id="{C3F4D9D2-6D30-4FED-9791-29D4EFED47E3}"/>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a:extLst>
            <a:ext uri="{FF2B5EF4-FFF2-40B4-BE49-F238E27FC236}">
              <a16:creationId xmlns:a16="http://schemas.microsoft.com/office/drawing/2014/main" id="{FB2ECA6A-FEE4-4A0A-A874-C07191B06EE8}"/>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a:extLst>
            <a:ext uri="{FF2B5EF4-FFF2-40B4-BE49-F238E27FC236}">
              <a16:creationId xmlns:a16="http://schemas.microsoft.com/office/drawing/2014/main" id="{078BE1AB-C285-4508-BD76-1ADE35E91795}"/>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a:extLst>
            <a:ext uri="{FF2B5EF4-FFF2-40B4-BE49-F238E27FC236}">
              <a16:creationId xmlns:a16="http://schemas.microsoft.com/office/drawing/2014/main" id="{3DEE92F8-A1A0-4BDD-992A-D72361620DCD}"/>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a:extLst>
            <a:ext uri="{FF2B5EF4-FFF2-40B4-BE49-F238E27FC236}">
              <a16:creationId xmlns:a16="http://schemas.microsoft.com/office/drawing/2014/main" id="{52E4B0F9-0D14-46CD-9242-54EA8C0B94DB}"/>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a:extLst>
            <a:ext uri="{FF2B5EF4-FFF2-40B4-BE49-F238E27FC236}">
              <a16:creationId xmlns:a16="http://schemas.microsoft.com/office/drawing/2014/main" id="{C34B237D-3225-4589-8851-8AD33E48D021}"/>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a:extLst>
            <a:ext uri="{FF2B5EF4-FFF2-40B4-BE49-F238E27FC236}">
              <a16:creationId xmlns:a16="http://schemas.microsoft.com/office/drawing/2014/main" id="{55B09CF1-3407-493C-A8C4-E6AB6AEE16A3}"/>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9" name="テキスト ボックス 318">
          <a:extLst>
            <a:ext uri="{FF2B5EF4-FFF2-40B4-BE49-F238E27FC236}">
              <a16:creationId xmlns:a16="http://schemas.microsoft.com/office/drawing/2014/main" id="{DBD96524-C9CD-4CAD-BCD6-CF2206F406A6}"/>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0" name="直線コネクタ 319">
          <a:extLst>
            <a:ext uri="{FF2B5EF4-FFF2-40B4-BE49-F238E27FC236}">
              <a16:creationId xmlns:a16="http://schemas.microsoft.com/office/drawing/2014/main" id="{B4B46064-9008-4BC9-A8AD-1EE3C69B634C}"/>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21" name="直線コネクタ 320">
          <a:extLst>
            <a:ext uri="{FF2B5EF4-FFF2-40B4-BE49-F238E27FC236}">
              <a16:creationId xmlns:a16="http://schemas.microsoft.com/office/drawing/2014/main" id="{169C8EE7-D26C-480F-8A6D-380DEF193C6C}"/>
            </a:ext>
          </a:extLst>
        </xdr:cNvPr>
        <xdr:cNvCxnSpPr/>
      </xdr:nvCxnSpPr>
      <xdr:spPr>
        <a:xfrm>
          <a:off x="5953125" y="17459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22" name="テキスト ボックス 321">
          <a:extLst>
            <a:ext uri="{FF2B5EF4-FFF2-40B4-BE49-F238E27FC236}">
              <a16:creationId xmlns:a16="http://schemas.microsoft.com/office/drawing/2014/main" id="{485BBD4E-90CF-439F-BC86-997FC573C6E3}"/>
            </a:ext>
          </a:extLst>
        </xdr:cNvPr>
        <xdr:cNvSpPr txBox="1"/>
      </xdr:nvSpPr>
      <xdr:spPr>
        <a:xfrm>
          <a:off x="5527221" y="17323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3" name="直線コネクタ 322">
          <a:extLst>
            <a:ext uri="{FF2B5EF4-FFF2-40B4-BE49-F238E27FC236}">
              <a16:creationId xmlns:a16="http://schemas.microsoft.com/office/drawing/2014/main" id="{33FD941E-3CBD-411C-AE1F-321119DF5669}"/>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4" name="テキスト ボックス 323">
          <a:extLst>
            <a:ext uri="{FF2B5EF4-FFF2-40B4-BE49-F238E27FC236}">
              <a16:creationId xmlns:a16="http://schemas.microsoft.com/office/drawing/2014/main" id="{B31F142C-55EC-4D99-97CF-D32AE69ADF7C}"/>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25" name="直線コネクタ 324">
          <a:extLst>
            <a:ext uri="{FF2B5EF4-FFF2-40B4-BE49-F238E27FC236}">
              <a16:creationId xmlns:a16="http://schemas.microsoft.com/office/drawing/2014/main" id="{77FC732B-B4F5-452D-A722-27BF699F0006}"/>
            </a:ext>
          </a:extLst>
        </xdr:cNvPr>
        <xdr:cNvCxnSpPr/>
      </xdr:nvCxnSpPr>
      <xdr:spPr>
        <a:xfrm>
          <a:off x="5953125" y="16373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26" name="テキスト ボックス 325">
          <a:extLst>
            <a:ext uri="{FF2B5EF4-FFF2-40B4-BE49-F238E27FC236}">
              <a16:creationId xmlns:a16="http://schemas.microsoft.com/office/drawing/2014/main" id="{72C9BAB1-0CF7-4D54-AC98-5A3F2945248F}"/>
            </a:ext>
          </a:extLst>
        </xdr:cNvPr>
        <xdr:cNvSpPr txBox="1"/>
      </xdr:nvSpPr>
      <xdr:spPr>
        <a:xfrm>
          <a:off x="5527221" y="16237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7" name="直線コネクタ 326">
          <a:extLst>
            <a:ext uri="{FF2B5EF4-FFF2-40B4-BE49-F238E27FC236}">
              <a16:creationId xmlns:a16="http://schemas.microsoft.com/office/drawing/2014/main" id="{737FAEDA-9DCE-47B7-AC34-645BC653B98B}"/>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8" name="テキスト ボックス 327">
          <a:extLst>
            <a:ext uri="{FF2B5EF4-FFF2-40B4-BE49-F238E27FC236}">
              <a16:creationId xmlns:a16="http://schemas.microsoft.com/office/drawing/2014/main" id="{8F2A92A9-D9F5-4D12-B018-0E889C2F2F3C}"/>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9" name="【市民会館】&#10;一人当たり面積グラフ枠">
          <a:extLst>
            <a:ext uri="{FF2B5EF4-FFF2-40B4-BE49-F238E27FC236}">
              <a16:creationId xmlns:a16="http://schemas.microsoft.com/office/drawing/2014/main" id="{F302B5A3-3EA3-4888-9E23-EF8F72C7D36B}"/>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30" name="直線コネクタ 329">
          <a:extLst>
            <a:ext uri="{FF2B5EF4-FFF2-40B4-BE49-F238E27FC236}">
              <a16:creationId xmlns:a16="http://schemas.microsoft.com/office/drawing/2014/main" id="{C7E7581E-19AD-4ADB-8E18-718C91FE7D37}"/>
            </a:ext>
          </a:extLst>
        </xdr:cNvPr>
        <xdr:cNvCxnSpPr/>
      </xdr:nvCxnSpPr>
      <xdr:spPr>
        <a:xfrm flipV="1">
          <a:off x="9429115" y="16344137"/>
          <a:ext cx="0" cy="1085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31" name="【市民会館】&#10;一人当たり面積最小値テキスト">
          <a:extLst>
            <a:ext uri="{FF2B5EF4-FFF2-40B4-BE49-F238E27FC236}">
              <a16:creationId xmlns:a16="http://schemas.microsoft.com/office/drawing/2014/main" id="{E198F544-8AB8-4FEA-AA55-AC44C4327033}"/>
            </a:ext>
          </a:extLst>
        </xdr:cNvPr>
        <xdr:cNvSpPr txBox="1"/>
      </xdr:nvSpPr>
      <xdr:spPr>
        <a:xfrm>
          <a:off x="9467850" y="1743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32" name="直線コネクタ 331">
          <a:extLst>
            <a:ext uri="{FF2B5EF4-FFF2-40B4-BE49-F238E27FC236}">
              <a16:creationId xmlns:a16="http://schemas.microsoft.com/office/drawing/2014/main" id="{00E17675-8DB9-4A7C-A626-9086E5DD6301}"/>
            </a:ext>
          </a:extLst>
        </xdr:cNvPr>
        <xdr:cNvCxnSpPr/>
      </xdr:nvCxnSpPr>
      <xdr:spPr>
        <a:xfrm>
          <a:off x="9363075" y="174292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33" name="【市民会館】&#10;一人当たり面積最大値テキスト">
          <a:extLst>
            <a:ext uri="{FF2B5EF4-FFF2-40B4-BE49-F238E27FC236}">
              <a16:creationId xmlns:a16="http://schemas.microsoft.com/office/drawing/2014/main" id="{CA394080-5D7E-4AED-8B1B-B6BE9A9C6C8B}"/>
            </a:ext>
          </a:extLst>
        </xdr:cNvPr>
        <xdr:cNvSpPr txBox="1"/>
      </xdr:nvSpPr>
      <xdr:spPr>
        <a:xfrm>
          <a:off x="9467850" y="1612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34" name="直線コネクタ 333">
          <a:extLst>
            <a:ext uri="{FF2B5EF4-FFF2-40B4-BE49-F238E27FC236}">
              <a16:creationId xmlns:a16="http://schemas.microsoft.com/office/drawing/2014/main" id="{BD994267-F381-4C4A-8AC7-A6822AAD5FBC}"/>
            </a:ext>
          </a:extLst>
        </xdr:cNvPr>
        <xdr:cNvCxnSpPr/>
      </xdr:nvCxnSpPr>
      <xdr:spPr>
        <a:xfrm>
          <a:off x="9363075" y="1634413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335" name="【市民会館】&#10;一人当たり面積平均値テキスト">
          <a:extLst>
            <a:ext uri="{FF2B5EF4-FFF2-40B4-BE49-F238E27FC236}">
              <a16:creationId xmlns:a16="http://schemas.microsoft.com/office/drawing/2014/main" id="{7A68A422-3B82-45AF-8BB5-BECBCAEED448}"/>
            </a:ext>
          </a:extLst>
        </xdr:cNvPr>
        <xdr:cNvSpPr txBox="1"/>
      </xdr:nvSpPr>
      <xdr:spPr>
        <a:xfrm>
          <a:off x="9467850" y="17020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36" name="フローチャート: 判断 335">
          <a:extLst>
            <a:ext uri="{FF2B5EF4-FFF2-40B4-BE49-F238E27FC236}">
              <a16:creationId xmlns:a16="http://schemas.microsoft.com/office/drawing/2014/main" id="{D912F0C0-E7A0-4C8D-9C52-DBB9F45AC2E3}"/>
            </a:ext>
          </a:extLst>
        </xdr:cNvPr>
        <xdr:cNvSpPr/>
      </xdr:nvSpPr>
      <xdr:spPr>
        <a:xfrm>
          <a:off x="9401175" y="171655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37" name="フローチャート: 判断 336">
          <a:extLst>
            <a:ext uri="{FF2B5EF4-FFF2-40B4-BE49-F238E27FC236}">
              <a16:creationId xmlns:a16="http://schemas.microsoft.com/office/drawing/2014/main" id="{275A19F0-332F-4D00-A1A2-C34AF380E80D}"/>
            </a:ext>
          </a:extLst>
        </xdr:cNvPr>
        <xdr:cNvSpPr/>
      </xdr:nvSpPr>
      <xdr:spPr>
        <a:xfrm>
          <a:off x="8639175" y="171632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38" name="フローチャート: 判断 337">
          <a:extLst>
            <a:ext uri="{FF2B5EF4-FFF2-40B4-BE49-F238E27FC236}">
              <a16:creationId xmlns:a16="http://schemas.microsoft.com/office/drawing/2014/main" id="{958DB53E-E20F-4DE5-A58E-82449594977A}"/>
            </a:ext>
          </a:extLst>
        </xdr:cNvPr>
        <xdr:cNvSpPr/>
      </xdr:nvSpPr>
      <xdr:spPr>
        <a:xfrm>
          <a:off x="7839075" y="171609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39" name="フローチャート: 判断 338">
          <a:extLst>
            <a:ext uri="{FF2B5EF4-FFF2-40B4-BE49-F238E27FC236}">
              <a16:creationId xmlns:a16="http://schemas.microsoft.com/office/drawing/2014/main" id="{19BE9879-E048-41BB-8F75-800E30298445}"/>
            </a:ext>
          </a:extLst>
        </xdr:cNvPr>
        <xdr:cNvSpPr/>
      </xdr:nvSpPr>
      <xdr:spPr>
        <a:xfrm>
          <a:off x="7029450" y="171737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40" name="フローチャート: 判断 339">
          <a:extLst>
            <a:ext uri="{FF2B5EF4-FFF2-40B4-BE49-F238E27FC236}">
              <a16:creationId xmlns:a16="http://schemas.microsoft.com/office/drawing/2014/main" id="{45179F46-1309-4821-BBCB-7FF404EE1AF6}"/>
            </a:ext>
          </a:extLst>
        </xdr:cNvPr>
        <xdr:cNvSpPr/>
      </xdr:nvSpPr>
      <xdr:spPr>
        <a:xfrm>
          <a:off x="6238875" y="172131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D1476806-0634-471D-BA98-AAAB5B145F89}"/>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94843F74-6400-4195-9F9D-CF0B284A9607}"/>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9D3112F7-91E5-4A34-9097-E2CF74836B19}"/>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95D09BC0-A627-4CEA-AA02-696197D1545D}"/>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5C196CC2-2C09-4F28-B4A0-34777BB1BD36}"/>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30544</xdr:rowOff>
    </xdr:from>
    <xdr:to>
      <xdr:col>55</xdr:col>
      <xdr:colOff>50800</xdr:colOff>
      <xdr:row>106</xdr:row>
      <xdr:rowOff>132144</xdr:rowOff>
    </xdr:to>
    <xdr:sp macro="" textlink="">
      <xdr:nvSpPr>
        <xdr:cNvPr id="346" name="楕円 345">
          <a:extLst>
            <a:ext uri="{FF2B5EF4-FFF2-40B4-BE49-F238E27FC236}">
              <a16:creationId xmlns:a16="http://schemas.microsoft.com/office/drawing/2014/main" id="{59D262CA-59B8-429C-A534-6BD2147D3EC4}"/>
            </a:ext>
          </a:extLst>
        </xdr:cNvPr>
        <xdr:cNvSpPr/>
      </xdr:nvSpPr>
      <xdr:spPr>
        <a:xfrm>
          <a:off x="9401175" y="1719141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8971</xdr:rowOff>
    </xdr:from>
    <xdr:ext cx="469744" cy="259045"/>
    <xdr:sp macro="" textlink="">
      <xdr:nvSpPr>
        <xdr:cNvPr id="347" name="【市民会館】&#10;一人当たり面積該当値テキスト">
          <a:extLst>
            <a:ext uri="{FF2B5EF4-FFF2-40B4-BE49-F238E27FC236}">
              <a16:creationId xmlns:a16="http://schemas.microsoft.com/office/drawing/2014/main" id="{67349C61-FC06-412C-BEBF-2713764D6C7C}"/>
            </a:ext>
          </a:extLst>
        </xdr:cNvPr>
        <xdr:cNvSpPr txBox="1"/>
      </xdr:nvSpPr>
      <xdr:spPr>
        <a:xfrm>
          <a:off x="9467850" y="1717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31686</xdr:rowOff>
    </xdr:from>
    <xdr:to>
      <xdr:col>50</xdr:col>
      <xdr:colOff>165100</xdr:colOff>
      <xdr:row>106</xdr:row>
      <xdr:rowOff>133286</xdr:rowOff>
    </xdr:to>
    <xdr:sp macro="" textlink="">
      <xdr:nvSpPr>
        <xdr:cNvPr id="348" name="楕円 347">
          <a:extLst>
            <a:ext uri="{FF2B5EF4-FFF2-40B4-BE49-F238E27FC236}">
              <a16:creationId xmlns:a16="http://schemas.microsoft.com/office/drawing/2014/main" id="{0910CE5E-7728-4179-9EF0-FB3F383E2A38}"/>
            </a:ext>
          </a:extLst>
        </xdr:cNvPr>
        <xdr:cNvSpPr/>
      </xdr:nvSpPr>
      <xdr:spPr>
        <a:xfrm>
          <a:off x="8639175" y="171925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81344</xdr:rowOff>
    </xdr:from>
    <xdr:to>
      <xdr:col>55</xdr:col>
      <xdr:colOff>0</xdr:colOff>
      <xdr:row>106</xdr:row>
      <xdr:rowOff>82486</xdr:rowOff>
    </xdr:to>
    <xdr:cxnSp macro="">
      <xdr:nvCxnSpPr>
        <xdr:cNvPr id="349" name="直線コネクタ 348">
          <a:extLst>
            <a:ext uri="{FF2B5EF4-FFF2-40B4-BE49-F238E27FC236}">
              <a16:creationId xmlns:a16="http://schemas.microsoft.com/office/drawing/2014/main" id="{2305DDC9-35AE-446A-BC6C-55508F31BB31}"/>
            </a:ext>
          </a:extLst>
        </xdr:cNvPr>
        <xdr:cNvCxnSpPr/>
      </xdr:nvCxnSpPr>
      <xdr:spPr>
        <a:xfrm flipV="1">
          <a:off x="8686800" y="17248569"/>
          <a:ext cx="74295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32829</xdr:rowOff>
    </xdr:from>
    <xdr:to>
      <xdr:col>46</xdr:col>
      <xdr:colOff>38100</xdr:colOff>
      <xdr:row>106</xdr:row>
      <xdr:rowOff>134429</xdr:rowOff>
    </xdr:to>
    <xdr:sp macro="" textlink="">
      <xdr:nvSpPr>
        <xdr:cNvPr id="350" name="楕円 349">
          <a:extLst>
            <a:ext uri="{FF2B5EF4-FFF2-40B4-BE49-F238E27FC236}">
              <a16:creationId xmlns:a16="http://schemas.microsoft.com/office/drawing/2014/main" id="{BFEDD9FA-CEF4-4BE7-A5F1-6BCFDD5926F9}"/>
            </a:ext>
          </a:extLst>
        </xdr:cNvPr>
        <xdr:cNvSpPr/>
      </xdr:nvSpPr>
      <xdr:spPr>
        <a:xfrm>
          <a:off x="7839075" y="171937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82486</xdr:rowOff>
    </xdr:from>
    <xdr:to>
      <xdr:col>50</xdr:col>
      <xdr:colOff>114300</xdr:colOff>
      <xdr:row>106</xdr:row>
      <xdr:rowOff>83629</xdr:rowOff>
    </xdr:to>
    <xdr:cxnSp macro="">
      <xdr:nvCxnSpPr>
        <xdr:cNvPr id="351" name="直線コネクタ 350">
          <a:extLst>
            <a:ext uri="{FF2B5EF4-FFF2-40B4-BE49-F238E27FC236}">
              <a16:creationId xmlns:a16="http://schemas.microsoft.com/office/drawing/2014/main" id="{ECAB1D12-63A0-4F2A-875C-ADAB6DA40A52}"/>
            </a:ext>
          </a:extLst>
        </xdr:cNvPr>
        <xdr:cNvCxnSpPr/>
      </xdr:nvCxnSpPr>
      <xdr:spPr>
        <a:xfrm flipV="1">
          <a:off x="7886700" y="17249711"/>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102552</xdr:rowOff>
    </xdr:from>
    <xdr:to>
      <xdr:col>41</xdr:col>
      <xdr:colOff>101600</xdr:colOff>
      <xdr:row>107</xdr:row>
      <xdr:rowOff>32702</xdr:rowOff>
    </xdr:to>
    <xdr:sp macro="" textlink="">
      <xdr:nvSpPr>
        <xdr:cNvPr id="352" name="楕円 351">
          <a:extLst>
            <a:ext uri="{FF2B5EF4-FFF2-40B4-BE49-F238E27FC236}">
              <a16:creationId xmlns:a16="http://schemas.microsoft.com/office/drawing/2014/main" id="{C4DBE3F3-2EBC-4CA7-9041-2C275B069F52}"/>
            </a:ext>
          </a:extLst>
        </xdr:cNvPr>
        <xdr:cNvSpPr/>
      </xdr:nvSpPr>
      <xdr:spPr>
        <a:xfrm>
          <a:off x="7029450" y="172697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83629</xdr:rowOff>
    </xdr:from>
    <xdr:to>
      <xdr:col>45</xdr:col>
      <xdr:colOff>177800</xdr:colOff>
      <xdr:row>106</xdr:row>
      <xdr:rowOff>153352</xdr:rowOff>
    </xdr:to>
    <xdr:cxnSp macro="">
      <xdr:nvCxnSpPr>
        <xdr:cNvPr id="353" name="直線コネクタ 352">
          <a:extLst>
            <a:ext uri="{FF2B5EF4-FFF2-40B4-BE49-F238E27FC236}">
              <a16:creationId xmlns:a16="http://schemas.microsoft.com/office/drawing/2014/main" id="{6C8E7CEB-CE84-44D4-924B-928867BCB585}"/>
            </a:ext>
          </a:extLst>
        </xdr:cNvPr>
        <xdr:cNvCxnSpPr/>
      </xdr:nvCxnSpPr>
      <xdr:spPr>
        <a:xfrm flipV="1">
          <a:off x="7077075" y="17250854"/>
          <a:ext cx="809625"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101409</xdr:rowOff>
    </xdr:from>
    <xdr:to>
      <xdr:col>36</xdr:col>
      <xdr:colOff>165100</xdr:colOff>
      <xdr:row>107</xdr:row>
      <xdr:rowOff>31559</xdr:rowOff>
    </xdr:to>
    <xdr:sp macro="" textlink="">
      <xdr:nvSpPr>
        <xdr:cNvPr id="354" name="楕円 353">
          <a:extLst>
            <a:ext uri="{FF2B5EF4-FFF2-40B4-BE49-F238E27FC236}">
              <a16:creationId xmlns:a16="http://schemas.microsoft.com/office/drawing/2014/main" id="{54F836C8-C7FC-47E0-AC7C-0EB5D2A1DBF9}"/>
            </a:ext>
          </a:extLst>
        </xdr:cNvPr>
        <xdr:cNvSpPr/>
      </xdr:nvSpPr>
      <xdr:spPr>
        <a:xfrm>
          <a:off x="6238875" y="1726863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152209</xdr:rowOff>
    </xdr:from>
    <xdr:to>
      <xdr:col>41</xdr:col>
      <xdr:colOff>50800</xdr:colOff>
      <xdr:row>106</xdr:row>
      <xdr:rowOff>153352</xdr:rowOff>
    </xdr:to>
    <xdr:cxnSp macro="">
      <xdr:nvCxnSpPr>
        <xdr:cNvPr id="355" name="直線コネクタ 354">
          <a:extLst>
            <a:ext uri="{FF2B5EF4-FFF2-40B4-BE49-F238E27FC236}">
              <a16:creationId xmlns:a16="http://schemas.microsoft.com/office/drawing/2014/main" id="{237CDB99-3154-4091-9C28-1125CBB68DB8}"/>
            </a:ext>
          </a:extLst>
        </xdr:cNvPr>
        <xdr:cNvCxnSpPr/>
      </xdr:nvCxnSpPr>
      <xdr:spPr>
        <a:xfrm>
          <a:off x="6286500" y="17316259"/>
          <a:ext cx="7905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356" name="n_1aveValue【市民会館】&#10;一人当たり面積">
          <a:extLst>
            <a:ext uri="{FF2B5EF4-FFF2-40B4-BE49-F238E27FC236}">
              <a16:creationId xmlns:a16="http://schemas.microsoft.com/office/drawing/2014/main" id="{A92DDCB2-8E9B-4336-8771-9C75CBB8323A}"/>
            </a:ext>
          </a:extLst>
        </xdr:cNvPr>
        <xdr:cNvSpPr txBox="1"/>
      </xdr:nvSpPr>
      <xdr:spPr>
        <a:xfrm>
          <a:off x="8458277" y="169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357" name="n_2aveValue【市民会館】&#10;一人当たり面積">
          <a:extLst>
            <a:ext uri="{FF2B5EF4-FFF2-40B4-BE49-F238E27FC236}">
              <a16:creationId xmlns:a16="http://schemas.microsoft.com/office/drawing/2014/main" id="{D09FA840-5D8F-49C3-BEEE-6A69E2311014}"/>
            </a:ext>
          </a:extLst>
        </xdr:cNvPr>
        <xdr:cNvSpPr txBox="1"/>
      </xdr:nvSpPr>
      <xdr:spPr>
        <a:xfrm>
          <a:off x="7677227" y="169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358" name="n_3aveValue【市民会館】&#10;一人当たり面積">
          <a:extLst>
            <a:ext uri="{FF2B5EF4-FFF2-40B4-BE49-F238E27FC236}">
              <a16:creationId xmlns:a16="http://schemas.microsoft.com/office/drawing/2014/main" id="{823BED81-1CEE-4003-A428-E628F91CE6BF}"/>
            </a:ext>
          </a:extLst>
        </xdr:cNvPr>
        <xdr:cNvSpPr txBox="1"/>
      </xdr:nvSpPr>
      <xdr:spPr>
        <a:xfrm>
          <a:off x="6867602" y="169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164101</xdr:rowOff>
    </xdr:from>
    <xdr:ext cx="469744" cy="259045"/>
    <xdr:sp macro="" textlink="">
      <xdr:nvSpPr>
        <xdr:cNvPr id="359" name="n_4aveValue【市民会館】&#10;一人当たり面積">
          <a:extLst>
            <a:ext uri="{FF2B5EF4-FFF2-40B4-BE49-F238E27FC236}">
              <a16:creationId xmlns:a16="http://schemas.microsoft.com/office/drawing/2014/main" id="{4865062E-6533-4AFD-9F6B-7A8399768BE9}"/>
            </a:ext>
          </a:extLst>
        </xdr:cNvPr>
        <xdr:cNvSpPr txBox="1"/>
      </xdr:nvSpPr>
      <xdr:spPr>
        <a:xfrm>
          <a:off x="6067502" y="1700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124413</xdr:rowOff>
    </xdr:from>
    <xdr:ext cx="469744" cy="259045"/>
    <xdr:sp macro="" textlink="">
      <xdr:nvSpPr>
        <xdr:cNvPr id="360" name="n_1mainValue【市民会館】&#10;一人当たり面積">
          <a:extLst>
            <a:ext uri="{FF2B5EF4-FFF2-40B4-BE49-F238E27FC236}">
              <a16:creationId xmlns:a16="http://schemas.microsoft.com/office/drawing/2014/main" id="{60012391-4999-4F53-90EA-D8881A774099}"/>
            </a:ext>
          </a:extLst>
        </xdr:cNvPr>
        <xdr:cNvSpPr txBox="1"/>
      </xdr:nvSpPr>
      <xdr:spPr>
        <a:xfrm>
          <a:off x="8458277" y="1728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125556</xdr:rowOff>
    </xdr:from>
    <xdr:ext cx="469744" cy="259045"/>
    <xdr:sp macro="" textlink="">
      <xdr:nvSpPr>
        <xdr:cNvPr id="361" name="n_2mainValue【市民会館】&#10;一人当たり面積">
          <a:extLst>
            <a:ext uri="{FF2B5EF4-FFF2-40B4-BE49-F238E27FC236}">
              <a16:creationId xmlns:a16="http://schemas.microsoft.com/office/drawing/2014/main" id="{B65023BD-1058-4673-AE2A-6F4F03D69475}"/>
            </a:ext>
          </a:extLst>
        </xdr:cNvPr>
        <xdr:cNvSpPr txBox="1"/>
      </xdr:nvSpPr>
      <xdr:spPr>
        <a:xfrm>
          <a:off x="7677227" y="1728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23829</xdr:rowOff>
    </xdr:from>
    <xdr:ext cx="469744" cy="259045"/>
    <xdr:sp macro="" textlink="">
      <xdr:nvSpPr>
        <xdr:cNvPr id="362" name="n_3mainValue【市民会館】&#10;一人当たり面積">
          <a:extLst>
            <a:ext uri="{FF2B5EF4-FFF2-40B4-BE49-F238E27FC236}">
              <a16:creationId xmlns:a16="http://schemas.microsoft.com/office/drawing/2014/main" id="{76414252-2936-4801-B9FD-9A9264502521}"/>
            </a:ext>
          </a:extLst>
        </xdr:cNvPr>
        <xdr:cNvSpPr txBox="1"/>
      </xdr:nvSpPr>
      <xdr:spPr>
        <a:xfrm>
          <a:off x="6867602" y="1735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22686</xdr:rowOff>
    </xdr:from>
    <xdr:ext cx="469744" cy="259045"/>
    <xdr:sp macro="" textlink="">
      <xdr:nvSpPr>
        <xdr:cNvPr id="363" name="n_4mainValue【市民会館】&#10;一人当たり面積">
          <a:extLst>
            <a:ext uri="{FF2B5EF4-FFF2-40B4-BE49-F238E27FC236}">
              <a16:creationId xmlns:a16="http://schemas.microsoft.com/office/drawing/2014/main" id="{8A9E5967-84F7-4D74-BD0B-8A2CE092DACD}"/>
            </a:ext>
          </a:extLst>
        </xdr:cNvPr>
        <xdr:cNvSpPr txBox="1"/>
      </xdr:nvSpPr>
      <xdr:spPr>
        <a:xfrm>
          <a:off x="6067502" y="1735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a:extLst>
            <a:ext uri="{FF2B5EF4-FFF2-40B4-BE49-F238E27FC236}">
              <a16:creationId xmlns:a16="http://schemas.microsoft.com/office/drawing/2014/main" id="{091164C2-BB43-4725-8BF9-94923A476A9F}"/>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a:extLst>
            <a:ext uri="{FF2B5EF4-FFF2-40B4-BE49-F238E27FC236}">
              <a16:creationId xmlns:a16="http://schemas.microsoft.com/office/drawing/2014/main" id="{E2F818BB-D440-49EB-87E0-ABDC2778BE2F}"/>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a:extLst>
            <a:ext uri="{FF2B5EF4-FFF2-40B4-BE49-F238E27FC236}">
              <a16:creationId xmlns:a16="http://schemas.microsoft.com/office/drawing/2014/main" id="{49A119E8-2691-481C-95E3-9CCC24A2D880}"/>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a:extLst>
            <a:ext uri="{FF2B5EF4-FFF2-40B4-BE49-F238E27FC236}">
              <a16:creationId xmlns:a16="http://schemas.microsoft.com/office/drawing/2014/main" id="{DB434E37-EEBC-4F68-A5FC-BA6F6DA1F431}"/>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a:extLst>
            <a:ext uri="{FF2B5EF4-FFF2-40B4-BE49-F238E27FC236}">
              <a16:creationId xmlns:a16="http://schemas.microsoft.com/office/drawing/2014/main" id="{F8223D59-C0A4-47DE-BB43-E7ADF2B32BB4}"/>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a:extLst>
            <a:ext uri="{FF2B5EF4-FFF2-40B4-BE49-F238E27FC236}">
              <a16:creationId xmlns:a16="http://schemas.microsoft.com/office/drawing/2014/main" id="{D4BC337D-9268-4E5D-B51F-871A373CDD79}"/>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a:extLst>
            <a:ext uri="{FF2B5EF4-FFF2-40B4-BE49-F238E27FC236}">
              <a16:creationId xmlns:a16="http://schemas.microsoft.com/office/drawing/2014/main" id="{1BFBB693-9D38-4054-8098-722C2CAC39D1}"/>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a:extLst>
            <a:ext uri="{FF2B5EF4-FFF2-40B4-BE49-F238E27FC236}">
              <a16:creationId xmlns:a16="http://schemas.microsoft.com/office/drawing/2014/main" id="{9F230929-F31D-458B-9159-8551DA0986CA}"/>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a:extLst>
            <a:ext uri="{FF2B5EF4-FFF2-40B4-BE49-F238E27FC236}">
              <a16:creationId xmlns:a16="http://schemas.microsoft.com/office/drawing/2014/main" id="{475B4663-38FF-4654-B613-834AE19327C3}"/>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a:extLst>
            <a:ext uri="{FF2B5EF4-FFF2-40B4-BE49-F238E27FC236}">
              <a16:creationId xmlns:a16="http://schemas.microsoft.com/office/drawing/2014/main" id="{ECE3497D-D167-45FA-A9E4-4646AA17AFCA}"/>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4" name="テキスト ボックス 373">
          <a:extLst>
            <a:ext uri="{FF2B5EF4-FFF2-40B4-BE49-F238E27FC236}">
              <a16:creationId xmlns:a16="http://schemas.microsoft.com/office/drawing/2014/main" id="{DF8CBC92-9E48-4337-AF0D-45B7F9A83C41}"/>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a:extLst>
            <a:ext uri="{FF2B5EF4-FFF2-40B4-BE49-F238E27FC236}">
              <a16:creationId xmlns:a16="http://schemas.microsoft.com/office/drawing/2014/main" id="{055BF830-7194-4FE7-8CFB-99A1F29A65F4}"/>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6" name="テキスト ボックス 375">
          <a:extLst>
            <a:ext uri="{FF2B5EF4-FFF2-40B4-BE49-F238E27FC236}">
              <a16:creationId xmlns:a16="http://schemas.microsoft.com/office/drawing/2014/main" id="{CA6AFAD8-6C02-4435-80A1-542927DC0510}"/>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a:extLst>
            <a:ext uri="{FF2B5EF4-FFF2-40B4-BE49-F238E27FC236}">
              <a16:creationId xmlns:a16="http://schemas.microsoft.com/office/drawing/2014/main" id="{7B49F093-1F20-4038-AD73-1368D78CB586}"/>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a:extLst>
            <a:ext uri="{FF2B5EF4-FFF2-40B4-BE49-F238E27FC236}">
              <a16:creationId xmlns:a16="http://schemas.microsoft.com/office/drawing/2014/main" id="{6732CA85-BC3B-41DC-81E7-7905D57751AC}"/>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a:extLst>
            <a:ext uri="{FF2B5EF4-FFF2-40B4-BE49-F238E27FC236}">
              <a16:creationId xmlns:a16="http://schemas.microsoft.com/office/drawing/2014/main" id="{B23629AA-D895-4A1A-B737-A72EAE617DAB}"/>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a:extLst>
            <a:ext uri="{FF2B5EF4-FFF2-40B4-BE49-F238E27FC236}">
              <a16:creationId xmlns:a16="http://schemas.microsoft.com/office/drawing/2014/main" id="{1A524E10-8A06-4755-B89E-CD34B7DDC9F4}"/>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a:extLst>
            <a:ext uri="{FF2B5EF4-FFF2-40B4-BE49-F238E27FC236}">
              <a16:creationId xmlns:a16="http://schemas.microsoft.com/office/drawing/2014/main" id="{B721FFF6-D465-42A7-BAA7-400C3FE0B2AE}"/>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a:extLst>
            <a:ext uri="{FF2B5EF4-FFF2-40B4-BE49-F238E27FC236}">
              <a16:creationId xmlns:a16="http://schemas.microsoft.com/office/drawing/2014/main" id="{6883FBEA-2A82-4208-8564-0FA87CE78283}"/>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a:extLst>
            <a:ext uri="{FF2B5EF4-FFF2-40B4-BE49-F238E27FC236}">
              <a16:creationId xmlns:a16="http://schemas.microsoft.com/office/drawing/2014/main" id="{C3D741D6-FCE7-4C0B-8DEC-7CC4F067A519}"/>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a:extLst>
            <a:ext uri="{FF2B5EF4-FFF2-40B4-BE49-F238E27FC236}">
              <a16:creationId xmlns:a16="http://schemas.microsoft.com/office/drawing/2014/main" id="{21A736E1-BAE5-4EFA-8A1E-A8EC2EF5CC06}"/>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a:extLst>
            <a:ext uri="{FF2B5EF4-FFF2-40B4-BE49-F238E27FC236}">
              <a16:creationId xmlns:a16="http://schemas.microsoft.com/office/drawing/2014/main" id="{8724CAE9-BF11-497E-B3A8-BBE78B88B63F}"/>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6" name="テキスト ボックス 385">
          <a:extLst>
            <a:ext uri="{FF2B5EF4-FFF2-40B4-BE49-F238E27FC236}">
              <a16:creationId xmlns:a16="http://schemas.microsoft.com/office/drawing/2014/main" id="{B77982B9-7BCE-4A1C-A63C-EA172F1FB7CC}"/>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0AFB13EC-FFF1-4697-B046-7B6FB5FE9035}"/>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一般廃棄物処理施設】&#10;有形固定資産減価償却率グラフ枠">
          <a:extLst>
            <a:ext uri="{FF2B5EF4-FFF2-40B4-BE49-F238E27FC236}">
              <a16:creationId xmlns:a16="http://schemas.microsoft.com/office/drawing/2014/main" id="{B0ACC247-B7C8-41BA-9928-FF2D419163A5}"/>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89" name="直線コネクタ 388">
          <a:extLst>
            <a:ext uri="{FF2B5EF4-FFF2-40B4-BE49-F238E27FC236}">
              <a16:creationId xmlns:a16="http://schemas.microsoft.com/office/drawing/2014/main" id="{9A3CCD0B-11D0-47F4-A662-7D80ABBFE6E5}"/>
            </a:ext>
          </a:extLst>
        </xdr:cNvPr>
        <xdr:cNvCxnSpPr/>
      </xdr:nvCxnSpPr>
      <xdr:spPr>
        <a:xfrm flipV="1">
          <a:off x="14696439" y="5465536"/>
          <a:ext cx="0" cy="1427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0" name="【一般廃棄物処理施設】&#10;有形固定資産減価償却率最小値テキスト">
          <a:extLst>
            <a:ext uri="{FF2B5EF4-FFF2-40B4-BE49-F238E27FC236}">
              <a16:creationId xmlns:a16="http://schemas.microsoft.com/office/drawing/2014/main" id="{CDAAC3BC-C673-4A92-A43B-50E09B757F2E}"/>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1" name="直線コネクタ 390">
          <a:extLst>
            <a:ext uri="{FF2B5EF4-FFF2-40B4-BE49-F238E27FC236}">
              <a16:creationId xmlns:a16="http://schemas.microsoft.com/office/drawing/2014/main" id="{62BC28AF-2327-4A50-A981-CA6F29A9478B}"/>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92" name="【一般廃棄物処理施設】&#10;有形固定資産減価償却率最大値テキスト">
          <a:extLst>
            <a:ext uri="{FF2B5EF4-FFF2-40B4-BE49-F238E27FC236}">
              <a16:creationId xmlns:a16="http://schemas.microsoft.com/office/drawing/2014/main" id="{2A07EEA6-29C2-4BB4-A660-F32924E12BD2}"/>
            </a:ext>
          </a:extLst>
        </xdr:cNvPr>
        <xdr:cNvSpPr txBox="1"/>
      </xdr:nvSpPr>
      <xdr:spPr>
        <a:xfrm>
          <a:off x="14735175" y="5250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93" name="直線コネクタ 392">
          <a:extLst>
            <a:ext uri="{FF2B5EF4-FFF2-40B4-BE49-F238E27FC236}">
              <a16:creationId xmlns:a16="http://schemas.microsoft.com/office/drawing/2014/main" id="{B221A790-1838-45BD-81A6-09B5FCEBDE49}"/>
            </a:ext>
          </a:extLst>
        </xdr:cNvPr>
        <xdr:cNvCxnSpPr/>
      </xdr:nvCxnSpPr>
      <xdr:spPr>
        <a:xfrm>
          <a:off x="14611350" y="54655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94" name="【一般廃棄物処理施設】&#10;有形固定資産減価償却率平均値テキスト">
          <a:extLst>
            <a:ext uri="{FF2B5EF4-FFF2-40B4-BE49-F238E27FC236}">
              <a16:creationId xmlns:a16="http://schemas.microsoft.com/office/drawing/2014/main" id="{25D530F2-2668-4700-A960-F933DD974E5F}"/>
            </a:ext>
          </a:extLst>
        </xdr:cNvPr>
        <xdr:cNvSpPr txBox="1"/>
      </xdr:nvSpPr>
      <xdr:spPr>
        <a:xfrm>
          <a:off x="14735175" y="6003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95" name="フローチャート: 判断 394">
          <a:extLst>
            <a:ext uri="{FF2B5EF4-FFF2-40B4-BE49-F238E27FC236}">
              <a16:creationId xmlns:a16="http://schemas.microsoft.com/office/drawing/2014/main" id="{56003E6D-C16B-4D3F-B397-862FF1993217}"/>
            </a:ext>
          </a:extLst>
        </xdr:cNvPr>
        <xdr:cNvSpPr/>
      </xdr:nvSpPr>
      <xdr:spPr>
        <a:xfrm>
          <a:off x="14649450" y="6152061"/>
          <a:ext cx="9525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96" name="フローチャート: 判断 395">
          <a:extLst>
            <a:ext uri="{FF2B5EF4-FFF2-40B4-BE49-F238E27FC236}">
              <a16:creationId xmlns:a16="http://schemas.microsoft.com/office/drawing/2014/main" id="{8EF5C7D5-3A72-48AD-9D03-F2E2DCF91B70}"/>
            </a:ext>
          </a:extLst>
        </xdr:cNvPr>
        <xdr:cNvSpPr/>
      </xdr:nvSpPr>
      <xdr:spPr>
        <a:xfrm>
          <a:off x="13887450" y="61703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97" name="フローチャート: 判断 396">
          <a:extLst>
            <a:ext uri="{FF2B5EF4-FFF2-40B4-BE49-F238E27FC236}">
              <a16:creationId xmlns:a16="http://schemas.microsoft.com/office/drawing/2014/main" id="{D4B48673-6FD8-44E9-8E16-C1B9412D6BD0}"/>
            </a:ext>
          </a:extLst>
        </xdr:cNvPr>
        <xdr:cNvSpPr/>
      </xdr:nvSpPr>
      <xdr:spPr>
        <a:xfrm>
          <a:off x="13096875" y="61423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98" name="フローチャート: 判断 397">
          <a:extLst>
            <a:ext uri="{FF2B5EF4-FFF2-40B4-BE49-F238E27FC236}">
              <a16:creationId xmlns:a16="http://schemas.microsoft.com/office/drawing/2014/main" id="{59271A88-4920-422E-BE87-9C2AC9606F7B}"/>
            </a:ext>
          </a:extLst>
        </xdr:cNvPr>
        <xdr:cNvSpPr/>
      </xdr:nvSpPr>
      <xdr:spPr>
        <a:xfrm>
          <a:off x="12296775" y="61998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99" name="フローチャート: 判断 398">
          <a:extLst>
            <a:ext uri="{FF2B5EF4-FFF2-40B4-BE49-F238E27FC236}">
              <a16:creationId xmlns:a16="http://schemas.microsoft.com/office/drawing/2014/main" id="{8E2F6D4D-C415-4C8C-B255-B04B3F48E35E}"/>
            </a:ext>
          </a:extLst>
        </xdr:cNvPr>
        <xdr:cNvSpPr/>
      </xdr:nvSpPr>
      <xdr:spPr>
        <a:xfrm>
          <a:off x="11487150" y="6247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6EE89D28-F347-43EA-9E98-4EC8EEBF1669}"/>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C98BD170-B2F0-4BCE-8D3D-3C08AECCC424}"/>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8F867124-5510-422B-9DEB-D04F8C709AF7}"/>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6F27B062-8037-4A38-8497-DBAF6C0F7FBB}"/>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0F6FEA50-1954-4891-ABE3-4D4E614D5083}"/>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56424</xdr:rowOff>
    </xdr:from>
    <xdr:to>
      <xdr:col>85</xdr:col>
      <xdr:colOff>177800</xdr:colOff>
      <xdr:row>39</xdr:row>
      <xdr:rowOff>158024</xdr:rowOff>
    </xdr:to>
    <xdr:sp macro="" textlink="">
      <xdr:nvSpPr>
        <xdr:cNvPr id="405" name="楕円 404">
          <a:extLst>
            <a:ext uri="{FF2B5EF4-FFF2-40B4-BE49-F238E27FC236}">
              <a16:creationId xmlns:a16="http://schemas.microsoft.com/office/drawing/2014/main" id="{EEF54154-F257-4DD4-B10D-F45F6367E27E}"/>
            </a:ext>
          </a:extLst>
        </xdr:cNvPr>
        <xdr:cNvSpPr/>
      </xdr:nvSpPr>
      <xdr:spPr>
        <a:xfrm>
          <a:off x="14649450" y="63714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34851</xdr:rowOff>
    </xdr:from>
    <xdr:ext cx="405111" cy="259045"/>
    <xdr:sp macro="" textlink="">
      <xdr:nvSpPr>
        <xdr:cNvPr id="406" name="【一般廃棄物処理施設】&#10;有形固定資産減価償却率該当値テキスト">
          <a:extLst>
            <a:ext uri="{FF2B5EF4-FFF2-40B4-BE49-F238E27FC236}">
              <a16:creationId xmlns:a16="http://schemas.microsoft.com/office/drawing/2014/main" id="{9A101E7D-5F24-4F1D-86CE-CB823822B0F4}"/>
            </a:ext>
          </a:extLst>
        </xdr:cNvPr>
        <xdr:cNvSpPr txBox="1"/>
      </xdr:nvSpPr>
      <xdr:spPr>
        <a:xfrm>
          <a:off x="14735175"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15603</xdr:rowOff>
    </xdr:from>
    <xdr:to>
      <xdr:col>81</xdr:col>
      <xdr:colOff>101600</xdr:colOff>
      <xdr:row>39</xdr:row>
      <xdr:rowOff>117203</xdr:rowOff>
    </xdr:to>
    <xdr:sp macro="" textlink="">
      <xdr:nvSpPr>
        <xdr:cNvPr id="407" name="楕円 406">
          <a:extLst>
            <a:ext uri="{FF2B5EF4-FFF2-40B4-BE49-F238E27FC236}">
              <a16:creationId xmlns:a16="http://schemas.microsoft.com/office/drawing/2014/main" id="{AEA2F017-EA72-4DAD-B495-D75EDDC09AD9}"/>
            </a:ext>
          </a:extLst>
        </xdr:cNvPr>
        <xdr:cNvSpPr/>
      </xdr:nvSpPr>
      <xdr:spPr>
        <a:xfrm>
          <a:off x="13887450" y="63275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66403</xdr:rowOff>
    </xdr:from>
    <xdr:to>
      <xdr:col>85</xdr:col>
      <xdr:colOff>127000</xdr:colOff>
      <xdr:row>39</xdr:row>
      <xdr:rowOff>107224</xdr:rowOff>
    </xdr:to>
    <xdr:cxnSp macro="">
      <xdr:nvCxnSpPr>
        <xdr:cNvPr id="408" name="直線コネクタ 407">
          <a:extLst>
            <a:ext uri="{FF2B5EF4-FFF2-40B4-BE49-F238E27FC236}">
              <a16:creationId xmlns:a16="http://schemas.microsoft.com/office/drawing/2014/main" id="{90DAAA98-47AF-448C-A303-522019E7F426}"/>
            </a:ext>
          </a:extLst>
        </xdr:cNvPr>
        <xdr:cNvCxnSpPr/>
      </xdr:nvCxnSpPr>
      <xdr:spPr>
        <a:xfrm>
          <a:off x="13935075" y="6384653"/>
          <a:ext cx="762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146231</xdr:rowOff>
    </xdr:from>
    <xdr:to>
      <xdr:col>76</xdr:col>
      <xdr:colOff>165100</xdr:colOff>
      <xdr:row>39</xdr:row>
      <xdr:rowOff>76381</xdr:rowOff>
    </xdr:to>
    <xdr:sp macro="" textlink="">
      <xdr:nvSpPr>
        <xdr:cNvPr id="409" name="楕円 408">
          <a:extLst>
            <a:ext uri="{FF2B5EF4-FFF2-40B4-BE49-F238E27FC236}">
              <a16:creationId xmlns:a16="http://schemas.microsoft.com/office/drawing/2014/main" id="{5869AB52-DAA2-4EB0-A488-5F4FC75A1B50}"/>
            </a:ext>
          </a:extLst>
        </xdr:cNvPr>
        <xdr:cNvSpPr/>
      </xdr:nvSpPr>
      <xdr:spPr>
        <a:xfrm>
          <a:off x="13096875" y="62962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25581</xdr:rowOff>
    </xdr:from>
    <xdr:to>
      <xdr:col>81</xdr:col>
      <xdr:colOff>50800</xdr:colOff>
      <xdr:row>39</xdr:row>
      <xdr:rowOff>66403</xdr:rowOff>
    </xdr:to>
    <xdr:cxnSp macro="">
      <xdr:nvCxnSpPr>
        <xdr:cNvPr id="410" name="直線コネクタ 409">
          <a:extLst>
            <a:ext uri="{FF2B5EF4-FFF2-40B4-BE49-F238E27FC236}">
              <a16:creationId xmlns:a16="http://schemas.microsoft.com/office/drawing/2014/main" id="{C39DF965-BEC8-4492-BBA5-E8C058BA80D6}"/>
            </a:ext>
          </a:extLst>
        </xdr:cNvPr>
        <xdr:cNvCxnSpPr/>
      </xdr:nvCxnSpPr>
      <xdr:spPr>
        <a:xfrm>
          <a:off x="13144500" y="6343831"/>
          <a:ext cx="79057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11" name="n_1aveValue【一般廃棄物処理施設】&#10;有形固定資産減価償却率">
          <a:extLst>
            <a:ext uri="{FF2B5EF4-FFF2-40B4-BE49-F238E27FC236}">
              <a16:creationId xmlns:a16="http://schemas.microsoft.com/office/drawing/2014/main" id="{DC4D4C5C-82E8-4D77-A45C-62AC8B4AEE58}"/>
            </a:ext>
          </a:extLst>
        </xdr:cNvPr>
        <xdr:cNvSpPr txBox="1"/>
      </xdr:nvSpPr>
      <xdr:spPr>
        <a:xfrm>
          <a:off x="13745219"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12" name="n_2aveValue【一般廃棄物処理施設】&#10;有形固定資産減価償却率">
          <a:extLst>
            <a:ext uri="{FF2B5EF4-FFF2-40B4-BE49-F238E27FC236}">
              <a16:creationId xmlns:a16="http://schemas.microsoft.com/office/drawing/2014/main" id="{AD712BBB-EBAC-4738-B696-9E6FA1D7F094}"/>
            </a:ext>
          </a:extLst>
        </xdr:cNvPr>
        <xdr:cNvSpPr txBox="1"/>
      </xdr:nvSpPr>
      <xdr:spPr>
        <a:xfrm>
          <a:off x="12964169"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13" name="n_3aveValue【一般廃棄物処理施設】&#10;有形固定資産減価償却率">
          <a:extLst>
            <a:ext uri="{FF2B5EF4-FFF2-40B4-BE49-F238E27FC236}">
              <a16:creationId xmlns:a16="http://schemas.microsoft.com/office/drawing/2014/main" id="{4CCCC076-0E08-4E4C-892F-4F3561DA80F1}"/>
            </a:ext>
          </a:extLst>
        </xdr:cNvPr>
        <xdr:cNvSpPr txBox="1"/>
      </xdr:nvSpPr>
      <xdr:spPr>
        <a:xfrm>
          <a:off x="12164069" y="5994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14" name="n_4aveValue【一般廃棄物処理施設】&#10;有形固定資産減価償却率">
          <a:extLst>
            <a:ext uri="{FF2B5EF4-FFF2-40B4-BE49-F238E27FC236}">
              <a16:creationId xmlns:a16="http://schemas.microsoft.com/office/drawing/2014/main" id="{D9ECFF67-4167-4556-833D-B9EFF5985C38}"/>
            </a:ext>
          </a:extLst>
        </xdr:cNvPr>
        <xdr:cNvSpPr txBox="1"/>
      </xdr:nvSpPr>
      <xdr:spPr>
        <a:xfrm>
          <a:off x="113544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108330</xdr:rowOff>
    </xdr:from>
    <xdr:ext cx="405111" cy="259045"/>
    <xdr:sp macro="" textlink="">
      <xdr:nvSpPr>
        <xdr:cNvPr id="415" name="n_1mainValue【一般廃棄物処理施設】&#10;有形固定資産減価償却率">
          <a:extLst>
            <a:ext uri="{FF2B5EF4-FFF2-40B4-BE49-F238E27FC236}">
              <a16:creationId xmlns:a16="http://schemas.microsoft.com/office/drawing/2014/main" id="{3DFFE8E8-DF80-4A90-B3C6-19C4D742957F}"/>
            </a:ext>
          </a:extLst>
        </xdr:cNvPr>
        <xdr:cNvSpPr txBox="1"/>
      </xdr:nvSpPr>
      <xdr:spPr>
        <a:xfrm>
          <a:off x="13745219"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416" name="n_2mainValue【一般廃棄物処理施設】&#10;有形固定資産減価償却率">
          <a:extLst>
            <a:ext uri="{FF2B5EF4-FFF2-40B4-BE49-F238E27FC236}">
              <a16:creationId xmlns:a16="http://schemas.microsoft.com/office/drawing/2014/main" id="{F25B04B1-7625-4F73-8467-A2804038E3E2}"/>
            </a:ext>
          </a:extLst>
        </xdr:cNvPr>
        <xdr:cNvSpPr txBox="1"/>
      </xdr:nvSpPr>
      <xdr:spPr>
        <a:xfrm>
          <a:off x="12964169"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a:extLst>
            <a:ext uri="{FF2B5EF4-FFF2-40B4-BE49-F238E27FC236}">
              <a16:creationId xmlns:a16="http://schemas.microsoft.com/office/drawing/2014/main" id="{B5684187-4E40-46D4-850E-7BB15908825C}"/>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a:extLst>
            <a:ext uri="{FF2B5EF4-FFF2-40B4-BE49-F238E27FC236}">
              <a16:creationId xmlns:a16="http://schemas.microsoft.com/office/drawing/2014/main" id="{6020D293-5C4F-4390-AF52-D0B05DF0ED01}"/>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a:extLst>
            <a:ext uri="{FF2B5EF4-FFF2-40B4-BE49-F238E27FC236}">
              <a16:creationId xmlns:a16="http://schemas.microsoft.com/office/drawing/2014/main" id="{5CEDD0AC-8947-4FF9-9244-3B66DFBF9760}"/>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a:extLst>
            <a:ext uri="{FF2B5EF4-FFF2-40B4-BE49-F238E27FC236}">
              <a16:creationId xmlns:a16="http://schemas.microsoft.com/office/drawing/2014/main" id="{F11DDA91-7627-4592-8C3F-3A9A54BA9298}"/>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a:extLst>
            <a:ext uri="{FF2B5EF4-FFF2-40B4-BE49-F238E27FC236}">
              <a16:creationId xmlns:a16="http://schemas.microsoft.com/office/drawing/2014/main" id="{7AA9D11F-9626-4560-A834-D34F8FCB5FEF}"/>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a:extLst>
            <a:ext uri="{FF2B5EF4-FFF2-40B4-BE49-F238E27FC236}">
              <a16:creationId xmlns:a16="http://schemas.microsoft.com/office/drawing/2014/main" id="{036C7C33-999E-4155-A816-59DE3BBFB2B9}"/>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a:extLst>
            <a:ext uri="{FF2B5EF4-FFF2-40B4-BE49-F238E27FC236}">
              <a16:creationId xmlns:a16="http://schemas.microsoft.com/office/drawing/2014/main" id="{7A6A5930-1972-4814-84E4-1E4686E4F4B6}"/>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a:extLst>
            <a:ext uri="{FF2B5EF4-FFF2-40B4-BE49-F238E27FC236}">
              <a16:creationId xmlns:a16="http://schemas.microsoft.com/office/drawing/2014/main" id="{C4755716-60C4-4893-AAD5-281F7254ADD2}"/>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a:extLst>
            <a:ext uri="{FF2B5EF4-FFF2-40B4-BE49-F238E27FC236}">
              <a16:creationId xmlns:a16="http://schemas.microsoft.com/office/drawing/2014/main" id="{6CBEB14A-6707-4587-9A34-7326FCD4F1DA}"/>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a:extLst>
            <a:ext uri="{FF2B5EF4-FFF2-40B4-BE49-F238E27FC236}">
              <a16:creationId xmlns:a16="http://schemas.microsoft.com/office/drawing/2014/main" id="{61C5A9A6-9656-4E7B-A039-AF3EFC4AB7AD}"/>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7" name="直線コネクタ 426">
          <a:extLst>
            <a:ext uri="{FF2B5EF4-FFF2-40B4-BE49-F238E27FC236}">
              <a16:creationId xmlns:a16="http://schemas.microsoft.com/office/drawing/2014/main" id="{74EAB406-6DF6-4FD9-A3D3-7CF51FFD5EB8}"/>
            </a:ext>
          </a:extLst>
        </xdr:cNvPr>
        <xdr:cNvCxnSpPr/>
      </xdr:nvCxnSpPr>
      <xdr:spPr>
        <a:xfrm>
          <a:off x="16459200" y="6657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8" name="テキスト ボックス 427">
          <a:extLst>
            <a:ext uri="{FF2B5EF4-FFF2-40B4-BE49-F238E27FC236}">
              <a16:creationId xmlns:a16="http://schemas.microsoft.com/office/drawing/2014/main" id="{50FBA279-CF7D-4A14-AFA4-A78F8DAF8DDF}"/>
            </a:ext>
          </a:extLst>
        </xdr:cNvPr>
        <xdr:cNvSpPr txBox="1"/>
      </xdr:nvSpPr>
      <xdr:spPr>
        <a:xfrm>
          <a:off x="16248514" y="65221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a:extLst>
            <a:ext uri="{FF2B5EF4-FFF2-40B4-BE49-F238E27FC236}">
              <a16:creationId xmlns:a16="http://schemas.microsoft.com/office/drawing/2014/main" id="{204C3DA0-7300-44C1-B353-A1F5BC9DC198}"/>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30" name="テキスト ボックス 429">
          <a:extLst>
            <a:ext uri="{FF2B5EF4-FFF2-40B4-BE49-F238E27FC236}">
              <a16:creationId xmlns:a16="http://schemas.microsoft.com/office/drawing/2014/main" id="{8FC085C2-C37F-41D6-8D27-887773651B41}"/>
            </a:ext>
          </a:extLst>
        </xdr:cNvPr>
        <xdr:cNvSpPr txBox="1"/>
      </xdr:nvSpPr>
      <xdr:spPr>
        <a:xfrm>
          <a:off x="15849828" y="59887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1" name="直線コネクタ 430">
          <a:extLst>
            <a:ext uri="{FF2B5EF4-FFF2-40B4-BE49-F238E27FC236}">
              <a16:creationId xmlns:a16="http://schemas.microsoft.com/office/drawing/2014/main" id="{6CF40924-2894-4F21-96F7-D9A5694BF700}"/>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32" name="テキスト ボックス 431">
          <a:extLst>
            <a:ext uri="{FF2B5EF4-FFF2-40B4-BE49-F238E27FC236}">
              <a16:creationId xmlns:a16="http://schemas.microsoft.com/office/drawing/2014/main" id="{425CC2F6-11A8-467E-89BB-765AAF9819CA}"/>
            </a:ext>
          </a:extLst>
        </xdr:cNvPr>
        <xdr:cNvSpPr txBox="1"/>
      </xdr:nvSpPr>
      <xdr:spPr>
        <a:xfrm>
          <a:off x="15849828" y="54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a:extLst>
            <a:ext uri="{FF2B5EF4-FFF2-40B4-BE49-F238E27FC236}">
              <a16:creationId xmlns:a16="http://schemas.microsoft.com/office/drawing/2014/main" id="{9707EA65-75C1-46BA-93F5-EEA0A1E3601E}"/>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4" name="テキスト ボックス 433">
          <a:extLst>
            <a:ext uri="{FF2B5EF4-FFF2-40B4-BE49-F238E27FC236}">
              <a16:creationId xmlns:a16="http://schemas.microsoft.com/office/drawing/2014/main" id="{8A92CB4C-DD6B-4195-A54C-EC3EE4305D5A}"/>
            </a:ext>
          </a:extLst>
        </xdr:cNvPr>
        <xdr:cNvSpPr txBox="1"/>
      </xdr:nvSpPr>
      <xdr:spPr>
        <a:xfrm>
          <a:off x="15849828"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一般廃棄物処理施設】&#10;一人当たり有形固定資産（償却資産）額グラフ枠">
          <a:extLst>
            <a:ext uri="{FF2B5EF4-FFF2-40B4-BE49-F238E27FC236}">
              <a16:creationId xmlns:a16="http://schemas.microsoft.com/office/drawing/2014/main" id="{7886D5F1-91EC-4172-9E63-661DEF93E84E}"/>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36" name="直線コネクタ 435">
          <a:extLst>
            <a:ext uri="{FF2B5EF4-FFF2-40B4-BE49-F238E27FC236}">
              <a16:creationId xmlns:a16="http://schemas.microsoft.com/office/drawing/2014/main" id="{466100AF-EF08-4323-9677-4F2D121E4423}"/>
            </a:ext>
          </a:extLst>
        </xdr:cNvPr>
        <xdr:cNvCxnSpPr/>
      </xdr:nvCxnSpPr>
      <xdr:spPr>
        <a:xfrm flipV="1">
          <a:off x="19954239" y="5573110"/>
          <a:ext cx="0" cy="1084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37" name="【一般廃棄物処理施設】&#10;一人当たり有形固定資産（償却資産）額最小値テキスト">
          <a:extLst>
            <a:ext uri="{FF2B5EF4-FFF2-40B4-BE49-F238E27FC236}">
              <a16:creationId xmlns:a16="http://schemas.microsoft.com/office/drawing/2014/main" id="{C27F56D7-D713-456B-B7DF-A56ABD493842}"/>
            </a:ext>
          </a:extLst>
        </xdr:cNvPr>
        <xdr:cNvSpPr txBox="1"/>
      </xdr:nvSpPr>
      <xdr:spPr>
        <a:xfrm>
          <a:off x="19992975" y="666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38" name="直線コネクタ 437">
          <a:extLst>
            <a:ext uri="{FF2B5EF4-FFF2-40B4-BE49-F238E27FC236}">
              <a16:creationId xmlns:a16="http://schemas.microsoft.com/office/drawing/2014/main" id="{B60842CF-4DC6-48D0-9288-7C3290CDD948}"/>
            </a:ext>
          </a:extLst>
        </xdr:cNvPr>
        <xdr:cNvCxnSpPr/>
      </xdr:nvCxnSpPr>
      <xdr:spPr>
        <a:xfrm>
          <a:off x="19878675" y="66578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39" name="【一般廃棄物処理施設】&#10;一人当たり有形固定資産（償却資産）額最大値テキスト">
          <a:extLst>
            <a:ext uri="{FF2B5EF4-FFF2-40B4-BE49-F238E27FC236}">
              <a16:creationId xmlns:a16="http://schemas.microsoft.com/office/drawing/2014/main" id="{CF45A7E4-0F06-4883-A197-2791AAD8AD73}"/>
            </a:ext>
          </a:extLst>
        </xdr:cNvPr>
        <xdr:cNvSpPr txBox="1"/>
      </xdr:nvSpPr>
      <xdr:spPr>
        <a:xfrm>
          <a:off x="19992975" y="53515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40" name="直線コネクタ 439">
          <a:extLst>
            <a:ext uri="{FF2B5EF4-FFF2-40B4-BE49-F238E27FC236}">
              <a16:creationId xmlns:a16="http://schemas.microsoft.com/office/drawing/2014/main" id="{3C192E3F-2E9F-4543-8553-CCEDE93AD8C0}"/>
            </a:ext>
          </a:extLst>
        </xdr:cNvPr>
        <xdr:cNvCxnSpPr/>
      </xdr:nvCxnSpPr>
      <xdr:spPr>
        <a:xfrm>
          <a:off x="19878675" y="55731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41" name="【一般廃棄物処理施設】&#10;一人当たり有形固定資産（償却資産）額平均値テキスト">
          <a:extLst>
            <a:ext uri="{FF2B5EF4-FFF2-40B4-BE49-F238E27FC236}">
              <a16:creationId xmlns:a16="http://schemas.microsoft.com/office/drawing/2014/main" id="{8842A978-8752-47CB-B117-B1BEE87D2EDE}"/>
            </a:ext>
          </a:extLst>
        </xdr:cNvPr>
        <xdr:cNvSpPr txBox="1"/>
      </xdr:nvSpPr>
      <xdr:spPr>
        <a:xfrm>
          <a:off x="19992975" y="6365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42" name="フローチャート: 判断 441">
          <a:extLst>
            <a:ext uri="{FF2B5EF4-FFF2-40B4-BE49-F238E27FC236}">
              <a16:creationId xmlns:a16="http://schemas.microsoft.com/office/drawing/2014/main" id="{D5CA1A51-0D58-49B0-A25C-27D29B3628A1}"/>
            </a:ext>
          </a:extLst>
        </xdr:cNvPr>
        <xdr:cNvSpPr/>
      </xdr:nvSpPr>
      <xdr:spPr>
        <a:xfrm>
          <a:off x="19897725" y="65041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43" name="フローチャート: 判断 442">
          <a:extLst>
            <a:ext uri="{FF2B5EF4-FFF2-40B4-BE49-F238E27FC236}">
              <a16:creationId xmlns:a16="http://schemas.microsoft.com/office/drawing/2014/main" id="{F33E36AA-4A67-48EC-A90E-A12381FE3DD1}"/>
            </a:ext>
          </a:extLst>
        </xdr:cNvPr>
        <xdr:cNvSpPr/>
      </xdr:nvSpPr>
      <xdr:spPr>
        <a:xfrm>
          <a:off x="19154775" y="65255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44" name="フローチャート: 判断 443">
          <a:extLst>
            <a:ext uri="{FF2B5EF4-FFF2-40B4-BE49-F238E27FC236}">
              <a16:creationId xmlns:a16="http://schemas.microsoft.com/office/drawing/2014/main" id="{6E289C37-F040-4545-A0D4-627AEDCC2FC3}"/>
            </a:ext>
          </a:extLst>
        </xdr:cNvPr>
        <xdr:cNvSpPr/>
      </xdr:nvSpPr>
      <xdr:spPr>
        <a:xfrm>
          <a:off x="18345150" y="65273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45" name="フローチャート: 判断 444">
          <a:extLst>
            <a:ext uri="{FF2B5EF4-FFF2-40B4-BE49-F238E27FC236}">
              <a16:creationId xmlns:a16="http://schemas.microsoft.com/office/drawing/2014/main" id="{0858DF92-B58A-4CCD-B046-568E19596384}"/>
            </a:ext>
          </a:extLst>
        </xdr:cNvPr>
        <xdr:cNvSpPr/>
      </xdr:nvSpPr>
      <xdr:spPr>
        <a:xfrm>
          <a:off x="17554575" y="65417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46" name="フローチャート: 判断 445">
          <a:extLst>
            <a:ext uri="{FF2B5EF4-FFF2-40B4-BE49-F238E27FC236}">
              <a16:creationId xmlns:a16="http://schemas.microsoft.com/office/drawing/2014/main" id="{5374CAF1-AC45-4D5C-8CF4-029803F9167E}"/>
            </a:ext>
          </a:extLst>
        </xdr:cNvPr>
        <xdr:cNvSpPr/>
      </xdr:nvSpPr>
      <xdr:spPr>
        <a:xfrm>
          <a:off x="16754475" y="65452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545EE4C6-AB60-4B81-A292-2F5089548762}"/>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E62C71D3-11E7-4DC2-94C5-D3F27AF3BB5E}"/>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AA2CD4EA-0469-4686-9113-4ED8116642EC}"/>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6A3843AB-6C0A-4A2A-AAD5-D51E567CCBEB}"/>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5145FA17-067B-48FE-837B-9297273B8B52}"/>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111632</xdr:rowOff>
    </xdr:from>
    <xdr:to>
      <xdr:col>116</xdr:col>
      <xdr:colOff>114300</xdr:colOff>
      <xdr:row>41</xdr:row>
      <xdr:rowOff>41782</xdr:rowOff>
    </xdr:to>
    <xdr:sp macro="" textlink="">
      <xdr:nvSpPr>
        <xdr:cNvPr id="452" name="楕円 451">
          <a:extLst>
            <a:ext uri="{FF2B5EF4-FFF2-40B4-BE49-F238E27FC236}">
              <a16:creationId xmlns:a16="http://schemas.microsoft.com/office/drawing/2014/main" id="{C1CD498C-3609-492D-AC49-441ADC9800D4}"/>
            </a:ext>
          </a:extLst>
        </xdr:cNvPr>
        <xdr:cNvSpPr/>
      </xdr:nvSpPr>
      <xdr:spPr>
        <a:xfrm>
          <a:off x="19897725" y="65886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26559</xdr:rowOff>
    </xdr:from>
    <xdr:ext cx="534377" cy="259045"/>
    <xdr:sp macro="" textlink="">
      <xdr:nvSpPr>
        <xdr:cNvPr id="453" name="【一般廃棄物処理施設】&#10;一人当たり有形固定資産（償却資産）額該当値テキスト">
          <a:extLst>
            <a:ext uri="{FF2B5EF4-FFF2-40B4-BE49-F238E27FC236}">
              <a16:creationId xmlns:a16="http://schemas.microsoft.com/office/drawing/2014/main" id="{630AE863-2BAF-49DC-82A7-FB679FC0C0EE}"/>
            </a:ext>
          </a:extLst>
        </xdr:cNvPr>
        <xdr:cNvSpPr txBox="1"/>
      </xdr:nvSpPr>
      <xdr:spPr>
        <a:xfrm>
          <a:off x="19992975" y="65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111654</xdr:rowOff>
    </xdr:from>
    <xdr:to>
      <xdr:col>112</xdr:col>
      <xdr:colOff>38100</xdr:colOff>
      <xdr:row>41</xdr:row>
      <xdr:rowOff>41804</xdr:rowOff>
    </xdr:to>
    <xdr:sp macro="" textlink="">
      <xdr:nvSpPr>
        <xdr:cNvPr id="454" name="楕円 453">
          <a:extLst>
            <a:ext uri="{FF2B5EF4-FFF2-40B4-BE49-F238E27FC236}">
              <a16:creationId xmlns:a16="http://schemas.microsoft.com/office/drawing/2014/main" id="{15E1956B-AC1B-4FFD-AF04-92670D076579}"/>
            </a:ext>
          </a:extLst>
        </xdr:cNvPr>
        <xdr:cNvSpPr/>
      </xdr:nvSpPr>
      <xdr:spPr>
        <a:xfrm>
          <a:off x="19154775" y="65886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162432</xdr:rowOff>
    </xdr:from>
    <xdr:to>
      <xdr:col>116</xdr:col>
      <xdr:colOff>63500</xdr:colOff>
      <xdr:row>40</xdr:row>
      <xdr:rowOff>162454</xdr:rowOff>
    </xdr:to>
    <xdr:cxnSp macro="">
      <xdr:nvCxnSpPr>
        <xdr:cNvPr id="455" name="直線コネクタ 454">
          <a:extLst>
            <a:ext uri="{FF2B5EF4-FFF2-40B4-BE49-F238E27FC236}">
              <a16:creationId xmlns:a16="http://schemas.microsoft.com/office/drawing/2014/main" id="{B2385EFA-22ED-479D-9FB8-8245ACA86CCA}"/>
            </a:ext>
          </a:extLst>
        </xdr:cNvPr>
        <xdr:cNvCxnSpPr/>
      </xdr:nvCxnSpPr>
      <xdr:spPr>
        <a:xfrm flipV="1">
          <a:off x="19202400" y="6636257"/>
          <a:ext cx="752475"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112949</xdr:rowOff>
    </xdr:from>
    <xdr:to>
      <xdr:col>107</xdr:col>
      <xdr:colOff>101600</xdr:colOff>
      <xdr:row>41</xdr:row>
      <xdr:rowOff>43099</xdr:rowOff>
    </xdr:to>
    <xdr:sp macro="" textlink="">
      <xdr:nvSpPr>
        <xdr:cNvPr id="456" name="楕円 455">
          <a:extLst>
            <a:ext uri="{FF2B5EF4-FFF2-40B4-BE49-F238E27FC236}">
              <a16:creationId xmlns:a16="http://schemas.microsoft.com/office/drawing/2014/main" id="{2D060838-F76C-43EA-AFAF-BBFDDFA0883C}"/>
            </a:ext>
          </a:extLst>
        </xdr:cNvPr>
        <xdr:cNvSpPr/>
      </xdr:nvSpPr>
      <xdr:spPr>
        <a:xfrm>
          <a:off x="18345150" y="65899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162454</xdr:rowOff>
    </xdr:from>
    <xdr:to>
      <xdr:col>111</xdr:col>
      <xdr:colOff>177800</xdr:colOff>
      <xdr:row>40</xdr:row>
      <xdr:rowOff>163749</xdr:rowOff>
    </xdr:to>
    <xdr:cxnSp macro="">
      <xdr:nvCxnSpPr>
        <xdr:cNvPr id="457" name="直線コネクタ 456">
          <a:extLst>
            <a:ext uri="{FF2B5EF4-FFF2-40B4-BE49-F238E27FC236}">
              <a16:creationId xmlns:a16="http://schemas.microsoft.com/office/drawing/2014/main" id="{832B0B33-1B23-4592-9BA8-4EB27ED7A8AC}"/>
            </a:ext>
          </a:extLst>
        </xdr:cNvPr>
        <xdr:cNvCxnSpPr/>
      </xdr:nvCxnSpPr>
      <xdr:spPr>
        <a:xfrm flipV="1">
          <a:off x="18392775" y="6636279"/>
          <a:ext cx="809625"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58" name="n_1aveValue【一般廃棄物処理施設】&#10;一人当たり有形固定資産（償却資産）額">
          <a:extLst>
            <a:ext uri="{FF2B5EF4-FFF2-40B4-BE49-F238E27FC236}">
              <a16:creationId xmlns:a16="http://schemas.microsoft.com/office/drawing/2014/main" id="{4639C102-3DC3-4F96-8B5E-FBD4ABB2A074}"/>
            </a:ext>
          </a:extLst>
        </xdr:cNvPr>
        <xdr:cNvSpPr txBox="1"/>
      </xdr:nvSpPr>
      <xdr:spPr>
        <a:xfrm>
          <a:off x="18915595" y="631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59" name="n_2aveValue【一般廃棄物処理施設】&#10;一人当たり有形固定資産（償却資産）額">
          <a:extLst>
            <a:ext uri="{FF2B5EF4-FFF2-40B4-BE49-F238E27FC236}">
              <a16:creationId xmlns:a16="http://schemas.microsoft.com/office/drawing/2014/main" id="{258FA1D8-294F-4FBC-BC46-D5566EDB048C}"/>
            </a:ext>
          </a:extLst>
        </xdr:cNvPr>
        <xdr:cNvSpPr txBox="1"/>
      </xdr:nvSpPr>
      <xdr:spPr>
        <a:xfrm>
          <a:off x="18134545" y="631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460" name="n_3aveValue【一般廃棄物処理施設】&#10;一人当たり有形固定資産（償却資産）額">
          <a:extLst>
            <a:ext uri="{FF2B5EF4-FFF2-40B4-BE49-F238E27FC236}">
              <a16:creationId xmlns:a16="http://schemas.microsoft.com/office/drawing/2014/main" id="{EC73F98A-230D-4CEA-A54E-55139A5998BA}"/>
            </a:ext>
          </a:extLst>
        </xdr:cNvPr>
        <xdr:cNvSpPr txBox="1"/>
      </xdr:nvSpPr>
      <xdr:spPr>
        <a:xfrm>
          <a:off x="17324920" y="632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61" name="n_4aveValue【一般廃棄物処理施設】&#10;一人当たり有形固定資産（償却資産）額">
          <a:extLst>
            <a:ext uri="{FF2B5EF4-FFF2-40B4-BE49-F238E27FC236}">
              <a16:creationId xmlns:a16="http://schemas.microsoft.com/office/drawing/2014/main" id="{B1AC96E8-5CB6-46D3-96C6-04490C0E8132}"/>
            </a:ext>
          </a:extLst>
        </xdr:cNvPr>
        <xdr:cNvSpPr txBox="1"/>
      </xdr:nvSpPr>
      <xdr:spPr>
        <a:xfrm>
          <a:off x="16524820" y="633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32931</xdr:rowOff>
    </xdr:from>
    <xdr:ext cx="534377" cy="259045"/>
    <xdr:sp macro="" textlink="">
      <xdr:nvSpPr>
        <xdr:cNvPr id="462" name="n_1mainValue【一般廃棄物処理施設】&#10;一人当たり有形固定資産（償却資産）額">
          <a:extLst>
            <a:ext uri="{FF2B5EF4-FFF2-40B4-BE49-F238E27FC236}">
              <a16:creationId xmlns:a16="http://schemas.microsoft.com/office/drawing/2014/main" id="{F2B8408D-5987-46F6-A2CF-5222F19A4362}"/>
            </a:ext>
          </a:extLst>
        </xdr:cNvPr>
        <xdr:cNvSpPr txBox="1"/>
      </xdr:nvSpPr>
      <xdr:spPr>
        <a:xfrm>
          <a:off x="18944736" y="66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34226</xdr:rowOff>
    </xdr:from>
    <xdr:ext cx="534377" cy="259045"/>
    <xdr:sp macro="" textlink="">
      <xdr:nvSpPr>
        <xdr:cNvPr id="463" name="n_2mainValue【一般廃棄物処理施設】&#10;一人当たり有形固定資産（償却資産）額">
          <a:extLst>
            <a:ext uri="{FF2B5EF4-FFF2-40B4-BE49-F238E27FC236}">
              <a16:creationId xmlns:a16="http://schemas.microsoft.com/office/drawing/2014/main" id="{54093C74-4A2C-4041-9D1C-EB1D31E982D0}"/>
            </a:ext>
          </a:extLst>
        </xdr:cNvPr>
        <xdr:cNvSpPr txBox="1"/>
      </xdr:nvSpPr>
      <xdr:spPr>
        <a:xfrm>
          <a:off x="18163686" y="666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a:extLst>
            <a:ext uri="{FF2B5EF4-FFF2-40B4-BE49-F238E27FC236}">
              <a16:creationId xmlns:a16="http://schemas.microsoft.com/office/drawing/2014/main" id="{B54EEC2C-730C-451D-A4D1-606A6FC1E9DA}"/>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a:extLst>
            <a:ext uri="{FF2B5EF4-FFF2-40B4-BE49-F238E27FC236}">
              <a16:creationId xmlns:a16="http://schemas.microsoft.com/office/drawing/2014/main" id="{8FD10AC5-2B07-440D-9BF2-19259488F9AE}"/>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a:extLst>
            <a:ext uri="{FF2B5EF4-FFF2-40B4-BE49-F238E27FC236}">
              <a16:creationId xmlns:a16="http://schemas.microsoft.com/office/drawing/2014/main" id="{E0E13988-7049-4507-92EF-E05388F4719A}"/>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a:extLst>
            <a:ext uri="{FF2B5EF4-FFF2-40B4-BE49-F238E27FC236}">
              <a16:creationId xmlns:a16="http://schemas.microsoft.com/office/drawing/2014/main" id="{0BE233CD-C074-4F18-BB44-01B71285BB5A}"/>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a:extLst>
            <a:ext uri="{FF2B5EF4-FFF2-40B4-BE49-F238E27FC236}">
              <a16:creationId xmlns:a16="http://schemas.microsoft.com/office/drawing/2014/main" id="{1CE860FF-2CD1-4545-B7A1-5F9C9D1E75A2}"/>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a:extLst>
            <a:ext uri="{FF2B5EF4-FFF2-40B4-BE49-F238E27FC236}">
              <a16:creationId xmlns:a16="http://schemas.microsoft.com/office/drawing/2014/main" id="{555D5B26-27DC-4854-B65C-02F74E2AA4C7}"/>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a:extLst>
            <a:ext uri="{FF2B5EF4-FFF2-40B4-BE49-F238E27FC236}">
              <a16:creationId xmlns:a16="http://schemas.microsoft.com/office/drawing/2014/main" id="{5A1C0D72-5406-4480-BD8E-DFA053733164}"/>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a:extLst>
            <a:ext uri="{FF2B5EF4-FFF2-40B4-BE49-F238E27FC236}">
              <a16:creationId xmlns:a16="http://schemas.microsoft.com/office/drawing/2014/main" id="{08A77C44-1FF3-4620-AC6B-C2CA61F990E0}"/>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a:extLst>
            <a:ext uri="{FF2B5EF4-FFF2-40B4-BE49-F238E27FC236}">
              <a16:creationId xmlns:a16="http://schemas.microsoft.com/office/drawing/2014/main" id="{32EA42C9-DF3E-4DA8-8729-195207360142}"/>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a:extLst>
            <a:ext uri="{FF2B5EF4-FFF2-40B4-BE49-F238E27FC236}">
              <a16:creationId xmlns:a16="http://schemas.microsoft.com/office/drawing/2014/main" id="{42CDF521-26E4-49B5-ADFC-26A13A6F6586}"/>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4" name="テキスト ボックス 473">
          <a:extLst>
            <a:ext uri="{FF2B5EF4-FFF2-40B4-BE49-F238E27FC236}">
              <a16:creationId xmlns:a16="http://schemas.microsoft.com/office/drawing/2014/main" id="{E83F58DE-494F-42CB-85F3-457DF40C2E18}"/>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5" name="直線コネクタ 474">
          <a:extLst>
            <a:ext uri="{FF2B5EF4-FFF2-40B4-BE49-F238E27FC236}">
              <a16:creationId xmlns:a16="http://schemas.microsoft.com/office/drawing/2014/main" id="{59EDD361-18AA-4DCE-8350-AAB5B37589FF}"/>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36973817-46E2-4693-B545-EE06FFE1CD4C}"/>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7" name="直線コネクタ 476">
          <a:extLst>
            <a:ext uri="{FF2B5EF4-FFF2-40B4-BE49-F238E27FC236}">
              <a16:creationId xmlns:a16="http://schemas.microsoft.com/office/drawing/2014/main" id="{45E5F3AC-B3BF-4843-A4A3-4B27F44BB627}"/>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8" name="テキスト ボックス 477">
          <a:extLst>
            <a:ext uri="{FF2B5EF4-FFF2-40B4-BE49-F238E27FC236}">
              <a16:creationId xmlns:a16="http://schemas.microsoft.com/office/drawing/2014/main" id="{6BFC201A-8FFE-45BE-A305-8992FF33D846}"/>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9" name="直線コネクタ 478">
          <a:extLst>
            <a:ext uri="{FF2B5EF4-FFF2-40B4-BE49-F238E27FC236}">
              <a16:creationId xmlns:a16="http://schemas.microsoft.com/office/drawing/2014/main" id="{860B4313-5ED2-45FF-8B31-82608E815DD1}"/>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0" name="テキスト ボックス 479">
          <a:extLst>
            <a:ext uri="{FF2B5EF4-FFF2-40B4-BE49-F238E27FC236}">
              <a16:creationId xmlns:a16="http://schemas.microsoft.com/office/drawing/2014/main" id="{62934EE3-C4D3-4D63-BF7B-3DDCE1C86ADE}"/>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1" name="直線コネクタ 480">
          <a:extLst>
            <a:ext uri="{FF2B5EF4-FFF2-40B4-BE49-F238E27FC236}">
              <a16:creationId xmlns:a16="http://schemas.microsoft.com/office/drawing/2014/main" id="{4853B101-5407-477C-B9F7-A355096A3131}"/>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2" name="テキスト ボックス 481">
          <a:extLst>
            <a:ext uri="{FF2B5EF4-FFF2-40B4-BE49-F238E27FC236}">
              <a16:creationId xmlns:a16="http://schemas.microsoft.com/office/drawing/2014/main" id="{0AC7537F-5A04-4A93-9C04-B7159FC03812}"/>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3" name="直線コネクタ 482">
          <a:extLst>
            <a:ext uri="{FF2B5EF4-FFF2-40B4-BE49-F238E27FC236}">
              <a16:creationId xmlns:a16="http://schemas.microsoft.com/office/drawing/2014/main" id="{3A7F4327-FE8D-4F91-9596-67B200FAD3D5}"/>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4" name="テキスト ボックス 483">
          <a:extLst>
            <a:ext uri="{FF2B5EF4-FFF2-40B4-BE49-F238E27FC236}">
              <a16:creationId xmlns:a16="http://schemas.microsoft.com/office/drawing/2014/main" id="{3C03F8F1-CCE9-459F-9DEC-E101851585BF}"/>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a:extLst>
            <a:ext uri="{FF2B5EF4-FFF2-40B4-BE49-F238E27FC236}">
              <a16:creationId xmlns:a16="http://schemas.microsoft.com/office/drawing/2014/main" id="{90D5163A-2CAF-492B-BAC0-48A43BD87D08}"/>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6" name="テキスト ボックス 485">
          <a:extLst>
            <a:ext uri="{FF2B5EF4-FFF2-40B4-BE49-F238E27FC236}">
              <a16:creationId xmlns:a16="http://schemas.microsoft.com/office/drawing/2014/main" id="{04834E9A-2F36-4B15-8DE5-D1F22E859814}"/>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a:extLst>
            <a:ext uri="{FF2B5EF4-FFF2-40B4-BE49-F238E27FC236}">
              <a16:creationId xmlns:a16="http://schemas.microsoft.com/office/drawing/2014/main" id="{24E3B77D-588C-4202-95C9-7D258EA787F5}"/>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88" name="直線コネクタ 487">
          <a:extLst>
            <a:ext uri="{FF2B5EF4-FFF2-40B4-BE49-F238E27FC236}">
              <a16:creationId xmlns:a16="http://schemas.microsoft.com/office/drawing/2014/main" id="{4E0C778D-0923-4D6B-9A3B-9F21E1D446CF}"/>
            </a:ext>
          </a:extLst>
        </xdr:cNvPr>
        <xdr:cNvCxnSpPr/>
      </xdr:nvCxnSpPr>
      <xdr:spPr>
        <a:xfrm flipV="1">
          <a:off x="14696439" y="8931910"/>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89" name="【保健センター・保健所】&#10;有形固定資産減価償却率最小値テキスト">
          <a:extLst>
            <a:ext uri="{FF2B5EF4-FFF2-40B4-BE49-F238E27FC236}">
              <a16:creationId xmlns:a16="http://schemas.microsoft.com/office/drawing/2014/main" id="{C31D7E78-BFC4-4166-B318-C8B76D543C3E}"/>
            </a:ext>
          </a:extLst>
        </xdr:cNvPr>
        <xdr:cNvSpPr txBox="1"/>
      </xdr:nvSpPr>
      <xdr:spPr>
        <a:xfrm>
          <a:off x="14735175" y="1028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90" name="直線コネクタ 489">
          <a:extLst>
            <a:ext uri="{FF2B5EF4-FFF2-40B4-BE49-F238E27FC236}">
              <a16:creationId xmlns:a16="http://schemas.microsoft.com/office/drawing/2014/main" id="{2D2D54F0-EEB7-48A0-9C83-99FA73ACED23}"/>
            </a:ext>
          </a:extLst>
        </xdr:cNvPr>
        <xdr:cNvCxnSpPr/>
      </xdr:nvCxnSpPr>
      <xdr:spPr>
        <a:xfrm>
          <a:off x="14611350" y="102793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91" name="【保健センター・保健所】&#10;有形固定資産減価償却率最大値テキスト">
          <a:extLst>
            <a:ext uri="{FF2B5EF4-FFF2-40B4-BE49-F238E27FC236}">
              <a16:creationId xmlns:a16="http://schemas.microsoft.com/office/drawing/2014/main" id="{FEA50CE5-FF6D-4B51-AB13-F35908BE82CF}"/>
            </a:ext>
          </a:extLst>
        </xdr:cNvPr>
        <xdr:cNvSpPr txBox="1"/>
      </xdr:nvSpPr>
      <xdr:spPr>
        <a:xfrm>
          <a:off x="14735175" y="872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92" name="直線コネクタ 491">
          <a:extLst>
            <a:ext uri="{FF2B5EF4-FFF2-40B4-BE49-F238E27FC236}">
              <a16:creationId xmlns:a16="http://schemas.microsoft.com/office/drawing/2014/main" id="{BAD8264D-1C88-4E0D-8278-D7055EFA2764}"/>
            </a:ext>
          </a:extLst>
        </xdr:cNvPr>
        <xdr:cNvCxnSpPr/>
      </xdr:nvCxnSpPr>
      <xdr:spPr>
        <a:xfrm>
          <a:off x="14611350" y="89319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93" name="【保健センター・保健所】&#10;有形固定資産減価償却率平均値テキスト">
          <a:extLst>
            <a:ext uri="{FF2B5EF4-FFF2-40B4-BE49-F238E27FC236}">
              <a16:creationId xmlns:a16="http://schemas.microsoft.com/office/drawing/2014/main" id="{85D073B3-9D0E-42B7-9B47-0DB42836BBDF}"/>
            </a:ext>
          </a:extLst>
        </xdr:cNvPr>
        <xdr:cNvSpPr txBox="1"/>
      </xdr:nvSpPr>
      <xdr:spPr>
        <a:xfrm>
          <a:off x="14735175" y="9388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94" name="フローチャート: 判断 493">
          <a:extLst>
            <a:ext uri="{FF2B5EF4-FFF2-40B4-BE49-F238E27FC236}">
              <a16:creationId xmlns:a16="http://schemas.microsoft.com/office/drawing/2014/main" id="{0EB169F9-041F-4762-8DB6-AC0F08EC40C7}"/>
            </a:ext>
          </a:extLst>
        </xdr:cNvPr>
        <xdr:cNvSpPr/>
      </xdr:nvSpPr>
      <xdr:spPr>
        <a:xfrm>
          <a:off x="14649450" y="9533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95" name="フローチャート: 判断 494">
          <a:extLst>
            <a:ext uri="{FF2B5EF4-FFF2-40B4-BE49-F238E27FC236}">
              <a16:creationId xmlns:a16="http://schemas.microsoft.com/office/drawing/2014/main" id="{F6B38EF5-7C85-4507-944B-CCC0283B4088}"/>
            </a:ext>
          </a:extLst>
        </xdr:cNvPr>
        <xdr:cNvSpPr/>
      </xdr:nvSpPr>
      <xdr:spPr>
        <a:xfrm>
          <a:off x="13887450" y="95446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96" name="フローチャート: 判断 495">
          <a:extLst>
            <a:ext uri="{FF2B5EF4-FFF2-40B4-BE49-F238E27FC236}">
              <a16:creationId xmlns:a16="http://schemas.microsoft.com/office/drawing/2014/main" id="{4A111D9E-28CC-4F8E-AAED-17584644597A}"/>
            </a:ext>
          </a:extLst>
        </xdr:cNvPr>
        <xdr:cNvSpPr/>
      </xdr:nvSpPr>
      <xdr:spPr>
        <a:xfrm>
          <a:off x="13096875" y="9521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97" name="フローチャート: 判断 496">
          <a:extLst>
            <a:ext uri="{FF2B5EF4-FFF2-40B4-BE49-F238E27FC236}">
              <a16:creationId xmlns:a16="http://schemas.microsoft.com/office/drawing/2014/main" id="{0398B285-7FAE-4482-A692-B66D44241E5B}"/>
            </a:ext>
          </a:extLst>
        </xdr:cNvPr>
        <xdr:cNvSpPr/>
      </xdr:nvSpPr>
      <xdr:spPr>
        <a:xfrm>
          <a:off x="12296775" y="94322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98" name="フローチャート: 判断 497">
          <a:extLst>
            <a:ext uri="{FF2B5EF4-FFF2-40B4-BE49-F238E27FC236}">
              <a16:creationId xmlns:a16="http://schemas.microsoft.com/office/drawing/2014/main" id="{9ED258EC-0956-4968-8051-0EFEDA5B1F55}"/>
            </a:ext>
          </a:extLst>
        </xdr:cNvPr>
        <xdr:cNvSpPr/>
      </xdr:nvSpPr>
      <xdr:spPr>
        <a:xfrm>
          <a:off x="11487150" y="94411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5FC33D56-77F1-4A9B-A53D-DD6482E9D260}"/>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6A2CFAEB-C3DD-444E-A396-AFE4A86C7DCC}"/>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A7CE0F31-A9F5-4A99-B4ED-3C8DD82FAA5B}"/>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EBE47CEB-7315-4493-AE2B-D8DEFE3484D1}"/>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19692356-2167-4F1C-9C5D-E402CD93186D}"/>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04" name="楕円 503">
          <a:extLst>
            <a:ext uri="{FF2B5EF4-FFF2-40B4-BE49-F238E27FC236}">
              <a16:creationId xmlns:a16="http://schemas.microsoft.com/office/drawing/2014/main" id="{84A9F497-8DAE-411E-887B-93248C5CFBE0}"/>
            </a:ext>
          </a:extLst>
        </xdr:cNvPr>
        <xdr:cNvSpPr/>
      </xdr:nvSpPr>
      <xdr:spPr>
        <a:xfrm>
          <a:off x="14649450" y="95904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15257</xdr:rowOff>
    </xdr:from>
    <xdr:ext cx="405111" cy="259045"/>
    <xdr:sp macro="" textlink="">
      <xdr:nvSpPr>
        <xdr:cNvPr id="505" name="【保健センター・保健所】&#10;有形固定資産減価償却率該当値テキスト">
          <a:extLst>
            <a:ext uri="{FF2B5EF4-FFF2-40B4-BE49-F238E27FC236}">
              <a16:creationId xmlns:a16="http://schemas.microsoft.com/office/drawing/2014/main" id="{F50858E3-8EA2-43C9-8242-FD35F9138865}"/>
            </a:ext>
          </a:extLst>
        </xdr:cNvPr>
        <xdr:cNvSpPr txBox="1"/>
      </xdr:nvSpPr>
      <xdr:spPr>
        <a:xfrm>
          <a:off x="14735175"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168275</xdr:rowOff>
    </xdr:from>
    <xdr:to>
      <xdr:col>81</xdr:col>
      <xdr:colOff>101600</xdr:colOff>
      <xdr:row>59</xdr:row>
      <xdr:rowOff>98425</xdr:rowOff>
    </xdr:to>
    <xdr:sp macro="" textlink="">
      <xdr:nvSpPr>
        <xdr:cNvPr id="506" name="楕円 505">
          <a:extLst>
            <a:ext uri="{FF2B5EF4-FFF2-40B4-BE49-F238E27FC236}">
              <a16:creationId xmlns:a16="http://schemas.microsoft.com/office/drawing/2014/main" id="{DEFDC8C0-22FF-4DDC-96B2-4151F87B8709}"/>
            </a:ext>
          </a:extLst>
        </xdr:cNvPr>
        <xdr:cNvSpPr/>
      </xdr:nvSpPr>
      <xdr:spPr>
        <a:xfrm>
          <a:off x="13887450" y="95504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47625</xdr:rowOff>
    </xdr:from>
    <xdr:to>
      <xdr:col>85</xdr:col>
      <xdr:colOff>127000</xdr:colOff>
      <xdr:row>59</xdr:row>
      <xdr:rowOff>87630</xdr:rowOff>
    </xdr:to>
    <xdr:cxnSp macro="">
      <xdr:nvCxnSpPr>
        <xdr:cNvPr id="507" name="直線コネクタ 506">
          <a:extLst>
            <a:ext uri="{FF2B5EF4-FFF2-40B4-BE49-F238E27FC236}">
              <a16:creationId xmlns:a16="http://schemas.microsoft.com/office/drawing/2014/main" id="{B5D75657-1259-4A9B-82DA-4D385683F5CF}"/>
            </a:ext>
          </a:extLst>
        </xdr:cNvPr>
        <xdr:cNvCxnSpPr/>
      </xdr:nvCxnSpPr>
      <xdr:spPr>
        <a:xfrm>
          <a:off x="13935075" y="9598025"/>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08" name="楕円 507">
          <a:extLst>
            <a:ext uri="{FF2B5EF4-FFF2-40B4-BE49-F238E27FC236}">
              <a16:creationId xmlns:a16="http://schemas.microsoft.com/office/drawing/2014/main" id="{64178EA1-6D79-45ED-A110-F80FFB1EDAF6}"/>
            </a:ext>
          </a:extLst>
        </xdr:cNvPr>
        <xdr:cNvSpPr/>
      </xdr:nvSpPr>
      <xdr:spPr>
        <a:xfrm>
          <a:off x="13096875" y="95465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47625</xdr:rowOff>
    </xdr:to>
    <xdr:cxnSp macro="">
      <xdr:nvCxnSpPr>
        <xdr:cNvPr id="509" name="直線コネクタ 508">
          <a:extLst>
            <a:ext uri="{FF2B5EF4-FFF2-40B4-BE49-F238E27FC236}">
              <a16:creationId xmlns:a16="http://schemas.microsoft.com/office/drawing/2014/main" id="{00C85C7D-E1D2-4026-A3D0-90B76B7D1552}"/>
            </a:ext>
          </a:extLst>
        </xdr:cNvPr>
        <xdr:cNvCxnSpPr/>
      </xdr:nvCxnSpPr>
      <xdr:spPr>
        <a:xfrm>
          <a:off x="13144500" y="9584690"/>
          <a:ext cx="7905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116840</xdr:rowOff>
    </xdr:from>
    <xdr:to>
      <xdr:col>72</xdr:col>
      <xdr:colOff>38100</xdr:colOff>
      <xdr:row>59</xdr:row>
      <xdr:rowOff>46990</xdr:rowOff>
    </xdr:to>
    <xdr:sp macro="" textlink="">
      <xdr:nvSpPr>
        <xdr:cNvPr id="510" name="楕円 509">
          <a:extLst>
            <a:ext uri="{FF2B5EF4-FFF2-40B4-BE49-F238E27FC236}">
              <a16:creationId xmlns:a16="http://schemas.microsoft.com/office/drawing/2014/main" id="{AC32AA9F-C6EB-4745-8643-24DA009C2BCA}"/>
            </a:ext>
          </a:extLst>
        </xdr:cNvPr>
        <xdr:cNvSpPr/>
      </xdr:nvSpPr>
      <xdr:spPr>
        <a:xfrm>
          <a:off x="12296775" y="9508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167640</xdr:rowOff>
    </xdr:from>
    <xdr:to>
      <xdr:col>76</xdr:col>
      <xdr:colOff>114300</xdr:colOff>
      <xdr:row>59</xdr:row>
      <xdr:rowOff>34290</xdr:rowOff>
    </xdr:to>
    <xdr:cxnSp macro="">
      <xdr:nvCxnSpPr>
        <xdr:cNvPr id="511" name="直線コネクタ 510">
          <a:extLst>
            <a:ext uri="{FF2B5EF4-FFF2-40B4-BE49-F238E27FC236}">
              <a16:creationId xmlns:a16="http://schemas.microsoft.com/office/drawing/2014/main" id="{35B23665-DD93-42E7-BD8C-638F4ECD88CC}"/>
            </a:ext>
          </a:extLst>
        </xdr:cNvPr>
        <xdr:cNvCxnSpPr/>
      </xdr:nvCxnSpPr>
      <xdr:spPr>
        <a:xfrm>
          <a:off x="12344400" y="955611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78740</xdr:rowOff>
    </xdr:from>
    <xdr:to>
      <xdr:col>67</xdr:col>
      <xdr:colOff>101600</xdr:colOff>
      <xdr:row>59</xdr:row>
      <xdr:rowOff>8890</xdr:rowOff>
    </xdr:to>
    <xdr:sp macro="" textlink="">
      <xdr:nvSpPr>
        <xdr:cNvPr id="512" name="楕円 511">
          <a:extLst>
            <a:ext uri="{FF2B5EF4-FFF2-40B4-BE49-F238E27FC236}">
              <a16:creationId xmlns:a16="http://schemas.microsoft.com/office/drawing/2014/main" id="{DF2C3AAC-0CEC-4094-A12C-A8D3C5E1A12A}"/>
            </a:ext>
          </a:extLst>
        </xdr:cNvPr>
        <xdr:cNvSpPr/>
      </xdr:nvSpPr>
      <xdr:spPr>
        <a:xfrm>
          <a:off x="11487150" y="94703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129540</xdr:rowOff>
    </xdr:from>
    <xdr:to>
      <xdr:col>71</xdr:col>
      <xdr:colOff>177800</xdr:colOff>
      <xdr:row>58</xdr:row>
      <xdr:rowOff>167640</xdr:rowOff>
    </xdr:to>
    <xdr:cxnSp macro="">
      <xdr:nvCxnSpPr>
        <xdr:cNvPr id="513" name="直線コネクタ 512">
          <a:extLst>
            <a:ext uri="{FF2B5EF4-FFF2-40B4-BE49-F238E27FC236}">
              <a16:creationId xmlns:a16="http://schemas.microsoft.com/office/drawing/2014/main" id="{268060AB-CFAF-499B-8F35-02305AC9E990}"/>
            </a:ext>
          </a:extLst>
        </xdr:cNvPr>
        <xdr:cNvCxnSpPr/>
      </xdr:nvCxnSpPr>
      <xdr:spPr>
        <a:xfrm>
          <a:off x="11534775" y="951801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514" name="n_1aveValue【保健センター・保健所】&#10;有形固定資産減価償却率">
          <a:extLst>
            <a:ext uri="{FF2B5EF4-FFF2-40B4-BE49-F238E27FC236}">
              <a16:creationId xmlns:a16="http://schemas.microsoft.com/office/drawing/2014/main" id="{DE36CC91-D978-46D6-B735-B4F8747C7851}"/>
            </a:ext>
          </a:extLst>
        </xdr:cNvPr>
        <xdr:cNvSpPr txBox="1"/>
      </xdr:nvSpPr>
      <xdr:spPr>
        <a:xfrm>
          <a:off x="13745219" y="933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15" name="n_2aveValue【保健センター・保健所】&#10;有形固定資産減価償却率">
          <a:extLst>
            <a:ext uri="{FF2B5EF4-FFF2-40B4-BE49-F238E27FC236}">
              <a16:creationId xmlns:a16="http://schemas.microsoft.com/office/drawing/2014/main" id="{35801952-D3C2-4AA6-A863-E6268D92F637}"/>
            </a:ext>
          </a:extLst>
        </xdr:cNvPr>
        <xdr:cNvSpPr txBox="1"/>
      </xdr:nvSpPr>
      <xdr:spPr>
        <a:xfrm>
          <a:off x="12964169"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16" name="n_3aveValue【保健センター・保健所】&#10;有形固定資産減価償却率">
          <a:extLst>
            <a:ext uri="{FF2B5EF4-FFF2-40B4-BE49-F238E27FC236}">
              <a16:creationId xmlns:a16="http://schemas.microsoft.com/office/drawing/2014/main" id="{E1B0F6D2-C558-4EE3-ACB7-55EEE0951260}"/>
            </a:ext>
          </a:extLst>
        </xdr:cNvPr>
        <xdr:cNvSpPr txBox="1"/>
      </xdr:nvSpPr>
      <xdr:spPr>
        <a:xfrm>
          <a:off x="12164069" y="922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517" name="n_4aveValue【保健センター・保健所】&#10;有形固定資産減価償却率">
          <a:extLst>
            <a:ext uri="{FF2B5EF4-FFF2-40B4-BE49-F238E27FC236}">
              <a16:creationId xmlns:a16="http://schemas.microsoft.com/office/drawing/2014/main" id="{ABA82468-406E-4D6B-B2B3-F6A211C97D7A}"/>
            </a:ext>
          </a:extLst>
        </xdr:cNvPr>
        <xdr:cNvSpPr txBox="1"/>
      </xdr:nvSpPr>
      <xdr:spPr>
        <a:xfrm>
          <a:off x="11354444" y="922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89552</xdr:rowOff>
    </xdr:from>
    <xdr:ext cx="405111" cy="259045"/>
    <xdr:sp macro="" textlink="">
      <xdr:nvSpPr>
        <xdr:cNvPr id="518" name="n_1mainValue【保健センター・保健所】&#10;有形固定資産減価償却率">
          <a:extLst>
            <a:ext uri="{FF2B5EF4-FFF2-40B4-BE49-F238E27FC236}">
              <a16:creationId xmlns:a16="http://schemas.microsoft.com/office/drawing/2014/main" id="{1450E542-A1D3-471F-B86C-21D0D7D52A1B}"/>
            </a:ext>
          </a:extLst>
        </xdr:cNvPr>
        <xdr:cNvSpPr txBox="1"/>
      </xdr:nvSpPr>
      <xdr:spPr>
        <a:xfrm>
          <a:off x="13745219"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519" name="n_2mainValue【保健センター・保健所】&#10;有形固定資産減価償却率">
          <a:extLst>
            <a:ext uri="{FF2B5EF4-FFF2-40B4-BE49-F238E27FC236}">
              <a16:creationId xmlns:a16="http://schemas.microsoft.com/office/drawing/2014/main" id="{91B01A6B-7C4C-4655-888A-018A4048B194}"/>
            </a:ext>
          </a:extLst>
        </xdr:cNvPr>
        <xdr:cNvSpPr txBox="1"/>
      </xdr:nvSpPr>
      <xdr:spPr>
        <a:xfrm>
          <a:off x="12964169" y="962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38117</xdr:rowOff>
    </xdr:from>
    <xdr:ext cx="405111" cy="259045"/>
    <xdr:sp macro="" textlink="">
      <xdr:nvSpPr>
        <xdr:cNvPr id="520" name="n_3mainValue【保健センター・保健所】&#10;有形固定資産減価償却率">
          <a:extLst>
            <a:ext uri="{FF2B5EF4-FFF2-40B4-BE49-F238E27FC236}">
              <a16:creationId xmlns:a16="http://schemas.microsoft.com/office/drawing/2014/main" id="{9539E632-D5DC-46CB-AFB7-8893FEC64342}"/>
            </a:ext>
          </a:extLst>
        </xdr:cNvPr>
        <xdr:cNvSpPr txBox="1"/>
      </xdr:nvSpPr>
      <xdr:spPr>
        <a:xfrm>
          <a:off x="12164069" y="959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xdr:rowOff>
    </xdr:from>
    <xdr:ext cx="405111" cy="259045"/>
    <xdr:sp macro="" textlink="">
      <xdr:nvSpPr>
        <xdr:cNvPr id="521" name="n_4mainValue【保健センター・保健所】&#10;有形固定資産減価償却率">
          <a:extLst>
            <a:ext uri="{FF2B5EF4-FFF2-40B4-BE49-F238E27FC236}">
              <a16:creationId xmlns:a16="http://schemas.microsoft.com/office/drawing/2014/main" id="{2A17BAA3-7FFD-4D98-AD77-3EA6253B164A}"/>
            </a:ext>
          </a:extLst>
        </xdr:cNvPr>
        <xdr:cNvSpPr txBox="1"/>
      </xdr:nvSpPr>
      <xdr:spPr>
        <a:xfrm>
          <a:off x="11354444"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9F6432D7-71B7-4B38-8F5A-CC1E5A3A9CBB}"/>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C572A05E-4624-4DB8-ABF4-C8C559679D6A}"/>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52E32011-D39E-4A3D-B6D3-BB89BFAE69E0}"/>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999378F9-3709-49C2-B453-4D618A1BB23C}"/>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1FC07DA8-5407-455C-A4D1-6950C3417036}"/>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EC652960-442B-4C3F-B562-09DA2193DB62}"/>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2362E3BC-3165-408D-9B7F-5F0B95A231CE}"/>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46E9ECF9-4184-46D6-9C28-A15595A23EE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a:extLst>
            <a:ext uri="{FF2B5EF4-FFF2-40B4-BE49-F238E27FC236}">
              <a16:creationId xmlns:a16="http://schemas.microsoft.com/office/drawing/2014/main" id="{A5A7BB5E-701A-44C5-8EC2-D285B4A6845B}"/>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a:extLst>
            <a:ext uri="{FF2B5EF4-FFF2-40B4-BE49-F238E27FC236}">
              <a16:creationId xmlns:a16="http://schemas.microsoft.com/office/drawing/2014/main" id="{EEBBA1FA-4D50-4C46-8887-B40C0FF2781E}"/>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2" name="直線コネクタ 531">
          <a:extLst>
            <a:ext uri="{FF2B5EF4-FFF2-40B4-BE49-F238E27FC236}">
              <a16:creationId xmlns:a16="http://schemas.microsoft.com/office/drawing/2014/main" id="{CDB851AE-6A27-4BDC-8AB8-8B6D97DCD325}"/>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3" name="テキスト ボックス 532">
          <a:extLst>
            <a:ext uri="{FF2B5EF4-FFF2-40B4-BE49-F238E27FC236}">
              <a16:creationId xmlns:a16="http://schemas.microsoft.com/office/drawing/2014/main" id="{7597A238-15A6-4BDF-B10E-9CCD5FDCCE9B}"/>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4" name="直線コネクタ 533">
          <a:extLst>
            <a:ext uri="{FF2B5EF4-FFF2-40B4-BE49-F238E27FC236}">
              <a16:creationId xmlns:a16="http://schemas.microsoft.com/office/drawing/2014/main" id="{CAD1EB28-DBFB-4FC9-9E34-30C5AE6C6E55}"/>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5" name="テキスト ボックス 534">
          <a:extLst>
            <a:ext uri="{FF2B5EF4-FFF2-40B4-BE49-F238E27FC236}">
              <a16:creationId xmlns:a16="http://schemas.microsoft.com/office/drawing/2014/main" id="{C3039991-44A3-40D5-B00E-2A877637C223}"/>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6" name="直線コネクタ 535">
          <a:extLst>
            <a:ext uri="{FF2B5EF4-FFF2-40B4-BE49-F238E27FC236}">
              <a16:creationId xmlns:a16="http://schemas.microsoft.com/office/drawing/2014/main" id="{7B8E54F3-46DB-43C0-A0AD-A33A4D850A7B}"/>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7" name="テキスト ボックス 536">
          <a:extLst>
            <a:ext uri="{FF2B5EF4-FFF2-40B4-BE49-F238E27FC236}">
              <a16:creationId xmlns:a16="http://schemas.microsoft.com/office/drawing/2014/main" id="{99920246-9DCE-4BE0-A413-5091827BDECD}"/>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8" name="直線コネクタ 537">
          <a:extLst>
            <a:ext uri="{FF2B5EF4-FFF2-40B4-BE49-F238E27FC236}">
              <a16:creationId xmlns:a16="http://schemas.microsoft.com/office/drawing/2014/main" id="{3E38F44F-728F-43BA-A759-1872F4EC643B}"/>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9" name="テキスト ボックス 538">
          <a:extLst>
            <a:ext uri="{FF2B5EF4-FFF2-40B4-BE49-F238E27FC236}">
              <a16:creationId xmlns:a16="http://schemas.microsoft.com/office/drawing/2014/main" id="{37475F25-891D-4009-8501-9B4268286987}"/>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0" name="直線コネクタ 539">
          <a:extLst>
            <a:ext uri="{FF2B5EF4-FFF2-40B4-BE49-F238E27FC236}">
              <a16:creationId xmlns:a16="http://schemas.microsoft.com/office/drawing/2014/main" id="{E8A0B2FA-168F-46F1-A1ED-9E789F75DB0D}"/>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1" name="テキスト ボックス 540">
          <a:extLst>
            <a:ext uri="{FF2B5EF4-FFF2-40B4-BE49-F238E27FC236}">
              <a16:creationId xmlns:a16="http://schemas.microsoft.com/office/drawing/2014/main" id="{1D13FAD2-B6A7-46E7-A1B7-B9F5725AA704}"/>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a:extLst>
            <a:ext uri="{FF2B5EF4-FFF2-40B4-BE49-F238E27FC236}">
              <a16:creationId xmlns:a16="http://schemas.microsoft.com/office/drawing/2014/main" id="{B254002A-970B-432E-877C-039C6931EE4B}"/>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a:extLst>
            <a:ext uri="{FF2B5EF4-FFF2-40B4-BE49-F238E27FC236}">
              <a16:creationId xmlns:a16="http://schemas.microsoft.com/office/drawing/2014/main" id="{748EC877-2C54-41C5-885D-6B508D5582F1}"/>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保健センター・保健所】&#10;一人当たり面積グラフ枠">
          <a:extLst>
            <a:ext uri="{FF2B5EF4-FFF2-40B4-BE49-F238E27FC236}">
              <a16:creationId xmlns:a16="http://schemas.microsoft.com/office/drawing/2014/main" id="{5715AA8B-63EA-41B9-99CE-5BD3A486B38B}"/>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45" name="直線コネクタ 544">
          <a:extLst>
            <a:ext uri="{FF2B5EF4-FFF2-40B4-BE49-F238E27FC236}">
              <a16:creationId xmlns:a16="http://schemas.microsoft.com/office/drawing/2014/main" id="{048A8490-205A-4F9D-B196-DD146181645F}"/>
            </a:ext>
          </a:extLst>
        </xdr:cNvPr>
        <xdr:cNvCxnSpPr/>
      </xdr:nvCxnSpPr>
      <xdr:spPr>
        <a:xfrm flipV="1">
          <a:off x="19954239" y="9078595"/>
          <a:ext cx="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46" name="【保健センター・保健所】&#10;一人当たり面積最小値テキスト">
          <a:extLst>
            <a:ext uri="{FF2B5EF4-FFF2-40B4-BE49-F238E27FC236}">
              <a16:creationId xmlns:a16="http://schemas.microsoft.com/office/drawing/2014/main" id="{3EAFB854-7A88-40B4-97B3-ADC0808480ED}"/>
            </a:ext>
          </a:extLst>
        </xdr:cNvPr>
        <xdr:cNvSpPr txBox="1"/>
      </xdr:nvSpPr>
      <xdr:spPr>
        <a:xfrm>
          <a:off x="19992975" y="1039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47" name="直線コネクタ 546">
          <a:extLst>
            <a:ext uri="{FF2B5EF4-FFF2-40B4-BE49-F238E27FC236}">
              <a16:creationId xmlns:a16="http://schemas.microsoft.com/office/drawing/2014/main" id="{5FF9B1BA-4B9D-4B5E-B07B-BCC89D8F109A}"/>
            </a:ext>
          </a:extLst>
        </xdr:cNvPr>
        <xdr:cNvCxnSpPr/>
      </xdr:nvCxnSpPr>
      <xdr:spPr>
        <a:xfrm>
          <a:off x="19878675" y="103847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48" name="【保健センター・保健所】&#10;一人当たり面積最大値テキスト">
          <a:extLst>
            <a:ext uri="{FF2B5EF4-FFF2-40B4-BE49-F238E27FC236}">
              <a16:creationId xmlns:a16="http://schemas.microsoft.com/office/drawing/2014/main" id="{32685E86-6CBC-401C-90E1-DE7762A7B604}"/>
            </a:ext>
          </a:extLst>
        </xdr:cNvPr>
        <xdr:cNvSpPr txBox="1"/>
      </xdr:nvSpPr>
      <xdr:spPr>
        <a:xfrm>
          <a:off x="19992975" y="886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49" name="直線コネクタ 548">
          <a:extLst>
            <a:ext uri="{FF2B5EF4-FFF2-40B4-BE49-F238E27FC236}">
              <a16:creationId xmlns:a16="http://schemas.microsoft.com/office/drawing/2014/main" id="{B4311069-F08E-4939-A549-629F35EA4630}"/>
            </a:ext>
          </a:extLst>
        </xdr:cNvPr>
        <xdr:cNvCxnSpPr/>
      </xdr:nvCxnSpPr>
      <xdr:spPr>
        <a:xfrm>
          <a:off x="19878675" y="9078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550" name="【保健センター・保健所】&#10;一人当たり面積平均値テキスト">
          <a:extLst>
            <a:ext uri="{FF2B5EF4-FFF2-40B4-BE49-F238E27FC236}">
              <a16:creationId xmlns:a16="http://schemas.microsoft.com/office/drawing/2014/main" id="{F2CDEBE0-1AAE-42BB-BF15-3B7469C28381}"/>
            </a:ext>
          </a:extLst>
        </xdr:cNvPr>
        <xdr:cNvSpPr txBox="1"/>
      </xdr:nvSpPr>
      <xdr:spPr>
        <a:xfrm>
          <a:off x="19992975" y="994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51" name="フローチャート: 判断 550">
          <a:extLst>
            <a:ext uri="{FF2B5EF4-FFF2-40B4-BE49-F238E27FC236}">
              <a16:creationId xmlns:a16="http://schemas.microsoft.com/office/drawing/2014/main" id="{D371F351-BEA9-4442-AF06-52CDFC1FBADE}"/>
            </a:ext>
          </a:extLst>
        </xdr:cNvPr>
        <xdr:cNvSpPr/>
      </xdr:nvSpPr>
      <xdr:spPr>
        <a:xfrm>
          <a:off x="19897725" y="10086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52" name="フローチャート: 判断 551">
          <a:extLst>
            <a:ext uri="{FF2B5EF4-FFF2-40B4-BE49-F238E27FC236}">
              <a16:creationId xmlns:a16="http://schemas.microsoft.com/office/drawing/2014/main" id="{61E3F708-2EE4-4115-8081-ADAB790A8B61}"/>
            </a:ext>
          </a:extLst>
        </xdr:cNvPr>
        <xdr:cNvSpPr/>
      </xdr:nvSpPr>
      <xdr:spPr>
        <a:xfrm>
          <a:off x="19154775" y="10115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53" name="フローチャート: 判断 552">
          <a:extLst>
            <a:ext uri="{FF2B5EF4-FFF2-40B4-BE49-F238E27FC236}">
              <a16:creationId xmlns:a16="http://schemas.microsoft.com/office/drawing/2014/main" id="{CAE94BED-F4DB-48F8-BFA3-3E1E8546C06A}"/>
            </a:ext>
          </a:extLst>
        </xdr:cNvPr>
        <xdr:cNvSpPr/>
      </xdr:nvSpPr>
      <xdr:spPr>
        <a:xfrm>
          <a:off x="18345150" y="1012761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54" name="フローチャート: 判断 553">
          <a:extLst>
            <a:ext uri="{FF2B5EF4-FFF2-40B4-BE49-F238E27FC236}">
              <a16:creationId xmlns:a16="http://schemas.microsoft.com/office/drawing/2014/main" id="{AA8F27F4-28D1-470A-830B-575D577AFB12}"/>
            </a:ext>
          </a:extLst>
        </xdr:cNvPr>
        <xdr:cNvSpPr/>
      </xdr:nvSpPr>
      <xdr:spPr>
        <a:xfrm>
          <a:off x="17554575" y="100418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555" name="フローチャート: 判断 554">
          <a:extLst>
            <a:ext uri="{FF2B5EF4-FFF2-40B4-BE49-F238E27FC236}">
              <a16:creationId xmlns:a16="http://schemas.microsoft.com/office/drawing/2014/main" id="{C46B13A3-A731-4804-B0CE-98CB79D5D125}"/>
            </a:ext>
          </a:extLst>
        </xdr:cNvPr>
        <xdr:cNvSpPr/>
      </xdr:nvSpPr>
      <xdr:spPr>
        <a:xfrm>
          <a:off x="16754475" y="100653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13AAFF89-0731-458B-A4E4-30B02E629400}"/>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AF03F1CA-E4B8-40DA-AEFF-5A571FADCAF8}"/>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44615592-A6AE-46A0-8078-0E8E7BC5B012}"/>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95C00971-463A-4A18-8A3D-4A048309D474}"/>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2040DD98-25D4-4839-A6A8-8A676D9FFE50}"/>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85090</xdr:rowOff>
    </xdr:from>
    <xdr:to>
      <xdr:col>116</xdr:col>
      <xdr:colOff>114300</xdr:colOff>
      <xdr:row>63</xdr:row>
      <xdr:rowOff>15240</xdr:rowOff>
    </xdr:to>
    <xdr:sp macro="" textlink="">
      <xdr:nvSpPr>
        <xdr:cNvPr id="561" name="楕円 560">
          <a:extLst>
            <a:ext uri="{FF2B5EF4-FFF2-40B4-BE49-F238E27FC236}">
              <a16:creationId xmlns:a16="http://schemas.microsoft.com/office/drawing/2014/main" id="{A7D51148-508B-4BF7-8F3B-5F94A08CFE33}"/>
            </a:ext>
          </a:extLst>
        </xdr:cNvPr>
        <xdr:cNvSpPr/>
      </xdr:nvSpPr>
      <xdr:spPr>
        <a:xfrm>
          <a:off x="19897725" y="1012761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63517</xdr:rowOff>
    </xdr:from>
    <xdr:ext cx="469744" cy="259045"/>
    <xdr:sp macro="" textlink="">
      <xdr:nvSpPr>
        <xdr:cNvPr id="562" name="【保健センター・保健所】&#10;一人当たり面積該当値テキスト">
          <a:extLst>
            <a:ext uri="{FF2B5EF4-FFF2-40B4-BE49-F238E27FC236}">
              <a16:creationId xmlns:a16="http://schemas.microsoft.com/office/drawing/2014/main" id="{4EAD11A5-0909-450F-9754-903FD606AFD9}"/>
            </a:ext>
          </a:extLst>
        </xdr:cNvPr>
        <xdr:cNvSpPr txBox="1"/>
      </xdr:nvSpPr>
      <xdr:spPr>
        <a:xfrm>
          <a:off x="19992975" y="1010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563" name="楕円 562">
          <a:extLst>
            <a:ext uri="{FF2B5EF4-FFF2-40B4-BE49-F238E27FC236}">
              <a16:creationId xmlns:a16="http://schemas.microsoft.com/office/drawing/2014/main" id="{EEF5292B-C21A-4834-9981-9B247EC96EB6}"/>
            </a:ext>
          </a:extLst>
        </xdr:cNvPr>
        <xdr:cNvSpPr/>
      </xdr:nvSpPr>
      <xdr:spPr>
        <a:xfrm>
          <a:off x="19154775" y="101225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135890</xdr:rowOff>
    </xdr:from>
    <xdr:to>
      <xdr:col>116</xdr:col>
      <xdr:colOff>63500</xdr:colOff>
      <xdr:row>62</xdr:row>
      <xdr:rowOff>137160</xdr:rowOff>
    </xdr:to>
    <xdr:cxnSp macro="">
      <xdr:nvCxnSpPr>
        <xdr:cNvPr id="564" name="直線コネクタ 563">
          <a:extLst>
            <a:ext uri="{FF2B5EF4-FFF2-40B4-BE49-F238E27FC236}">
              <a16:creationId xmlns:a16="http://schemas.microsoft.com/office/drawing/2014/main" id="{1A211DC2-8B02-4105-A4CA-45003207281B}"/>
            </a:ext>
          </a:extLst>
        </xdr:cNvPr>
        <xdr:cNvCxnSpPr/>
      </xdr:nvCxnSpPr>
      <xdr:spPr>
        <a:xfrm flipV="1">
          <a:off x="19202400" y="10175240"/>
          <a:ext cx="75247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87630</xdr:rowOff>
    </xdr:from>
    <xdr:to>
      <xdr:col>107</xdr:col>
      <xdr:colOff>101600</xdr:colOff>
      <xdr:row>63</xdr:row>
      <xdr:rowOff>17780</xdr:rowOff>
    </xdr:to>
    <xdr:sp macro="" textlink="">
      <xdr:nvSpPr>
        <xdr:cNvPr id="565" name="楕円 564">
          <a:extLst>
            <a:ext uri="{FF2B5EF4-FFF2-40B4-BE49-F238E27FC236}">
              <a16:creationId xmlns:a16="http://schemas.microsoft.com/office/drawing/2014/main" id="{3FF344F0-0CDD-411A-AE83-0E2AFC858BAC}"/>
            </a:ext>
          </a:extLst>
        </xdr:cNvPr>
        <xdr:cNvSpPr/>
      </xdr:nvSpPr>
      <xdr:spPr>
        <a:xfrm>
          <a:off x="18345150" y="101238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138430</xdr:rowOff>
    </xdr:to>
    <xdr:cxnSp macro="">
      <xdr:nvCxnSpPr>
        <xdr:cNvPr id="566" name="直線コネクタ 565">
          <a:extLst>
            <a:ext uri="{FF2B5EF4-FFF2-40B4-BE49-F238E27FC236}">
              <a16:creationId xmlns:a16="http://schemas.microsoft.com/office/drawing/2014/main" id="{D99051D6-B893-4136-ABD5-D9753409DF95}"/>
            </a:ext>
          </a:extLst>
        </xdr:cNvPr>
        <xdr:cNvCxnSpPr/>
      </xdr:nvCxnSpPr>
      <xdr:spPr>
        <a:xfrm flipV="1">
          <a:off x="18392775" y="10179685"/>
          <a:ext cx="8096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87630</xdr:rowOff>
    </xdr:from>
    <xdr:to>
      <xdr:col>102</xdr:col>
      <xdr:colOff>165100</xdr:colOff>
      <xdr:row>63</xdr:row>
      <xdr:rowOff>17780</xdr:rowOff>
    </xdr:to>
    <xdr:sp macro="" textlink="">
      <xdr:nvSpPr>
        <xdr:cNvPr id="567" name="楕円 566">
          <a:extLst>
            <a:ext uri="{FF2B5EF4-FFF2-40B4-BE49-F238E27FC236}">
              <a16:creationId xmlns:a16="http://schemas.microsoft.com/office/drawing/2014/main" id="{E7EB3ECF-7B47-41DF-AE33-A6F668CC5C18}"/>
            </a:ext>
          </a:extLst>
        </xdr:cNvPr>
        <xdr:cNvSpPr/>
      </xdr:nvSpPr>
      <xdr:spPr>
        <a:xfrm>
          <a:off x="17554575" y="101238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138430</xdr:rowOff>
    </xdr:from>
    <xdr:to>
      <xdr:col>107</xdr:col>
      <xdr:colOff>50800</xdr:colOff>
      <xdr:row>62</xdr:row>
      <xdr:rowOff>138430</xdr:rowOff>
    </xdr:to>
    <xdr:cxnSp macro="">
      <xdr:nvCxnSpPr>
        <xdr:cNvPr id="568" name="直線コネクタ 567">
          <a:extLst>
            <a:ext uri="{FF2B5EF4-FFF2-40B4-BE49-F238E27FC236}">
              <a16:creationId xmlns:a16="http://schemas.microsoft.com/office/drawing/2014/main" id="{E1FC4AEC-717D-4775-A308-26423F86D165}"/>
            </a:ext>
          </a:extLst>
        </xdr:cNvPr>
        <xdr:cNvCxnSpPr/>
      </xdr:nvCxnSpPr>
      <xdr:spPr>
        <a:xfrm>
          <a:off x="17602200" y="1018095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85090</xdr:rowOff>
    </xdr:from>
    <xdr:to>
      <xdr:col>98</xdr:col>
      <xdr:colOff>38100</xdr:colOff>
      <xdr:row>63</xdr:row>
      <xdr:rowOff>15240</xdr:rowOff>
    </xdr:to>
    <xdr:sp macro="" textlink="">
      <xdr:nvSpPr>
        <xdr:cNvPr id="569" name="楕円 568">
          <a:extLst>
            <a:ext uri="{FF2B5EF4-FFF2-40B4-BE49-F238E27FC236}">
              <a16:creationId xmlns:a16="http://schemas.microsoft.com/office/drawing/2014/main" id="{F3D8DB4E-9E1A-48F5-BFF8-5F9DB294D1C6}"/>
            </a:ext>
          </a:extLst>
        </xdr:cNvPr>
        <xdr:cNvSpPr/>
      </xdr:nvSpPr>
      <xdr:spPr>
        <a:xfrm>
          <a:off x="16754475" y="101276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135890</xdr:rowOff>
    </xdr:from>
    <xdr:to>
      <xdr:col>102</xdr:col>
      <xdr:colOff>114300</xdr:colOff>
      <xdr:row>62</xdr:row>
      <xdr:rowOff>138430</xdr:rowOff>
    </xdr:to>
    <xdr:cxnSp macro="">
      <xdr:nvCxnSpPr>
        <xdr:cNvPr id="570" name="直線コネクタ 569">
          <a:extLst>
            <a:ext uri="{FF2B5EF4-FFF2-40B4-BE49-F238E27FC236}">
              <a16:creationId xmlns:a16="http://schemas.microsoft.com/office/drawing/2014/main" id="{92DDFF1A-85FA-47B7-BB8F-2BC4A7F4AB1B}"/>
            </a:ext>
          </a:extLst>
        </xdr:cNvPr>
        <xdr:cNvCxnSpPr/>
      </xdr:nvCxnSpPr>
      <xdr:spPr>
        <a:xfrm>
          <a:off x="16802100" y="10175240"/>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71" name="n_1aveValue【保健センター・保健所】&#10;一人当たり面積">
          <a:extLst>
            <a:ext uri="{FF2B5EF4-FFF2-40B4-BE49-F238E27FC236}">
              <a16:creationId xmlns:a16="http://schemas.microsoft.com/office/drawing/2014/main" id="{34F56957-2BAC-4B62-9662-9A2280ED5A7E}"/>
            </a:ext>
          </a:extLst>
        </xdr:cNvPr>
        <xdr:cNvSpPr txBox="1"/>
      </xdr:nvSpPr>
      <xdr:spPr>
        <a:xfrm>
          <a:off x="18983402" y="990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72" name="n_2aveValue【保健センター・保健所】&#10;一人当たり面積">
          <a:extLst>
            <a:ext uri="{FF2B5EF4-FFF2-40B4-BE49-F238E27FC236}">
              <a16:creationId xmlns:a16="http://schemas.microsoft.com/office/drawing/2014/main" id="{A35644BB-BDCC-4D73-8550-03D6DE224477}"/>
            </a:ext>
          </a:extLst>
        </xdr:cNvPr>
        <xdr:cNvSpPr txBox="1"/>
      </xdr:nvSpPr>
      <xdr:spPr>
        <a:xfrm>
          <a:off x="18183302" y="990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73" name="n_3aveValue【保健センター・保健所】&#10;一人当たり面積">
          <a:extLst>
            <a:ext uri="{FF2B5EF4-FFF2-40B4-BE49-F238E27FC236}">
              <a16:creationId xmlns:a16="http://schemas.microsoft.com/office/drawing/2014/main" id="{0A47C261-8ADA-4992-9207-30BAF58BCEB9}"/>
            </a:ext>
          </a:extLst>
        </xdr:cNvPr>
        <xdr:cNvSpPr txBox="1"/>
      </xdr:nvSpPr>
      <xdr:spPr>
        <a:xfrm>
          <a:off x="17383202" y="983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574" name="n_4aveValue【保健センター・保健所】&#10;一人当たり面積">
          <a:extLst>
            <a:ext uri="{FF2B5EF4-FFF2-40B4-BE49-F238E27FC236}">
              <a16:creationId xmlns:a16="http://schemas.microsoft.com/office/drawing/2014/main" id="{922B65A6-4FE7-44C2-8118-47761CA2C3E1}"/>
            </a:ext>
          </a:extLst>
        </xdr:cNvPr>
        <xdr:cNvSpPr txBox="1"/>
      </xdr:nvSpPr>
      <xdr:spPr>
        <a:xfrm>
          <a:off x="16592627" y="985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575" name="n_1mainValue【保健センター・保健所】&#10;一人当たり面積">
          <a:extLst>
            <a:ext uri="{FF2B5EF4-FFF2-40B4-BE49-F238E27FC236}">
              <a16:creationId xmlns:a16="http://schemas.microsoft.com/office/drawing/2014/main" id="{C27DEB7D-3A37-44B8-ABF3-FD4FA142FD48}"/>
            </a:ext>
          </a:extLst>
        </xdr:cNvPr>
        <xdr:cNvSpPr txBox="1"/>
      </xdr:nvSpPr>
      <xdr:spPr>
        <a:xfrm>
          <a:off x="18983402"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8907</xdr:rowOff>
    </xdr:from>
    <xdr:ext cx="469744" cy="259045"/>
    <xdr:sp macro="" textlink="">
      <xdr:nvSpPr>
        <xdr:cNvPr id="576" name="n_2mainValue【保健センター・保健所】&#10;一人当たり面積">
          <a:extLst>
            <a:ext uri="{FF2B5EF4-FFF2-40B4-BE49-F238E27FC236}">
              <a16:creationId xmlns:a16="http://schemas.microsoft.com/office/drawing/2014/main" id="{265526AC-1DE5-468F-A4FD-36226135B07A}"/>
            </a:ext>
          </a:extLst>
        </xdr:cNvPr>
        <xdr:cNvSpPr txBox="1"/>
      </xdr:nvSpPr>
      <xdr:spPr>
        <a:xfrm>
          <a:off x="18183302"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8907</xdr:rowOff>
    </xdr:from>
    <xdr:ext cx="469744" cy="259045"/>
    <xdr:sp macro="" textlink="">
      <xdr:nvSpPr>
        <xdr:cNvPr id="577" name="n_3mainValue【保健センター・保健所】&#10;一人当たり面積">
          <a:extLst>
            <a:ext uri="{FF2B5EF4-FFF2-40B4-BE49-F238E27FC236}">
              <a16:creationId xmlns:a16="http://schemas.microsoft.com/office/drawing/2014/main" id="{CEAE556E-CDC0-4E6E-A508-1E6D9D3627C9}"/>
            </a:ext>
          </a:extLst>
        </xdr:cNvPr>
        <xdr:cNvSpPr txBox="1"/>
      </xdr:nvSpPr>
      <xdr:spPr>
        <a:xfrm>
          <a:off x="17383202"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6367</xdr:rowOff>
    </xdr:from>
    <xdr:ext cx="469744" cy="259045"/>
    <xdr:sp macro="" textlink="">
      <xdr:nvSpPr>
        <xdr:cNvPr id="578" name="n_4mainValue【保健センター・保健所】&#10;一人当たり面積">
          <a:extLst>
            <a:ext uri="{FF2B5EF4-FFF2-40B4-BE49-F238E27FC236}">
              <a16:creationId xmlns:a16="http://schemas.microsoft.com/office/drawing/2014/main" id="{5B1919D3-E32F-49F4-9BE9-3315B1B807A0}"/>
            </a:ext>
          </a:extLst>
        </xdr:cNvPr>
        <xdr:cNvSpPr txBox="1"/>
      </xdr:nvSpPr>
      <xdr:spPr>
        <a:xfrm>
          <a:off x="16592627"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a:extLst>
            <a:ext uri="{FF2B5EF4-FFF2-40B4-BE49-F238E27FC236}">
              <a16:creationId xmlns:a16="http://schemas.microsoft.com/office/drawing/2014/main" id="{4E498C9E-4984-447D-A409-C77A054A3748}"/>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a:extLst>
            <a:ext uri="{FF2B5EF4-FFF2-40B4-BE49-F238E27FC236}">
              <a16:creationId xmlns:a16="http://schemas.microsoft.com/office/drawing/2014/main" id="{C87E5B7E-9D10-48A6-994E-24AE814F0EB3}"/>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a:extLst>
            <a:ext uri="{FF2B5EF4-FFF2-40B4-BE49-F238E27FC236}">
              <a16:creationId xmlns:a16="http://schemas.microsoft.com/office/drawing/2014/main" id="{2EF88A92-A73C-467B-94EF-1BC1C669EABB}"/>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a:extLst>
            <a:ext uri="{FF2B5EF4-FFF2-40B4-BE49-F238E27FC236}">
              <a16:creationId xmlns:a16="http://schemas.microsoft.com/office/drawing/2014/main" id="{61CF8D5C-D11D-43F2-A850-968108FAF8F5}"/>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a:extLst>
            <a:ext uri="{FF2B5EF4-FFF2-40B4-BE49-F238E27FC236}">
              <a16:creationId xmlns:a16="http://schemas.microsoft.com/office/drawing/2014/main" id="{5734584B-DC8A-42EE-9947-E95B719D57A8}"/>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a:extLst>
            <a:ext uri="{FF2B5EF4-FFF2-40B4-BE49-F238E27FC236}">
              <a16:creationId xmlns:a16="http://schemas.microsoft.com/office/drawing/2014/main" id="{5ADA8DEB-DAAC-462A-BBDD-75652E692CDF}"/>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a:extLst>
            <a:ext uri="{FF2B5EF4-FFF2-40B4-BE49-F238E27FC236}">
              <a16:creationId xmlns:a16="http://schemas.microsoft.com/office/drawing/2014/main" id="{B89CA35F-A7C3-474F-8906-A4C39D9B2108}"/>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a:extLst>
            <a:ext uri="{FF2B5EF4-FFF2-40B4-BE49-F238E27FC236}">
              <a16:creationId xmlns:a16="http://schemas.microsoft.com/office/drawing/2014/main" id="{8E987C3F-FAA0-42CD-9651-AD111AD70C43}"/>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a:extLst>
            <a:ext uri="{FF2B5EF4-FFF2-40B4-BE49-F238E27FC236}">
              <a16:creationId xmlns:a16="http://schemas.microsoft.com/office/drawing/2014/main" id="{7DBA6FBA-40DE-474E-8B4F-1CB2F690ECF9}"/>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a:extLst>
            <a:ext uri="{FF2B5EF4-FFF2-40B4-BE49-F238E27FC236}">
              <a16:creationId xmlns:a16="http://schemas.microsoft.com/office/drawing/2014/main" id="{9E1F134D-6B34-46F0-B17A-FA5E3356CF01}"/>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9" name="テキスト ボックス 588">
          <a:extLst>
            <a:ext uri="{FF2B5EF4-FFF2-40B4-BE49-F238E27FC236}">
              <a16:creationId xmlns:a16="http://schemas.microsoft.com/office/drawing/2014/main" id="{00D25DA2-C234-4CAE-8E52-C1BF5E02F75B}"/>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0" name="直線コネクタ 589">
          <a:extLst>
            <a:ext uri="{FF2B5EF4-FFF2-40B4-BE49-F238E27FC236}">
              <a16:creationId xmlns:a16="http://schemas.microsoft.com/office/drawing/2014/main" id="{EF594284-8F1D-4216-BFC6-7ED9EDCD1A93}"/>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id="{4ED7C616-0C02-4535-8AD1-BED120468173}"/>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2" name="直線コネクタ 591">
          <a:extLst>
            <a:ext uri="{FF2B5EF4-FFF2-40B4-BE49-F238E27FC236}">
              <a16:creationId xmlns:a16="http://schemas.microsoft.com/office/drawing/2014/main" id="{0B848374-21B7-449A-BDFE-79198F99488C}"/>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3" name="テキスト ボックス 592">
          <a:extLst>
            <a:ext uri="{FF2B5EF4-FFF2-40B4-BE49-F238E27FC236}">
              <a16:creationId xmlns:a16="http://schemas.microsoft.com/office/drawing/2014/main" id="{7626F3E1-A0FE-401F-B3B3-AC5190A93AE6}"/>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4" name="直線コネクタ 593">
          <a:extLst>
            <a:ext uri="{FF2B5EF4-FFF2-40B4-BE49-F238E27FC236}">
              <a16:creationId xmlns:a16="http://schemas.microsoft.com/office/drawing/2014/main" id="{07BA36C8-8E09-4DAF-9B1A-7E361F151FD2}"/>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5" name="テキスト ボックス 594">
          <a:extLst>
            <a:ext uri="{FF2B5EF4-FFF2-40B4-BE49-F238E27FC236}">
              <a16:creationId xmlns:a16="http://schemas.microsoft.com/office/drawing/2014/main" id="{EEDF69C3-F3EB-4347-A49B-F49F5B0532EF}"/>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6" name="直線コネクタ 595">
          <a:extLst>
            <a:ext uri="{FF2B5EF4-FFF2-40B4-BE49-F238E27FC236}">
              <a16:creationId xmlns:a16="http://schemas.microsoft.com/office/drawing/2014/main" id="{80F73694-4DB6-40A9-A4C9-8A9765221A72}"/>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7" name="テキスト ボックス 596">
          <a:extLst>
            <a:ext uri="{FF2B5EF4-FFF2-40B4-BE49-F238E27FC236}">
              <a16:creationId xmlns:a16="http://schemas.microsoft.com/office/drawing/2014/main" id="{3C54D108-B3C9-4532-BC40-125E2E491849}"/>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8" name="直線コネクタ 597">
          <a:extLst>
            <a:ext uri="{FF2B5EF4-FFF2-40B4-BE49-F238E27FC236}">
              <a16:creationId xmlns:a16="http://schemas.microsoft.com/office/drawing/2014/main" id="{DD965AFA-980E-48FF-838B-C328F1504B29}"/>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9" name="テキスト ボックス 598">
          <a:extLst>
            <a:ext uri="{FF2B5EF4-FFF2-40B4-BE49-F238E27FC236}">
              <a16:creationId xmlns:a16="http://schemas.microsoft.com/office/drawing/2014/main" id="{D3BDB4B9-1B4D-4905-A6E9-C520F59E34D5}"/>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a:extLst>
            <a:ext uri="{FF2B5EF4-FFF2-40B4-BE49-F238E27FC236}">
              <a16:creationId xmlns:a16="http://schemas.microsoft.com/office/drawing/2014/main" id="{00B76B19-38CD-4415-B685-08A8E77DA98B}"/>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1" name="テキスト ボックス 600">
          <a:extLst>
            <a:ext uri="{FF2B5EF4-FFF2-40B4-BE49-F238E27FC236}">
              <a16:creationId xmlns:a16="http://schemas.microsoft.com/office/drawing/2014/main" id="{61DA94F0-CF64-466D-BF3E-CDAA06251D4F}"/>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消防施設】&#10;有形固定資産減価償却率グラフ枠">
          <a:extLst>
            <a:ext uri="{FF2B5EF4-FFF2-40B4-BE49-F238E27FC236}">
              <a16:creationId xmlns:a16="http://schemas.microsoft.com/office/drawing/2014/main" id="{EB3C3E79-4407-4660-8DF9-1E31DE6412EA}"/>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603" name="直線コネクタ 602">
          <a:extLst>
            <a:ext uri="{FF2B5EF4-FFF2-40B4-BE49-F238E27FC236}">
              <a16:creationId xmlns:a16="http://schemas.microsoft.com/office/drawing/2014/main" id="{D177D49C-99B2-4D9A-AB68-74CFC61217A9}"/>
            </a:ext>
          </a:extLst>
        </xdr:cNvPr>
        <xdr:cNvCxnSpPr/>
      </xdr:nvCxnSpPr>
      <xdr:spPr>
        <a:xfrm flipV="1">
          <a:off x="14696439" y="12515214"/>
          <a:ext cx="0" cy="1524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04" name="【消防施設】&#10;有形固定資産減価償却率最小値テキスト">
          <a:extLst>
            <a:ext uri="{FF2B5EF4-FFF2-40B4-BE49-F238E27FC236}">
              <a16:creationId xmlns:a16="http://schemas.microsoft.com/office/drawing/2014/main" id="{5F210B45-DE30-48FA-97FE-C7722706BA37}"/>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5" name="直線コネクタ 604">
          <a:extLst>
            <a:ext uri="{FF2B5EF4-FFF2-40B4-BE49-F238E27FC236}">
              <a16:creationId xmlns:a16="http://schemas.microsoft.com/office/drawing/2014/main" id="{E3945641-634D-4550-BB6B-C79C55148D74}"/>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06" name="【消防施設】&#10;有形固定資産減価償却率最大値テキスト">
          <a:extLst>
            <a:ext uri="{FF2B5EF4-FFF2-40B4-BE49-F238E27FC236}">
              <a16:creationId xmlns:a16="http://schemas.microsoft.com/office/drawing/2014/main" id="{F743F355-B626-4E2C-9BBB-B62F457E11A6}"/>
            </a:ext>
          </a:extLst>
        </xdr:cNvPr>
        <xdr:cNvSpPr txBox="1"/>
      </xdr:nvSpPr>
      <xdr:spPr>
        <a:xfrm>
          <a:off x="14735175" y="1230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07" name="直線コネクタ 606">
          <a:extLst>
            <a:ext uri="{FF2B5EF4-FFF2-40B4-BE49-F238E27FC236}">
              <a16:creationId xmlns:a16="http://schemas.microsoft.com/office/drawing/2014/main" id="{3E5B014C-361F-4D00-AA35-18B2EA284CBC}"/>
            </a:ext>
          </a:extLst>
        </xdr:cNvPr>
        <xdr:cNvCxnSpPr/>
      </xdr:nvCxnSpPr>
      <xdr:spPr>
        <a:xfrm>
          <a:off x="14611350" y="12515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08" name="【消防施設】&#10;有形固定資産減価償却率平均値テキスト">
          <a:extLst>
            <a:ext uri="{FF2B5EF4-FFF2-40B4-BE49-F238E27FC236}">
              <a16:creationId xmlns:a16="http://schemas.microsoft.com/office/drawing/2014/main" id="{575B6FAF-8F21-4B29-BDAC-33FB7CB77BE5}"/>
            </a:ext>
          </a:extLst>
        </xdr:cNvPr>
        <xdr:cNvSpPr txBox="1"/>
      </xdr:nvSpPr>
      <xdr:spPr>
        <a:xfrm>
          <a:off x="14735175" y="13152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09" name="フローチャート: 判断 608">
          <a:extLst>
            <a:ext uri="{FF2B5EF4-FFF2-40B4-BE49-F238E27FC236}">
              <a16:creationId xmlns:a16="http://schemas.microsoft.com/office/drawing/2014/main" id="{2B63F316-46F4-490E-BF89-F0B6A7CE643D}"/>
            </a:ext>
          </a:extLst>
        </xdr:cNvPr>
        <xdr:cNvSpPr/>
      </xdr:nvSpPr>
      <xdr:spPr>
        <a:xfrm>
          <a:off x="14649450" y="132886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10" name="フローチャート: 判断 609">
          <a:extLst>
            <a:ext uri="{FF2B5EF4-FFF2-40B4-BE49-F238E27FC236}">
              <a16:creationId xmlns:a16="http://schemas.microsoft.com/office/drawing/2014/main" id="{A002789C-13F3-4BF3-A56B-D9F6E627CAE7}"/>
            </a:ext>
          </a:extLst>
        </xdr:cNvPr>
        <xdr:cNvSpPr/>
      </xdr:nvSpPr>
      <xdr:spPr>
        <a:xfrm>
          <a:off x="13887450" y="133083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11" name="フローチャート: 判断 610">
          <a:extLst>
            <a:ext uri="{FF2B5EF4-FFF2-40B4-BE49-F238E27FC236}">
              <a16:creationId xmlns:a16="http://schemas.microsoft.com/office/drawing/2014/main" id="{169B7206-0E8D-48B6-98B5-C78A3849E973}"/>
            </a:ext>
          </a:extLst>
        </xdr:cNvPr>
        <xdr:cNvSpPr/>
      </xdr:nvSpPr>
      <xdr:spPr>
        <a:xfrm>
          <a:off x="13096875" y="132378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12" name="フローチャート: 判断 611">
          <a:extLst>
            <a:ext uri="{FF2B5EF4-FFF2-40B4-BE49-F238E27FC236}">
              <a16:creationId xmlns:a16="http://schemas.microsoft.com/office/drawing/2014/main" id="{2EBD8CBE-FA4F-4A2A-B958-1778D17C3642}"/>
            </a:ext>
          </a:extLst>
        </xdr:cNvPr>
        <xdr:cNvSpPr/>
      </xdr:nvSpPr>
      <xdr:spPr>
        <a:xfrm>
          <a:off x="12296775" y="132372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613" name="フローチャート: 判断 612">
          <a:extLst>
            <a:ext uri="{FF2B5EF4-FFF2-40B4-BE49-F238E27FC236}">
              <a16:creationId xmlns:a16="http://schemas.microsoft.com/office/drawing/2014/main" id="{1CEDDC4A-354E-49AB-A09C-ED2FF83E48F3}"/>
            </a:ext>
          </a:extLst>
        </xdr:cNvPr>
        <xdr:cNvSpPr/>
      </xdr:nvSpPr>
      <xdr:spPr>
        <a:xfrm>
          <a:off x="11487150" y="132708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DC1F0F38-FE67-4082-9E56-79AAF767995B}"/>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B30953AA-144B-4D3F-B251-4C79CB87706D}"/>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FE266D60-1F48-4F4C-AA64-420589733F09}"/>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9A518AB3-CA96-4BD8-B359-639EE2643BF5}"/>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6B84E37B-5902-4D4F-A752-A62AD144FCB1}"/>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84455</xdr:rowOff>
    </xdr:from>
    <xdr:to>
      <xdr:col>85</xdr:col>
      <xdr:colOff>177800</xdr:colOff>
      <xdr:row>84</xdr:row>
      <xdr:rowOff>14605</xdr:rowOff>
    </xdr:to>
    <xdr:sp macro="" textlink="">
      <xdr:nvSpPr>
        <xdr:cNvPr id="619" name="楕円 618">
          <a:extLst>
            <a:ext uri="{FF2B5EF4-FFF2-40B4-BE49-F238E27FC236}">
              <a16:creationId xmlns:a16="http://schemas.microsoft.com/office/drawing/2014/main" id="{41257354-F49E-4FCE-A43E-F3AB922062EB}"/>
            </a:ext>
          </a:extLst>
        </xdr:cNvPr>
        <xdr:cNvSpPr/>
      </xdr:nvSpPr>
      <xdr:spPr>
        <a:xfrm>
          <a:off x="14649450" y="135274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62882</xdr:rowOff>
    </xdr:from>
    <xdr:ext cx="405111" cy="259045"/>
    <xdr:sp macro="" textlink="">
      <xdr:nvSpPr>
        <xdr:cNvPr id="620" name="【消防施設】&#10;有形固定資産減価償却率該当値テキスト">
          <a:extLst>
            <a:ext uri="{FF2B5EF4-FFF2-40B4-BE49-F238E27FC236}">
              <a16:creationId xmlns:a16="http://schemas.microsoft.com/office/drawing/2014/main" id="{668589D8-E921-4726-9F98-C6FDAA1B143F}"/>
            </a:ext>
          </a:extLst>
        </xdr:cNvPr>
        <xdr:cNvSpPr txBox="1"/>
      </xdr:nvSpPr>
      <xdr:spPr>
        <a:xfrm>
          <a:off x="14735175" y="1350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92075</xdr:rowOff>
    </xdr:from>
    <xdr:to>
      <xdr:col>81</xdr:col>
      <xdr:colOff>101600</xdr:colOff>
      <xdr:row>85</xdr:row>
      <xdr:rowOff>22225</xdr:rowOff>
    </xdr:to>
    <xdr:sp macro="" textlink="">
      <xdr:nvSpPr>
        <xdr:cNvPr id="621" name="楕円 620">
          <a:extLst>
            <a:ext uri="{FF2B5EF4-FFF2-40B4-BE49-F238E27FC236}">
              <a16:creationId xmlns:a16="http://schemas.microsoft.com/office/drawing/2014/main" id="{DD7A5DE3-A7B8-41DF-A62A-1E19DAAF3770}"/>
            </a:ext>
          </a:extLst>
        </xdr:cNvPr>
        <xdr:cNvSpPr/>
      </xdr:nvSpPr>
      <xdr:spPr>
        <a:xfrm>
          <a:off x="13887450" y="13693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135255</xdr:rowOff>
    </xdr:from>
    <xdr:to>
      <xdr:col>85</xdr:col>
      <xdr:colOff>127000</xdr:colOff>
      <xdr:row>84</xdr:row>
      <xdr:rowOff>142875</xdr:rowOff>
    </xdr:to>
    <xdr:cxnSp macro="">
      <xdr:nvCxnSpPr>
        <xdr:cNvPr id="622" name="直線コネクタ 621">
          <a:extLst>
            <a:ext uri="{FF2B5EF4-FFF2-40B4-BE49-F238E27FC236}">
              <a16:creationId xmlns:a16="http://schemas.microsoft.com/office/drawing/2014/main" id="{15F0F800-D01B-44CF-AC4C-425C2B518DEC}"/>
            </a:ext>
          </a:extLst>
        </xdr:cNvPr>
        <xdr:cNvCxnSpPr/>
      </xdr:nvCxnSpPr>
      <xdr:spPr>
        <a:xfrm flipV="1">
          <a:off x="13935075" y="13575030"/>
          <a:ext cx="762000" cy="1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99695</xdr:rowOff>
    </xdr:from>
    <xdr:to>
      <xdr:col>76</xdr:col>
      <xdr:colOff>165100</xdr:colOff>
      <xdr:row>85</xdr:row>
      <xdr:rowOff>29845</xdr:rowOff>
    </xdr:to>
    <xdr:sp macro="" textlink="">
      <xdr:nvSpPr>
        <xdr:cNvPr id="623" name="楕円 622">
          <a:extLst>
            <a:ext uri="{FF2B5EF4-FFF2-40B4-BE49-F238E27FC236}">
              <a16:creationId xmlns:a16="http://schemas.microsoft.com/office/drawing/2014/main" id="{66DBD06A-9090-4133-A51E-0E24F1AE4A8C}"/>
            </a:ext>
          </a:extLst>
        </xdr:cNvPr>
        <xdr:cNvSpPr/>
      </xdr:nvSpPr>
      <xdr:spPr>
        <a:xfrm>
          <a:off x="13096875" y="137045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142875</xdr:rowOff>
    </xdr:from>
    <xdr:to>
      <xdr:col>81</xdr:col>
      <xdr:colOff>50800</xdr:colOff>
      <xdr:row>84</xdr:row>
      <xdr:rowOff>150495</xdr:rowOff>
    </xdr:to>
    <xdr:cxnSp macro="">
      <xdr:nvCxnSpPr>
        <xdr:cNvPr id="624" name="直線コネクタ 623">
          <a:extLst>
            <a:ext uri="{FF2B5EF4-FFF2-40B4-BE49-F238E27FC236}">
              <a16:creationId xmlns:a16="http://schemas.microsoft.com/office/drawing/2014/main" id="{8CB56BCC-C8C5-4797-9F96-647B392CCE9F}"/>
            </a:ext>
          </a:extLst>
        </xdr:cNvPr>
        <xdr:cNvCxnSpPr/>
      </xdr:nvCxnSpPr>
      <xdr:spPr>
        <a:xfrm flipV="1">
          <a:off x="13144500" y="13741400"/>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116839</xdr:rowOff>
    </xdr:from>
    <xdr:to>
      <xdr:col>72</xdr:col>
      <xdr:colOff>38100</xdr:colOff>
      <xdr:row>85</xdr:row>
      <xdr:rowOff>46989</xdr:rowOff>
    </xdr:to>
    <xdr:sp macro="" textlink="">
      <xdr:nvSpPr>
        <xdr:cNvPr id="625" name="楕円 624">
          <a:extLst>
            <a:ext uri="{FF2B5EF4-FFF2-40B4-BE49-F238E27FC236}">
              <a16:creationId xmlns:a16="http://schemas.microsoft.com/office/drawing/2014/main" id="{E39D2281-BB91-4104-8ACD-5C6D4007F0D5}"/>
            </a:ext>
          </a:extLst>
        </xdr:cNvPr>
        <xdr:cNvSpPr/>
      </xdr:nvSpPr>
      <xdr:spPr>
        <a:xfrm>
          <a:off x="12296775" y="137185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150495</xdr:rowOff>
    </xdr:from>
    <xdr:to>
      <xdr:col>76</xdr:col>
      <xdr:colOff>114300</xdr:colOff>
      <xdr:row>84</xdr:row>
      <xdr:rowOff>167639</xdr:rowOff>
    </xdr:to>
    <xdr:cxnSp macro="">
      <xdr:nvCxnSpPr>
        <xdr:cNvPr id="626" name="直線コネクタ 625">
          <a:extLst>
            <a:ext uri="{FF2B5EF4-FFF2-40B4-BE49-F238E27FC236}">
              <a16:creationId xmlns:a16="http://schemas.microsoft.com/office/drawing/2014/main" id="{E41ED7F5-3FC1-4703-ACB2-23837AE2FE70}"/>
            </a:ext>
          </a:extLst>
        </xdr:cNvPr>
        <xdr:cNvCxnSpPr/>
      </xdr:nvCxnSpPr>
      <xdr:spPr>
        <a:xfrm flipV="1">
          <a:off x="12344400" y="13752195"/>
          <a:ext cx="8001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23495</xdr:rowOff>
    </xdr:from>
    <xdr:to>
      <xdr:col>67</xdr:col>
      <xdr:colOff>101600</xdr:colOff>
      <xdr:row>84</xdr:row>
      <xdr:rowOff>125095</xdr:rowOff>
    </xdr:to>
    <xdr:sp macro="" textlink="">
      <xdr:nvSpPr>
        <xdr:cNvPr id="627" name="楕円 626">
          <a:extLst>
            <a:ext uri="{FF2B5EF4-FFF2-40B4-BE49-F238E27FC236}">
              <a16:creationId xmlns:a16="http://schemas.microsoft.com/office/drawing/2014/main" id="{CA3F9D91-D2D2-494E-AD18-DA256CB01D3F}"/>
            </a:ext>
          </a:extLst>
        </xdr:cNvPr>
        <xdr:cNvSpPr/>
      </xdr:nvSpPr>
      <xdr:spPr>
        <a:xfrm>
          <a:off x="11487150" y="13628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74295</xdr:rowOff>
    </xdr:from>
    <xdr:to>
      <xdr:col>71</xdr:col>
      <xdr:colOff>177800</xdr:colOff>
      <xdr:row>84</xdr:row>
      <xdr:rowOff>167639</xdr:rowOff>
    </xdr:to>
    <xdr:cxnSp macro="">
      <xdr:nvCxnSpPr>
        <xdr:cNvPr id="628" name="直線コネクタ 627">
          <a:extLst>
            <a:ext uri="{FF2B5EF4-FFF2-40B4-BE49-F238E27FC236}">
              <a16:creationId xmlns:a16="http://schemas.microsoft.com/office/drawing/2014/main" id="{CA75E929-CE2C-4015-A3D1-4F9685097CFE}"/>
            </a:ext>
          </a:extLst>
        </xdr:cNvPr>
        <xdr:cNvCxnSpPr/>
      </xdr:nvCxnSpPr>
      <xdr:spPr>
        <a:xfrm>
          <a:off x="11534775" y="13675995"/>
          <a:ext cx="809625" cy="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629" name="n_1aveValue【消防施設】&#10;有形固定資産減価償却率">
          <a:extLst>
            <a:ext uri="{FF2B5EF4-FFF2-40B4-BE49-F238E27FC236}">
              <a16:creationId xmlns:a16="http://schemas.microsoft.com/office/drawing/2014/main" id="{4F09A593-6CEE-4409-BCCE-CC8B8DC59FF4}"/>
            </a:ext>
          </a:extLst>
        </xdr:cNvPr>
        <xdr:cNvSpPr txBox="1"/>
      </xdr:nvSpPr>
      <xdr:spPr>
        <a:xfrm>
          <a:off x="13745219" y="1309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630" name="n_2aveValue【消防施設】&#10;有形固定資産減価償却率">
          <a:extLst>
            <a:ext uri="{FF2B5EF4-FFF2-40B4-BE49-F238E27FC236}">
              <a16:creationId xmlns:a16="http://schemas.microsoft.com/office/drawing/2014/main" id="{D25FA94C-C174-4C64-A9AA-36593262B51B}"/>
            </a:ext>
          </a:extLst>
        </xdr:cNvPr>
        <xdr:cNvSpPr txBox="1"/>
      </xdr:nvSpPr>
      <xdr:spPr>
        <a:xfrm>
          <a:off x="12964169"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31" name="n_3aveValue【消防施設】&#10;有形固定資産減価償却率">
          <a:extLst>
            <a:ext uri="{FF2B5EF4-FFF2-40B4-BE49-F238E27FC236}">
              <a16:creationId xmlns:a16="http://schemas.microsoft.com/office/drawing/2014/main" id="{E98120FF-C198-4E3A-B389-FB2AC10F38F4}"/>
            </a:ext>
          </a:extLst>
        </xdr:cNvPr>
        <xdr:cNvSpPr txBox="1"/>
      </xdr:nvSpPr>
      <xdr:spPr>
        <a:xfrm>
          <a:off x="12164069" y="1302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632" name="n_4aveValue【消防施設】&#10;有形固定資産減価償却率">
          <a:extLst>
            <a:ext uri="{FF2B5EF4-FFF2-40B4-BE49-F238E27FC236}">
              <a16:creationId xmlns:a16="http://schemas.microsoft.com/office/drawing/2014/main" id="{5C072E1A-F76F-46DC-A94A-9785F544E0FE}"/>
            </a:ext>
          </a:extLst>
        </xdr:cNvPr>
        <xdr:cNvSpPr txBox="1"/>
      </xdr:nvSpPr>
      <xdr:spPr>
        <a:xfrm>
          <a:off x="11354444"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13352</xdr:rowOff>
    </xdr:from>
    <xdr:ext cx="405111" cy="259045"/>
    <xdr:sp macro="" textlink="">
      <xdr:nvSpPr>
        <xdr:cNvPr id="633" name="n_1mainValue【消防施設】&#10;有形固定資産減価償却率">
          <a:extLst>
            <a:ext uri="{FF2B5EF4-FFF2-40B4-BE49-F238E27FC236}">
              <a16:creationId xmlns:a16="http://schemas.microsoft.com/office/drawing/2014/main" id="{6A9CD1AC-7AD1-4092-8508-F7E65E842F7E}"/>
            </a:ext>
          </a:extLst>
        </xdr:cNvPr>
        <xdr:cNvSpPr txBox="1"/>
      </xdr:nvSpPr>
      <xdr:spPr>
        <a:xfrm>
          <a:off x="13745219"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20972</xdr:rowOff>
    </xdr:from>
    <xdr:ext cx="405111" cy="259045"/>
    <xdr:sp macro="" textlink="">
      <xdr:nvSpPr>
        <xdr:cNvPr id="634" name="n_2mainValue【消防施設】&#10;有形固定資産減価償却率">
          <a:extLst>
            <a:ext uri="{FF2B5EF4-FFF2-40B4-BE49-F238E27FC236}">
              <a16:creationId xmlns:a16="http://schemas.microsoft.com/office/drawing/2014/main" id="{FEAF8FF2-D899-43A7-8B48-E9D701A820A1}"/>
            </a:ext>
          </a:extLst>
        </xdr:cNvPr>
        <xdr:cNvSpPr txBox="1"/>
      </xdr:nvSpPr>
      <xdr:spPr>
        <a:xfrm>
          <a:off x="12964169"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38116</xdr:rowOff>
    </xdr:from>
    <xdr:ext cx="405111" cy="259045"/>
    <xdr:sp macro="" textlink="">
      <xdr:nvSpPr>
        <xdr:cNvPr id="635" name="n_3mainValue【消防施設】&#10;有形固定資産減価償却率">
          <a:extLst>
            <a:ext uri="{FF2B5EF4-FFF2-40B4-BE49-F238E27FC236}">
              <a16:creationId xmlns:a16="http://schemas.microsoft.com/office/drawing/2014/main" id="{FFA5F8C9-D1F2-43F4-B58F-02FFB9DE8041}"/>
            </a:ext>
          </a:extLst>
        </xdr:cNvPr>
        <xdr:cNvSpPr txBox="1"/>
      </xdr:nvSpPr>
      <xdr:spPr>
        <a:xfrm>
          <a:off x="12164069" y="1380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116222</xdr:rowOff>
    </xdr:from>
    <xdr:ext cx="405111" cy="259045"/>
    <xdr:sp macro="" textlink="">
      <xdr:nvSpPr>
        <xdr:cNvPr id="636" name="n_4mainValue【消防施設】&#10;有形固定資産減価償却率">
          <a:extLst>
            <a:ext uri="{FF2B5EF4-FFF2-40B4-BE49-F238E27FC236}">
              <a16:creationId xmlns:a16="http://schemas.microsoft.com/office/drawing/2014/main" id="{4E9EB2CC-2CBD-4BFB-A6F2-CFB9D7BAE82F}"/>
            </a:ext>
          </a:extLst>
        </xdr:cNvPr>
        <xdr:cNvSpPr txBox="1"/>
      </xdr:nvSpPr>
      <xdr:spPr>
        <a:xfrm>
          <a:off x="11354444" y="1371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6B14B232-7837-4F2F-B83C-4EDC70E33CB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2B77C702-B13E-47DE-B6B4-A0652D5509DC}"/>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C71CB571-E447-4D3B-9E9F-51EC8D724FB7}"/>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2C2A162F-008C-4A95-8E94-3D9CD07768A4}"/>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48046022-BFC4-4621-804E-36643718F3D2}"/>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C907C477-19C2-4534-864E-2232DB064FB1}"/>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475CEA25-2DDB-442C-9B6D-0FC1974A6DDD}"/>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74882E20-4081-40AC-B24B-A9BB962B3718}"/>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5" name="テキスト ボックス 644">
          <a:extLst>
            <a:ext uri="{FF2B5EF4-FFF2-40B4-BE49-F238E27FC236}">
              <a16:creationId xmlns:a16="http://schemas.microsoft.com/office/drawing/2014/main" id="{5BB02409-05F0-4C17-8257-0F328DFF688B}"/>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6" name="直線コネクタ 645">
          <a:extLst>
            <a:ext uri="{FF2B5EF4-FFF2-40B4-BE49-F238E27FC236}">
              <a16:creationId xmlns:a16="http://schemas.microsoft.com/office/drawing/2014/main" id="{23AE42C6-0E1B-4A8C-A322-4ED0BB55E5C3}"/>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7" name="直線コネクタ 646">
          <a:extLst>
            <a:ext uri="{FF2B5EF4-FFF2-40B4-BE49-F238E27FC236}">
              <a16:creationId xmlns:a16="http://schemas.microsoft.com/office/drawing/2014/main" id="{D9CBE145-366F-4C39-8FC3-85E8CFCCA70B}"/>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8" name="テキスト ボックス 647">
          <a:extLst>
            <a:ext uri="{FF2B5EF4-FFF2-40B4-BE49-F238E27FC236}">
              <a16:creationId xmlns:a16="http://schemas.microsoft.com/office/drawing/2014/main" id="{0C913257-1EED-4793-A3CA-E01F4D8E72BB}"/>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9" name="直線コネクタ 648">
          <a:extLst>
            <a:ext uri="{FF2B5EF4-FFF2-40B4-BE49-F238E27FC236}">
              <a16:creationId xmlns:a16="http://schemas.microsoft.com/office/drawing/2014/main" id="{359278C2-4D66-4D85-B5E6-7DB53FA62388}"/>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0" name="テキスト ボックス 649">
          <a:extLst>
            <a:ext uri="{FF2B5EF4-FFF2-40B4-BE49-F238E27FC236}">
              <a16:creationId xmlns:a16="http://schemas.microsoft.com/office/drawing/2014/main" id="{94F1AD06-92ED-4DC6-AF85-EF02BCB43D99}"/>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1" name="直線コネクタ 650">
          <a:extLst>
            <a:ext uri="{FF2B5EF4-FFF2-40B4-BE49-F238E27FC236}">
              <a16:creationId xmlns:a16="http://schemas.microsoft.com/office/drawing/2014/main" id="{756B9B32-18E4-40C4-9194-66BEA10575E0}"/>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2" name="テキスト ボックス 651">
          <a:extLst>
            <a:ext uri="{FF2B5EF4-FFF2-40B4-BE49-F238E27FC236}">
              <a16:creationId xmlns:a16="http://schemas.microsoft.com/office/drawing/2014/main" id="{CA335D78-F6B2-4BD3-A1F5-86A8357E93D3}"/>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3" name="直線コネクタ 652">
          <a:extLst>
            <a:ext uri="{FF2B5EF4-FFF2-40B4-BE49-F238E27FC236}">
              <a16:creationId xmlns:a16="http://schemas.microsoft.com/office/drawing/2014/main" id="{02E35F62-4434-47C9-B6D7-547DAF4B2F10}"/>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4" name="テキスト ボックス 653">
          <a:extLst>
            <a:ext uri="{FF2B5EF4-FFF2-40B4-BE49-F238E27FC236}">
              <a16:creationId xmlns:a16="http://schemas.microsoft.com/office/drawing/2014/main" id="{387435B3-C9F3-4489-A18E-C7E04A62476B}"/>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5" name="直線コネクタ 654">
          <a:extLst>
            <a:ext uri="{FF2B5EF4-FFF2-40B4-BE49-F238E27FC236}">
              <a16:creationId xmlns:a16="http://schemas.microsoft.com/office/drawing/2014/main" id="{D16B0328-5D67-4CF6-830E-8A1545E43E54}"/>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6" name="テキスト ボックス 655">
          <a:extLst>
            <a:ext uri="{FF2B5EF4-FFF2-40B4-BE49-F238E27FC236}">
              <a16:creationId xmlns:a16="http://schemas.microsoft.com/office/drawing/2014/main" id="{5E989744-89E4-4F40-AEE2-68C25928E8BC}"/>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7" name="【消防施設】&#10;一人当たり面積グラフ枠">
          <a:extLst>
            <a:ext uri="{FF2B5EF4-FFF2-40B4-BE49-F238E27FC236}">
              <a16:creationId xmlns:a16="http://schemas.microsoft.com/office/drawing/2014/main" id="{032C89A6-8B6C-4192-AC56-A2746662E515}"/>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58" name="直線コネクタ 657">
          <a:extLst>
            <a:ext uri="{FF2B5EF4-FFF2-40B4-BE49-F238E27FC236}">
              <a16:creationId xmlns:a16="http://schemas.microsoft.com/office/drawing/2014/main" id="{B0F196AE-FD64-46FF-8DEB-F32DCAC16FEE}"/>
            </a:ext>
          </a:extLst>
        </xdr:cNvPr>
        <xdr:cNvCxnSpPr/>
      </xdr:nvCxnSpPr>
      <xdr:spPr>
        <a:xfrm flipV="1">
          <a:off x="19954239" y="12790805"/>
          <a:ext cx="0" cy="11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59" name="【消防施設】&#10;一人当たり面積最小値テキスト">
          <a:extLst>
            <a:ext uri="{FF2B5EF4-FFF2-40B4-BE49-F238E27FC236}">
              <a16:creationId xmlns:a16="http://schemas.microsoft.com/office/drawing/2014/main" id="{E05D3CFD-8968-4DC4-AA4D-E2A4BEB1FB10}"/>
            </a:ext>
          </a:extLst>
        </xdr:cNvPr>
        <xdr:cNvSpPr txBox="1"/>
      </xdr:nvSpPr>
      <xdr:spPr>
        <a:xfrm>
          <a:off x="19992975" y="1394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60" name="直線コネクタ 659">
          <a:extLst>
            <a:ext uri="{FF2B5EF4-FFF2-40B4-BE49-F238E27FC236}">
              <a16:creationId xmlns:a16="http://schemas.microsoft.com/office/drawing/2014/main" id="{A7E4D23A-986E-4DF0-9AD9-6B66F72812D1}"/>
            </a:ext>
          </a:extLst>
        </xdr:cNvPr>
        <xdr:cNvCxnSpPr/>
      </xdr:nvCxnSpPr>
      <xdr:spPr>
        <a:xfrm>
          <a:off x="19878675" y="13937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61" name="【消防施設】&#10;一人当たり面積最大値テキスト">
          <a:extLst>
            <a:ext uri="{FF2B5EF4-FFF2-40B4-BE49-F238E27FC236}">
              <a16:creationId xmlns:a16="http://schemas.microsoft.com/office/drawing/2014/main" id="{2E1CB5BF-851C-4764-AF6C-2808BD49D8BD}"/>
            </a:ext>
          </a:extLst>
        </xdr:cNvPr>
        <xdr:cNvSpPr txBox="1"/>
      </xdr:nvSpPr>
      <xdr:spPr>
        <a:xfrm>
          <a:off x="19992975" y="125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62" name="直線コネクタ 661">
          <a:extLst>
            <a:ext uri="{FF2B5EF4-FFF2-40B4-BE49-F238E27FC236}">
              <a16:creationId xmlns:a16="http://schemas.microsoft.com/office/drawing/2014/main" id="{0231D851-73F2-49FE-AEA5-50277DE98795}"/>
            </a:ext>
          </a:extLst>
        </xdr:cNvPr>
        <xdr:cNvCxnSpPr/>
      </xdr:nvCxnSpPr>
      <xdr:spPr>
        <a:xfrm>
          <a:off x="19878675" y="12790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63" name="【消防施設】&#10;一人当たり面積平均値テキスト">
          <a:extLst>
            <a:ext uri="{FF2B5EF4-FFF2-40B4-BE49-F238E27FC236}">
              <a16:creationId xmlns:a16="http://schemas.microsoft.com/office/drawing/2014/main" id="{4301E7CA-1992-4BB0-92FD-86454BDFD684}"/>
            </a:ext>
          </a:extLst>
        </xdr:cNvPr>
        <xdr:cNvSpPr txBox="1"/>
      </xdr:nvSpPr>
      <xdr:spPr>
        <a:xfrm>
          <a:off x="19992975" y="13432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64" name="フローチャート: 判断 663">
          <a:extLst>
            <a:ext uri="{FF2B5EF4-FFF2-40B4-BE49-F238E27FC236}">
              <a16:creationId xmlns:a16="http://schemas.microsoft.com/office/drawing/2014/main" id="{5B88948D-3987-4FF1-9950-1E9253648580}"/>
            </a:ext>
          </a:extLst>
        </xdr:cNvPr>
        <xdr:cNvSpPr/>
      </xdr:nvSpPr>
      <xdr:spPr>
        <a:xfrm>
          <a:off x="19897725" y="135710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65" name="フローチャート: 判断 664">
          <a:extLst>
            <a:ext uri="{FF2B5EF4-FFF2-40B4-BE49-F238E27FC236}">
              <a16:creationId xmlns:a16="http://schemas.microsoft.com/office/drawing/2014/main" id="{78236CFC-AE2A-434D-B471-DEA6F8B614BE}"/>
            </a:ext>
          </a:extLst>
        </xdr:cNvPr>
        <xdr:cNvSpPr/>
      </xdr:nvSpPr>
      <xdr:spPr>
        <a:xfrm>
          <a:off x="19154775" y="135916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66" name="フローチャート: 判断 665">
          <a:extLst>
            <a:ext uri="{FF2B5EF4-FFF2-40B4-BE49-F238E27FC236}">
              <a16:creationId xmlns:a16="http://schemas.microsoft.com/office/drawing/2014/main" id="{40647DE5-7FB2-4C43-89C9-C63734653A83}"/>
            </a:ext>
          </a:extLst>
        </xdr:cNvPr>
        <xdr:cNvSpPr/>
      </xdr:nvSpPr>
      <xdr:spPr>
        <a:xfrm>
          <a:off x="18345150" y="135893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67" name="フローチャート: 判断 666">
          <a:extLst>
            <a:ext uri="{FF2B5EF4-FFF2-40B4-BE49-F238E27FC236}">
              <a16:creationId xmlns:a16="http://schemas.microsoft.com/office/drawing/2014/main" id="{9E5C1269-EC24-4EF5-99A9-B3C31CEA01DD}"/>
            </a:ext>
          </a:extLst>
        </xdr:cNvPr>
        <xdr:cNvSpPr/>
      </xdr:nvSpPr>
      <xdr:spPr>
        <a:xfrm>
          <a:off x="17554575" y="136027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68" name="フローチャート: 判断 667">
          <a:extLst>
            <a:ext uri="{FF2B5EF4-FFF2-40B4-BE49-F238E27FC236}">
              <a16:creationId xmlns:a16="http://schemas.microsoft.com/office/drawing/2014/main" id="{E9179E23-5B4C-4110-9DCF-1FD346537728}"/>
            </a:ext>
          </a:extLst>
        </xdr:cNvPr>
        <xdr:cNvSpPr/>
      </xdr:nvSpPr>
      <xdr:spPr>
        <a:xfrm>
          <a:off x="16754475" y="136004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E4AB54D0-52A7-4FAB-9D50-8CA2F79FD36A}"/>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77267AF9-A435-48B4-8E02-11FD8691475B}"/>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98D0477A-74E6-4114-BEFA-D5D6FCDE491B}"/>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4960B109-0FE1-490C-8945-21E5E08D6D8C}"/>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EBE8451-84FC-40CA-A690-7C21A3FE37F0}"/>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74" name="楕円 673">
          <a:extLst>
            <a:ext uri="{FF2B5EF4-FFF2-40B4-BE49-F238E27FC236}">
              <a16:creationId xmlns:a16="http://schemas.microsoft.com/office/drawing/2014/main" id="{B421BD1E-B90D-49C3-82A2-08240F2A036E}"/>
            </a:ext>
          </a:extLst>
        </xdr:cNvPr>
        <xdr:cNvSpPr/>
      </xdr:nvSpPr>
      <xdr:spPr>
        <a:xfrm>
          <a:off x="19897725" y="13608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675" name="【消防施設】&#10;一人当たり面積該当値テキスト">
          <a:extLst>
            <a:ext uri="{FF2B5EF4-FFF2-40B4-BE49-F238E27FC236}">
              <a16:creationId xmlns:a16="http://schemas.microsoft.com/office/drawing/2014/main" id="{3838DA19-E55A-4858-B92A-3DA78000140E}"/>
            </a:ext>
          </a:extLst>
        </xdr:cNvPr>
        <xdr:cNvSpPr txBox="1"/>
      </xdr:nvSpPr>
      <xdr:spPr>
        <a:xfrm>
          <a:off x="19992975" y="1360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42163</xdr:rowOff>
    </xdr:from>
    <xdr:to>
      <xdr:col>112</xdr:col>
      <xdr:colOff>38100</xdr:colOff>
      <xdr:row>84</xdr:row>
      <xdr:rowOff>143763</xdr:rowOff>
    </xdr:to>
    <xdr:sp macro="" textlink="">
      <xdr:nvSpPr>
        <xdr:cNvPr id="676" name="楕円 675">
          <a:extLst>
            <a:ext uri="{FF2B5EF4-FFF2-40B4-BE49-F238E27FC236}">
              <a16:creationId xmlns:a16="http://schemas.microsoft.com/office/drawing/2014/main" id="{F8B72839-5BEF-4828-9DC4-F925E8BB7ED3}"/>
            </a:ext>
          </a:extLst>
        </xdr:cNvPr>
        <xdr:cNvSpPr/>
      </xdr:nvSpPr>
      <xdr:spPr>
        <a:xfrm>
          <a:off x="19154775" y="136470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92963</xdr:rowOff>
    </xdr:to>
    <xdr:cxnSp macro="">
      <xdr:nvCxnSpPr>
        <xdr:cNvPr id="677" name="直線コネクタ 676">
          <a:extLst>
            <a:ext uri="{FF2B5EF4-FFF2-40B4-BE49-F238E27FC236}">
              <a16:creationId xmlns:a16="http://schemas.microsoft.com/office/drawing/2014/main" id="{B93AE878-9C8D-4F46-BCCF-AA88CE2796C1}"/>
            </a:ext>
          </a:extLst>
        </xdr:cNvPr>
        <xdr:cNvCxnSpPr/>
      </xdr:nvCxnSpPr>
      <xdr:spPr>
        <a:xfrm flipV="1">
          <a:off x="19202400" y="13665836"/>
          <a:ext cx="752475" cy="2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678" name="楕円 677">
          <a:extLst>
            <a:ext uri="{FF2B5EF4-FFF2-40B4-BE49-F238E27FC236}">
              <a16:creationId xmlns:a16="http://schemas.microsoft.com/office/drawing/2014/main" id="{41ED5628-5ADB-42AA-9B4A-B48745CF9672}"/>
            </a:ext>
          </a:extLst>
        </xdr:cNvPr>
        <xdr:cNvSpPr/>
      </xdr:nvSpPr>
      <xdr:spPr>
        <a:xfrm>
          <a:off x="18345150" y="137641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92963</xdr:rowOff>
    </xdr:from>
    <xdr:to>
      <xdr:col>111</xdr:col>
      <xdr:colOff>177800</xdr:colOff>
      <xdr:row>85</xdr:row>
      <xdr:rowOff>44958</xdr:rowOff>
    </xdr:to>
    <xdr:cxnSp macro="">
      <xdr:nvCxnSpPr>
        <xdr:cNvPr id="679" name="直線コネクタ 678">
          <a:extLst>
            <a:ext uri="{FF2B5EF4-FFF2-40B4-BE49-F238E27FC236}">
              <a16:creationId xmlns:a16="http://schemas.microsoft.com/office/drawing/2014/main" id="{914BD9B7-131A-4977-9259-C6C2284E0646}"/>
            </a:ext>
          </a:extLst>
        </xdr:cNvPr>
        <xdr:cNvCxnSpPr/>
      </xdr:nvCxnSpPr>
      <xdr:spPr>
        <a:xfrm flipV="1">
          <a:off x="18392775" y="13694663"/>
          <a:ext cx="809625" cy="11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154178</xdr:rowOff>
    </xdr:from>
    <xdr:to>
      <xdr:col>102</xdr:col>
      <xdr:colOff>165100</xdr:colOff>
      <xdr:row>80</xdr:row>
      <xdr:rowOff>84328</xdr:rowOff>
    </xdr:to>
    <xdr:sp macro="" textlink="">
      <xdr:nvSpPr>
        <xdr:cNvPr id="680" name="楕円 679">
          <a:extLst>
            <a:ext uri="{FF2B5EF4-FFF2-40B4-BE49-F238E27FC236}">
              <a16:creationId xmlns:a16="http://schemas.microsoft.com/office/drawing/2014/main" id="{139FFC79-A040-43BC-90D0-086429AFEB5A}"/>
            </a:ext>
          </a:extLst>
        </xdr:cNvPr>
        <xdr:cNvSpPr/>
      </xdr:nvSpPr>
      <xdr:spPr>
        <a:xfrm>
          <a:off x="17554575" y="129462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33528</xdr:rowOff>
    </xdr:from>
    <xdr:to>
      <xdr:col>107</xdr:col>
      <xdr:colOff>50800</xdr:colOff>
      <xdr:row>85</xdr:row>
      <xdr:rowOff>44958</xdr:rowOff>
    </xdr:to>
    <xdr:cxnSp macro="">
      <xdr:nvCxnSpPr>
        <xdr:cNvPr id="681" name="直線コネクタ 680">
          <a:extLst>
            <a:ext uri="{FF2B5EF4-FFF2-40B4-BE49-F238E27FC236}">
              <a16:creationId xmlns:a16="http://schemas.microsoft.com/office/drawing/2014/main" id="{8D8F7916-3B8D-4F0C-8EF1-0BEBE961FEF1}"/>
            </a:ext>
          </a:extLst>
        </xdr:cNvPr>
        <xdr:cNvCxnSpPr/>
      </xdr:nvCxnSpPr>
      <xdr:spPr>
        <a:xfrm>
          <a:off x="17602200" y="12984353"/>
          <a:ext cx="790575" cy="82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145035</xdr:rowOff>
    </xdr:from>
    <xdr:to>
      <xdr:col>98</xdr:col>
      <xdr:colOff>38100</xdr:colOff>
      <xdr:row>80</xdr:row>
      <xdr:rowOff>75185</xdr:rowOff>
    </xdr:to>
    <xdr:sp macro="" textlink="">
      <xdr:nvSpPr>
        <xdr:cNvPr id="682" name="楕円 681">
          <a:extLst>
            <a:ext uri="{FF2B5EF4-FFF2-40B4-BE49-F238E27FC236}">
              <a16:creationId xmlns:a16="http://schemas.microsoft.com/office/drawing/2014/main" id="{58DD2F19-637B-4352-8F27-542C9AB088DD}"/>
            </a:ext>
          </a:extLst>
        </xdr:cNvPr>
        <xdr:cNvSpPr/>
      </xdr:nvSpPr>
      <xdr:spPr>
        <a:xfrm>
          <a:off x="16754475" y="129339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24385</xdr:rowOff>
    </xdr:from>
    <xdr:to>
      <xdr:col>102</xdr:col>
      <xdr:colOff>114300</xdr:colOff>
      <xdr:row>80</xdr:row>
      <xdr:rowOff>33528</xdr:rowOff>
    </xdr:to>
    <xdr:cxnSp macro="">
      <xdr:nvCxnSpPr>
        <xdr:cNvPr id="683" name="直線コネクタ 682">
          <a:extLst>
            <a:ext uri="{FF2B5EF4-FFF2-40B4-BE49-F238E27FC236}">
              <a16:creationId xmlns:a16="http://schemas.microsoft.com/office/drawing/2014/main" id="{C49EB91E-AB69-4662-9689-84D56B303394}"/>
            </a:ext>
          </a:extLst>
        </xdr:cNvPr>
        <xdr:cNvCxnSpPr/>
      </xdr:nvCxnSpPr>
      <xdr:spPr>
        <a:xfrm>
          <a:off x="16802100" y="12981560"/>
          <a:ext cx="8001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84" name="n_1aveValue【消防施設】&#10;一人当たり面積">
          <a:extLst>
            <a:ext uri="{FF2B5EF4-FFF2-40B4-BE49-F238E27FC236}">
              <a16:creationId xmlns:a16="http://schemas.microsoft.com/office/drawing/2014/main" id="{8BD67738-9447-4D89-B19C-6DFE9746F4E5}"/>
            </a:ext>
          </a:extLst>
        </xdr:cNvPr>
        <xdr:cNvSpPr txBox="1"/>
      </xdr:nvSpPr>
      <xdr:spPr>
        <a:xfrm>
          <a:off x="18983402" y="133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85" name="n_2aveValue【消防施設】&#10;一人当たり面積">
          <a:extLst>
            <a:ext uri="{FF2B5EF4-FFF2-40B4-BE49-F238E27FC236}">
              <a16:creationId xmlns:a16="http://schemas.microsoft.com/office/drawing/2014/main" id="{5712B70D-FD9F-462D-8943-7EC94E8D41F5}"/>
            </a:ext>
          </a:extLst>
        </xdr:cNvPr>
        <xdr:cNvSpPr txBox="1"/>
      </xdr:nvSpPr>
      <xdr:spPr>
        <a:xfrm>
          <a:off x="18183302" y="1337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86" name="n_3aveValue【消防施設】&#10;一人当たり面積">
          <a:extLst>
            <a:ext uri="{FF2B5EF4-FFF2-40B4-BE49-F238E27FC236}">
              <a16:creationId xmlns:a16="http://schemas.microsoft.com/office/drawing/2014/main" id="{6D0C6B2D-B3F9-4C4D-90B7-D6E65A0BB2D0}"/>
            </a:ext>
          </a:extLst>
        </xdr:cNvPr>
        <xdr:cNvSpPr txBox="1"/>
      </xdr:nvSpPr>
      <xdr:spPr>
        <a:xfrm>
          <a:off x="17383202" y="1369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687" name="n_4aveValue【消防施設】&#10;一人当たり面積">
          <a:extLst>
            <a:ext uri="{FF2B5EF4-FFF2-40B4-BE49-F238E27FC236}">
              <a16:creationId xmlns:a16="http://schemas.microsoft.com/office/drawing/2014/main" id="{DE806A4E-ABDA-4976-A188-EA6D7B773FA2}"/>
            </a:ext>
          </a:extLst>
        </xdr:cNvPr>
        <xdr:cNvSpPr txBox="1"/>
      </xdr:nvSpPr>
      <xdr:spPr>
        <a:xfrm>
          <a:off x="16592627" y="136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134890</xdr:rowOff>
    </xdr:from>
    <xdr:ext cx="469744" cy="259045"/>
    <xdr:sp macro="" textlink="">
      <xdr:nvSpPr>
        <xdr:cNvPr id="688" name="n_1mainValue【消防施設】&#10;一人当たり面積">
          <a:extLst>
            <a:ext uri="{FF2B5EF4-FFF2-40B4-BE49-F238E27FC236}">
              <a16:creationId xmlns:a16="http://schemas.microsoft.com/office/drawing/2014/main" id="{1863FDEA-5828-4C69-93D7-21AC10AF3BD3}"/>
            </a:ext>
          </a:extLst>
        </xdr:cNvPr>
        <xdr:cNvSpPr txBox="1"/>
      </xdr:nvSpPr>
      <xdr:spPr>
        <a:xfrm>
          <a:off x="18983402" y="1373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86885</xdr:rowOff>
    </xdr:from>
    <xdr:ext cx="469744" cy="259045"/>
    <xdr:sp macro="" textlink="">
      <xdr:nvSpPr>
        <xdr:cNvPr id="689" name="n_2mainValue【消防施設】&#10;一人当たり面積">
          <a:extLst>
            <a:ext uri="{FF2B5EF4-FFF2-40B4-BE49-F238E27FC236}">
              <a16:creationId xmlns:a16="http://schemas.microsoft.com/office/drawing/2014/main" id="{F57798E1-F44B-4D0E-B530-F208108C4023}"/>
            </a:ext>
          </a:extLst>
        </xdr:cNvPr>
        <xdr:cNvSpPr txBox="1"/>
      </xdr:nvSpPr>
      <xdr:spPr>
        <a:xfrm>
          <a:off x="18183302" y="138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100855</xdr:rowOff>
    </xdr:from>
    <xdr:ext cx="469744" cy="259045"/>
    <xdr:sp macro="" textlink="">
      <xdr:nvSpPr>
        <xdr:cNvPr id="690" name="n_3mainValue【消防施設】&#10;一人当たり面積">
          <a:extLst>
            <a:ext uri="{FF2B5EF4-FFF2-40B4-BE49-F238E27FC236}">
              <a16:creationId xmlns:a16="http://schemas.microsoft.com/office/drawing/2014/main" id="{C5AE03F9-2BE1-4974-9B2E-9C477BDBC221}"/>
            </a:ext>
          </a:extLst>
        </xdr:cNvPr>
        <xdr:cNvSpPr txBox="1"/>
      </xdr:nvSpPr>
      <xdr:spPr>
        <a:xfrm>
          <a:off x="17383202" y="1273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91712</xdr:rowOff>
    </xdr:from>
    <xdr:ext cx="469744" cy="259045"/>
    <xdr:sp macro="" textlink="">
      <xdr:nvSpPr>
        <xdr:cNvPr id="691" name="n_4mainValue【消防施設】&#10;一人当たり面積">
          <a:extLst>
            <a:ext uri="{FF2B5EF4-FFF2-40B4-BE49-F238E27FC236}">
              <a16:creationId xmlns:a16="http://schemas.microsoft.com/office/drawing/2014/main" id="{140DB068-88E9-452F-B994-70BFA75935B4}"/>
            </a:ext>
          </a:extLst>
        </xdr:cNvPr>
        <xdr:cNvSpPr txBox="1"/>
      </xdr:nvSpPr>
      <xdr:spPr>
        <a:xfrm>
          <a:off x="16592627" y="1271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a:extLst>
            <a:ext uri="{FF2B5EF4-FFF2-40B4-BE49-F238E27FC236}">
              <a16:creationId xmlns:a16="http://schemas.microsoft.com/office/drawing/2014/main" id="{CD46E987-AE3F-4453-A38C-11F7CE028652}"/>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a:extLst>
            <a:ext uri="{FF2B5EF4-FFF2-40B4-BE49-F238E27FC236}">
              <a16:creationId xmlns:a16="http://schemas.microsoft.com/office/drawing/2014/main" id="{096653B1-DEF5-43DF-B281-9FAAC5C8A6F0}"/>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a:extLst>
            <a:ext uri="{FF2B5EF4-FFF2-40B4-BE49-F238E27FC236}">
              <a16:creationId xmlns:a16="http://schemas.microsoft.com/office/drawing/2014/main" id="{0DA96B75-252E-48EB-A98A-B4C0A0C1AD74}"/>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a:extLst>
            <a:ext uri="{FF2B5EF4-FFF2-40B4-BE49-F238E27FC236}">
              <a16:creationId xmlns:a16="http://schemas.microsoft.com/office/drawing/2014/main" id="{E54BB4E8-EC96-4926-9AD6-CE910F19C352}"/>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a:extLst>
            <a:ext uri="{FF2B5EF4-FFF2-40B4-BE49-F238E27FC236}">
              <a16:creationId xmlns:a16="http://schemas.microsoft.com/office/drawing/2014/main" id="{24C09DED-2BA4-460F-B21F-60664D4EC5B3}"/>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a:extLst>
            <a:ext uri="{FF2B5EF4-FFF2-40B4-BE49-F238E27FC236}">
              <a16:creationId xmlns:a16="http://schemas.microsoft.com/office/drawing/2014/main" id="{D2838DC9-8F74-4263-A5A4-EF8E2501F29B}"/>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a:extLst>
            <a:ext uri="{FF2B5EF4-FFF2-40B4-BE49-F238E27FC236}">
              <a16:creationId xmlns:a16="http://schemas.microsoft.com/office/drawing/2014/main" id="{BE41F6ED-7310-40E0-B8F1-5DBA7BFB3C1E}"/>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a:extLst>
            <a:ext uri="{FF2B5EF4-FFF2-40B4-BE49-F238E27FC236}">
              <a16:creationId xmlns:a16="http://schemas.microsoft.com/office/drawing/2014/main" id="{C08604FD-3870-4A90-ABB2-B3C7020706F6}"/>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a:extLst>
            <a:ext uri="{FF2B5EF4-FFF2-40B4-BE49-F238E27FC236}">
              <a16:creationId xmlns:a16="http://schemas.microsoft.com/office/drawing/2014/main" id="{4E97046E-B001-4CD8-AAF9-C4D0E1C1A822}"/>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a:extLst>
            <a:ext uri="{FF2B5EF4-FFF2-40B4-BE49-F238E27FC236}">
              <a16:creationId xmlns:a16="http://schemas.microsoft.com/office/drawing/2014/main" id="{E093F610-DCF3-4986-9BA5-49CCF780920B}"/>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6775DCAE-4E1B-4C03-BE6F-E82AB44E7C9A}"/>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3" name="直線コネクタ 702">
          <a:extLst>
            <a:ext uri="{FF2B5EF4-FFF2-40B4-BE49-F238E27FC236}">
              <a16:creationId xmlns:a16="http://schemas.microsoft.com/office/drawing/2014/main" id="{60744E24-EE57-438B-8A9E-818EAFA07BB1}"/>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id="{12953DB7-77B1-40A4-B734-6C29F7598CB9}"/>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5" name="直線コネクタ 704">
          <a:extLst>
            <a:ext uri="{FF2B5EF4-FFF2-40B4-BE49-F238E27FC236}">
              <a16:creationId xmlns:a16="http://schemas.microsoft.com/office/drawing/2014/main" id="{CDAE6D41-CB2A-4EA6-88D4-920360B357ED}"/>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6" name="テキスト ボックス 705">
          <a:extLst>
            <a:ext uri="{FF2B5EF4-FFF2-40B4-BE49-F238E27FC236}">
              <a16:creationId xmlns:a16="http://schemas.microsoft.com/office/drawing/2014/main" id="{8B138C94-9858-448A-93F9-789A76236160}"/>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7" name="直線コネクタ 706">
          <a:extLst>
            <a:ext uri="{FF2B5EF4-FFF2-40B4-BE49-F238E27FC236}">
              <a16:creationId xmlns:a16="http://schemas.microsoft.com/office/drawing/2014/main" id="{F8CFCDCF-F9FE-4790-B4BB-17CDD22BCCD2}"/>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8" name="テキスト ボックス 707">
          <a:extLst>
            <a:ext uri="{FF2B5EF4-FFF2-40B4-BE49-F238E27FC236}">
              <a16:creationId xmlns:a16="http://schemas.microsoft.com/office/drawing/2014/main" id="{0AB9CA93-6B6C-4BA6-9B7A-A0FB9A3B4B26}"/>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9" name="直線コネクタ 708">
          <a:extLst>
            <a:ext uri="{FF2B5EF4-FFF2-40B4-BE49-F238E27FC236}">
              <a16:creationId xmlns:a16="http://schemas.microsoft.com/office/drawing/2014/main" id="{3D6376EC-2A3A-496D-9785-BEE27FA0385B}"/>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0" name="テキスト ボックス 709">
          <a:extLst>
            <a:ext uri="{FF2B5EF4-FFF2-40B4-BE49-F238E27FC236}">
              <a16:creationId xmlns:a16="http://schemas.microsoft.com/office/drawing/2014/main" id="{926163F0-317C-40C0-81FE-9E78E1C3E73C}"/>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1" name="直線コネクタ 710">
          <a:extLst>
            <a:ext uri="{FF2B5EF4-FFF2-40B4-BE49-F238E27FC236}">
              <a16:creationId xmlns:a16="http://schemas.microsoft.com/office/drawing/2014/main" id="{B23832F6-F556-457A-90A3-1F3C6FEB8FDD}"/>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2" name="テキスト ボックス 711">
          <a:extLst>
            <a:ext uri="{FF2B5EF4-FFF2-40B4-BE49-F238E27FC236}">
              <a16:creationId xmlns:a16="http://schemas.microsoft.com/office/drawing/2014/main" id="{202A7BFC-0EFF-48F0-A2DB-7AB18F665CC9}"/>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3" name="直線コネクタ 712">
          <a:extLst>
            <a:ext uri="{FF2B5EF4-FFF2-40B4-BE49-F238E27FC236}">
              <a16:creationId xmlns:a16="http://schemas.microsoft.com/office/drawing/2014/main" id="{DA012BF3-E5CA-4071-9501-669BA367F8FA}"/>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4" name="テキスト ボックス 713">
          <a:extLst>
            <a:ext uri="{FF2B5EF4-FFF2-40B4-BE49-F238E27FC236}">
              <a16:creationId xmlns:a16="http://schemas.microsoft.com/office/drawing/2014/main" id="{916FD0F6-0B94-4A44-9134-C6560EAB1C49}"/>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a:extLst>
            <a:ext uri="{FF2B5EF4-FFF2-40B4-BE49-F238E27FC236}">
              <a16:creationId xmlns:a16="http://schemas.microsoft.com/office/drawing/2014/main" id="{5A708128-E3C9-4FFC-87A2-70DBF6DF3DCA}"/>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庁舎】&#10;有形固定資産減価償却率グラフ枠">
          <a:extLst>
            <a:ext uri="{FF2B5EF4-FFF2-40B4-BE49-F238E27FC236}">
              <a16:creationId xmlns:a16="http://schemas.microsoft.com/office/drawing/2014/main" id="{EA117EDB-5B90-4763-A729-E06DD030204F}"/>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717" name="直線コネクタ 716">
          <a:extLst>
            <a:ext uri="{FF2B5EF4-FFF2-40B4-BE49-F238E27FC236}">
              <a16:creationId xmlns:a16="http://schemas.microsoft.com/office/drawing/2014/main" id="{BA02C07A-9217-40CD-9227-69ECB943C476}"/>
            </a:ext>
          </a:extLst>
        </xdr:cNvPr>
        <xdr:cNvCxnSpPr/>
      </xdr:nvCxnSpPr>
      <xdr:spPr>
        <a:xfrm flipV="1">
          <a:off x="14696439" y="16154037"/>
          <a:ext cx="0" cy="150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18" name="【庁舎】&#10;有形固定資産減価償却率最小値テキスト">
          <a:extLst>
            <a:ext uri="{FF2B5EF4-FFF2-40B4-BE49-F238E27FC236}">
              <a16:creationId xmlns:a16="http://schemas.microsoft.com/office/drawing/2014/main" id="{80D346D8-0058-401F-99A4-A80957D2606B}"/>
            </a:ext>
          </a:extLst>
        </xdr:cNvPr>
        <xdr:cNvSpPr txBox="1"/>
      </xdr:nvSpPr>
      <xdr:spPr>
        <a:xfrm>
          <a:off x="14735175" y="176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19" name="直線コネクタ 718">
          <a:extLst>
            <a:ext uri="{FF2B5EF4-FFF2-40B4-BE49-F238E27FC236}">
              <a16:creationId xmlns:a16="http://schemas.microsoft.com/office/drawing/2014/main" id="{2BB1A3BC-9F03-4891-852B-348DC355452E}"/>
            </a:ext>
          </a:extLst>
        </xdr:cNvPr>
        <xdr:cNvCxnSpPr/>
      </xdr:nvCxnSpPr>
      <xdr:spPr>
        <a:xfrm>
          <a:off x="14611350" y="17662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20" name="【庁舎】&#10;有形固定資産減価償却率最大値テキスト">
          <a:extLst>
            <a:ext uri="{FF2B5EF4-FFF2-40B4-BE49-F238E27FC236}">
              <a16:creationId xmlns:a16="http://schemas.microsoft.com/office/drawing/2014/main" id="{84D6B4A8-2E9D-40AE-8FA4-1ABB458C5212}"/>
            </a:ext>
          </a:extLst>
        </xdr:cNvPr>
        <xdr:cNvSpPr txBox="1"/>
      </xdr:nvSpPr>
      <xdr:spPr>
        <a:xfrm>
          <a:off x="14735175" y="159324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21" name="直線コネクタ 720">
          <a:extLst>
            <a:ext uri="{FF2B5EF4-FFF2-40B4-BE49-F238E27FC236}">
              <a16:creationId xmlns:a16="http://schemas.microsoft.com/office/drawing/2014/main" id="{1BCDDC2E-5599-4FC5-8411-D83E3FB89E26}"/>
            </a:ext>
          </a:extLst>
        </xdr:cNvPr>
        <xdr:cNvCxnSpPr/>
      </xdr:nvCxnSpPr>
      <xdr:spPr>
        <a:xfrm>
          <a:off x="14611350" y="161540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22" name="【庁舎】&#10;有形固定資産減価償却率平均値テキスト">
          <a:extLst>
            <a:ext uri="{FF2B5EF4-FFF2-40B4-BE49-F238E27FC236}">
              <a16:creationId xmlns:a16="http://schemas.microsoft.com/office/drawing/2014/main" id="{593F21BF-0B4D-405F-90F4-25C0F1A5E088}"/>
            </a:ext>
          </a:extLst>
        </xdr:cNvPr>
        <xdr:cNvSpPr txBox="1"/>
      </xdr:nvSpPr>
      <xdr:spPr>
        <a:xfrm>
          <a:off x="14735175" y="16775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23" name="フローチャート: 判断 722">
          <a:extLst>
            <a:ext uri="{FF2B5EF4-FFF2-40B4-BE49-F238E27FC236}">
              <a16:creationId xmlns:a16="http://schemas.microsoft.com/office/drawing/2014/main" id="{E7A71B71-3727-4A86-9C1A-3132088068AB}"/>
            </a:ext>
          </a:extLst>
        </xdr:cNvPr>
        <xdr:cNvSpPr/>
      </xdr:nvSpPr>
      <xdr:spPr>
        <a:xfrm>
          <a:off x="14649450" y="16914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24" name="フローチャート: 判断 723">
          <a:extLst>
            <a:ext uri="{FF2B5EF4-FFF2-40B4-BE49-F238E27FC236}">
              <a16:creationId xmlns:a16="http://schemas.microsoft.com/office/drawing/2014/main" id="{6BE497ED-8445-49DD-BE2C-F4713AEA2621}"/>
            </a:ext>
          </a:extLst>
        </xdr:cNvPr>
        <xdr:cNvSpPr/>
      </xdr:nvSpPr>
      <xdr:spPr>
        <a:xfrm>
          <a:off x="13887450" y="169162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25" name="フローチャート: 判断 724">
          <a:extLst>
            <a:ext uri="{FF2B5EF4-FFF2-40B4-BE49-F238E27FC236}">
              <a16:creationId xmlns:a16="http://schemas.microsoft.com/office/drawing/2014/main" id="{6C6C4F97-C103-435A-81E8-DDCAAE472759}"/>
            </a:ext>
          </a:extLst>
        </xdr:cNvPr>
        <xdr:cNvSpPr/>
      </xdr:nvSpPr>
      <xdr:spPr>
        <a:xfrm>
          <a:off x="13096875" y="169065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726" name="フローチャート: 判断 725">
          <a:extLst>
            <a:ext uri="{FF2B5EF4-FFF2-40B4-BE49-F238E27FC236}">
              <a16:creationId xmlns:a16="http://schemas.microsoft.com/office/drawing/2014/main" id="{67E37DC1-25DC-48F6-8971-67B8BFC43442}"/>
            </a:ext>
          </a:extLst>
        </xdr:cNvPr>
        <xdr:cNvSpPr/>
      </xdr:nvSpPr>
      <xdr:spPr>
        <a:xfrm>
          <a:off x="12296775" y="169358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727" name="フローチャート: 判断 726">
          <a:extLst>
            <a:ext uri="{FF2B5EF4-FFF2-40B4-BE49-F238E27FC236}">
              <a16:creationId xmlns:a16="http://schemas.microsoft.com/office/drawing/2014/main" id="{3978A27B-E468-4C9A-9DF4-865E3FF42D36}"/>
            </a:ext>
          </a:extLst>
        </xdr:cNvPr>
        <xdr:cNvSpPr/>
      </xdr:nvSpPr>
      <xdr:spPr>
        <a:xfrm>
          <a:off x="11487150" y="169816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EFAC21F9-35DF-49BE-89D7-BADEBD2EDFBC}"/>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4181AFE-1AA0-4281-9F5A-BFD7C472E388}"/>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242B1E62-4176-4B82-AB00-018E42F07480}"/>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C2A4E6C-2B08-4A9A-A193-D6AEA5195BD0}"/>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701C342-273E-4084-B4E8-95CDAADBDE01}"/>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138068</xdr:rowOff>
    </xdr:from>
    <xdr:to>
      <xdr:col>85</xdr:col>
      <xdr:colOff>177800</xdr:colOff>
      <xdr:row>106</xdr:row>
      <xdr:rowOff>68218</xdr:rowOff>
    </xdr:to>
    <xdr:sp macro="" textlink="">
      <xdr:nvSpPr>
        <xdr:cNvPr id="733" name="楕円 732">
          <a:extLst>
            <a:ext uri="{FF2B5EF4-FFF2-40B4-BE49-F238E27FC236}">
              <a16:creationId xmlns:a16="http://schemas.microsoft.com/office/drawing/2014/main" id="{E0E79F9E-6B57-4012-8409-4049ADFF67AE}"/>
            </a:ext>
          </a:extLst>
        </xdr:cNvPr>
        <xdr:cNvSpPr/>
      </xdr:nvSpPr>
      <xdr:spPr>
        <a:xfrm>
          <a:off x="14649450" y="1714336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116495</xdr:rowOff>
    </xdr:from>
    <xdr:ext cx="405111" cy="259045"/>
    <xdr:sp macro="" textlink="">
      <xdr:nvSpPr>
        <xdr:cNvPr id="734" name="【庁舎】&#10;有形固定資産減価償却率該当値テキスト">
          <a:extLst>
            <a:ext uri="{FF2B5EF4-FFF2-40B4-BE49-F238E27FC236}">
              <a16:creationId xmlns:a16="http://schemas.microsoft.com/office/drawing/2014/main" id="{661B352C-F7C6-44E8-99FF-D1D37C7E5B13}"/>
            </a:ext>
          </a:extLst>
        </xdr:cNvPr>
        <xdr:cNvSpPr txBox="1"/>
      </xdr:nvSpPr>
      <xdr:spPr>
        <a:xfrm>
          <a:off x="14735175" y="1711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107043</xdr:rowOff>
    </xdr:from>
    <xdr:to>
      <xdr:col>81</xdr:col>
      <xdr:colOff>101600</xdr:colOff>
      <xdr:row>106</xdr:row>
      <xdr:rowOff>37193</xdr:rowOff>
    </xdr:to>
    <xdr:sp macro="" textlink="">
      <xdr:nvSpPr>
        <xdr:cNvPr id="735" name="楕円 734">
          <a:extLst>
            <a:ext uri="{FF2B5EF4-FFF2-40B4-BE49-F238E27FC236}">
              <a16:creationId xmlns:a16="http://schemas.microsoft.com/office/drawing/2014/main" id="{E10C984D-0A27-4948-900E-841964F0CF4C}"/>
            </a:ext>
          </a:extLst>
        </xdr:cNvPr>
        <xdr:cNvSpPr/>
      </xdr:nvSpPr>
      <xdr:spPr>
        <a:xfrm>
          <a:off x="13887450" y="171059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157843</xdr:rowOff>
    </xdr:from>
    <xdr:to>
      <xdr:col>85</xdr:col>
      <xdr:colOff>127000</xdr:colOff>
      <xdr:row>106</xdr:row>
      <xdr:rowOff>17418</xdr:rowOff>
    </xdr:to>
    <xdr:cxnSp macro="">
      <xdr:nvCxnSpPr>
        <xdr:cNvPr id="736" name="直線コネクタ 735">
          <a:extLst>
            <a:ext uri="{FF2B5EF4-FFF2-40B4-BE49-F238E27FC236}">
              <a16:creationId xmlns:a16="http://schemas.microsoft.com/office/drawing/2014/main" id="{F53E5AC7-1F5F-4285-AF3D-53BF3A57C6FC}"/>
            </a:ext>
          </a:extLst>
        </xdr:cNvPr>
        <xdr:cNvCxnSpPr/>
      </xdr:nvCxnSpPr>
      <xdr:spPr>
        <a:xfrm>
          <a:off x="13935075" y="17163143"/>
          <a:ext cx="762000" cy="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79284</xdr:rowOff>
    </xdr:from>
    <xdr:to>
      <xdr:col>76</xdr:col>
      <xdr:colOff>165100</xdr:colOff>
      <xdr:row>107</xdr:row>
      <xdr:rowOff>9434</xdr:rowOff>
    </xdr:to>
    <xdr:sp macro="" textlink="">
      <xdr:nvSpPr>
        <xdr:cNvPr id="737" name="楕円 736">
          <a:extLst>
            <a:ext uri="{FF2B5EF4-FFF2-40B4-BE49-F238E27FC236}">
              <a16:creationId xmlns:a16="http://schemas.microsoft.com/office/drawing/2014/main" id="{9A486026-CCC4-4E75-8743-438DC412B8A3}"/>
            </a:ext>
          </a:extLst>
        </xdr:cNvPr>
        <xdr:cNvSpPr/>
      </xdr:nvSpPr>
      <xdr:spPr>
        <a:xfrm>
          <a:off x="13096875" y="172433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157843</xdr:rowOff>
    </xdr:from>
    <xdr:to>
      <xdr:col>81</xdr:col>
      <xdr:colOff>50800</xdr:colOff>
      <xdr:row>106</xdr:row>
      <xdr:rowOff>130084</xdr:rowOff>
    </xdr:to>
    <xdr:cxnSp macro="">
      <xdr:nvCxnSpPr>
        <xdr:cNvPr id="738" name="直線コネクタ 737">
          <a:extLst>
            <a:ext uri="{FF2B5EF4-FFF2-40B4-BE49-F238E27FC236}">
              <a16:creationId xmlns:a16="http://schemas.microsoft.com/office/drawing/2014/main" id="{4E731240-88C7-4621-97A8-018CB17B894F}"/>
            </a:ext>
          </a:extLst>
        </xdr:cNvPr>
        <xdr:cNvCxnSpPr/>
      </xdr:nvCxnSpPr>
      <xdr:spPr>
        <a:xfrm flipV="1">
          <a:off x="13144500" y="17163143"/>
          <a:ext cx="790575" cy="12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739" name="楕円 738">
          <a:extLst>
            <a:ext uri="{FF2B5EF4-FFF2-40B4-BE49-F238E27FC236}">
              <a16:creationId xmlns:a16="http://schemas.microsoft.com/office/drawing/2014/main" id="{5F4FC33D-CC2C-4046-97C9-5C0035298134}"/>
            </a:ext>
          </a:extLst>
        </xdr:cNvPr>
        <xdr:cNvSpPr/>
      </xdr:nvSpPr>
      <xdr:spPr>
        <a:xfrm>
          <a:off x="12296775" y="171468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27214</xdr:rowOff>
    </xdr:from>
    <xdr:to>
      <xdr:col>76</xdr:col>
      <xdr:colOff>114300</xdr:colOff>
      <xdr:row>106</xdr:row>
      <xdr:rowOff>130084</xdr:rowOff>
    </xdr:to>
    <xdr:cxnSp macro="">
      <xdr:nvCxnSpPr>
        <xdr:cNvPr id="740" name="直線コネクタ 739">
          <a:extLst>
            <a:ext uri="{FF2B5EF4-FFF2-40B4-BE49-F238E27FC236}">
              <a16:creationId xmlns:a16="http://schemas.microsoft.com/office/drawing/2014/main" id="{51CFE602-D04E-4775-A2DC-2716DA7716B6}"/>
            </a:ext>
          </a:extLst>
        </xdr:cNvPr>
        <xdr:cNvCxnSpPr/>
      </xdr:nvCxnSpPr>
      <xdr:spPr>
        <a:xfrm>
          <a:off x="12344400" y="17194439"/>
          <a:ext cx="8001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741" name="楕円 740">
          <a:extLst>
            <a:ext uri="{FF2B5EF4-FFF2-40B4-BE49-F238E27FC236}">
              <a16:creationId xmlns:a16="http://schemas.microsoft.com/office/drawing/2014/main" id="{0AD51D75-0017-4BBF-B7AA-4C4089E6FF0B}"/>
            </a:ext>
          </a:extLst>
        </xdr:cNvPr>
        <xdr:cNvSpPr/>
      </xdr:nvSpPr>
      <xdr:spPr>
        <a:xfrm>
          <a:off x="11487150" y="171173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106</xdr:row>
      <xdr:rowOff>27214</xdr:rowOff>
    </xdr:to>
    <xdr:cxnSp macro="">
      <xdr:nvCxnSpPr>
        <xdr:cNvPr id="742" name="直線コネクタ 741">
          <a:extLst>
            <a:ext uri="{FF2B5EF4-FFF2-40B4-BE49-F238E27FC236}">
              <a16:creationId xmlns:a16="http://schemas.microsoft.com/office/drawing/2014/main" id="{650CACC9-9B45-47E8-BC37-A6AE870764F0}"/>
            </a:ext>
          </a:extLst>
        </xdr:cNvPr>
        <xdr:cNvCxnSpPr/>
      </xdr:nvCxnSpPr>
      <xdr:spPr>
        <a:xfrm>
          <a:off x="11534775" y="17164957"/>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43" name="n_1aveValue【庁舎】&#10;有形固定資産減価償却率">
          <a:extLst>
            <a:ext uri="{FF2B5EF4-FFF2-40B4-BE49-F238E27FC236}">
              <a16:creationId xmlns:a16="http://schemas.microsoft.com/office/drawing/2014/main" id="{8AC317EE-6135-439C-8054-9209AF5615E4}"/>
            </a:ext>
          </a:extLst>
        </xdr:cNvPr>
        <xdr:cNvSpPr txBox="1"/>
      </xdr:nvSpPr>
      <xdr:spPr>
        <a:xfrm>
          <a:off x="13745219" y="16704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744" name="n_2aveValue【庁舎】&#10;有形固定資産減価償却率">
          <a:extLst>
            <a:ext uri="{FF2B5EF4-FFF2-40B4-BE49-F238E27FC236}">
              <a16:creationId xmlns:a16="http://schemas.microsoft.com/office/drawing/2014/main" id="{A58D5378-BB19-4621-BF44-C3C626D61942}"/>
            </a:ext>
          </a:extLst>
        </xdr:cNvPr>
        <xdr:cNvSpPr txBox="1"/>
      </xdr:nvSpPr>
      <xdr:spPr>
        <a:xfrm>
          <a:off x="12964169" y="1669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745" name="n_3aveValue【庁舎】&#10;有形固定資産減価償却率">
          <a:extLst>
            <a:ext uri="{FF2B5EF4-FFF2-40B4-BE49-F238E27FC236}">
              <a16:creationId xmlns:a16="http://schemas.microsoft.com/office/drawing/2014/main" id="{D60B24B3-CB64-4D7C-8D3C-09A0311C87B7}"/>
            </a:ext>
          </a:extLst>
        </xdr:cNvPr>
        <xdr:cNvSpPr txBox="1"/>
      </xdr:nvSpPr>
      <xdr:spPr>
        <a:xfrm>
          <a:off x="12164069" y="1672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746" name="n_4aveValue【庁舎】&#10;有形固定資産減価償却率">
          <a:extLst>
            <a:ext uri="{FF2B5EF4-FFF2-40B4-BE49-F238E27FC236}">
              <a16:creationId xmlns:a16="http://schemas.microsoft.com/office/drawing/2014/main" id="{03469297-6703-48DF-A4A0-27F75829C752}"/>
            </a:ext>
          </a:extLst>
        </xdr:cNvPr>
        <xdr:cNvSpPr txBox="1"/>
      </xdr:nvSpPr>
      <xdr:spPr>
        <a:xfrm>
          <a:off x="11354444" y="16766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28320</xdr:rowOff>
    </xdr:from>
    <xdr:ext cx="405111" cy="259045"/>
    <xdr:sp macro="" textlink="">
      <xdr:nvSpPr>
        <xdr:cNvPr id="747" name="n_1mainValue【庁舎】&#10;有形固定資産減価償却率">
          <a:extLst>
            <a:ext uri="{FF2B5EF4-FFF2-40B4-BE49-F238E27FC236}">
              <a16:creationId xmlns:a16="http://schemas.microsoft.com/office/drawing/2014/main" id="{98F5A9FF-C6CC-460F-B140-1431C221FA4A}"/>
            </a:ext>
          </a:extLst>
        </xdr:cNvPr>
        <xdr:cNvSpPr txBox="1"/>
      </xdr:nvSpPr>
      <xdr:spPr>
        <a:xfrm>
          <a:off x="13745219" y="1719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561</xdr:rowOff>
    </xdr:from>
    <xdr:ext cx="405111" cy="259045"/>
    <xdr:sp macro="" textlink="">
      <xdr:nvSpPr>
        <xdr:cNvPr id="748" name="n_2mainValue【庁舎】&#10;有形固定資産減価償却率">
          <a:extLst>
            <a:ext uri="{FF2B5EF4-FFF2-40B4-BE49-F238E27FC236}">
              <a16:creationId xmlns:a16="http://schemas.microsoft.com/office/drawing/2014/main" id="{004E00F0-C3B8-4498-96C5-95BA57CAF4D3}"/>
            </a:ext>
          </a:extLst>
        </xdr:cNvPr>
        <xdr:cNvSpPr txBox="1"/>
      </xdr:nvSpPr>
      <xdr:spPr>
        <a:xfrm>
          <a:off x="12964169" y="1732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749" name="n_3mainValue【庁舎】&#10;有形固定資産減価償却率">
          <a:extLst>
            <a:ext uri="{FF2B5EF4-FFF2-40B4-BE49-F238E27FC236}">
              <a16:creationId xmlns:a16="http://schemas.microsoft.com/office/drawing/2014/main" id="{DAF7F2DA-FBF0-407D-9E7B-202FFDA4D67B}"/>
            </a:ext>
          </a:extLst>
        </xdr:cNvPr>
        <xdr:cNvSpPr txBox="1"/>
      </xdr:nvSpPr>
      <xdr:spPr>
        <a:xfrm>
          <a:off x="12164069" y="1723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36484</xdr:rowOff>
    </xdr:from>
    <xdr:ext cx="405111" cy="259045"/>
    <xdr:sp macro="" textlink="">
      <xdr:nvSpPr>
        <xdr:cNvPr id="750" name="n_4mainValue【庁舎】&#10;有形固定資産減価償却率">
          <a:extLst>
            <a:ext uri="{FF2B5EF4-FFF2-40B4-BE49-F238E27FC236}">
              <a16:creationId xmlns:a16="http://schemas.microsoft.com/office/drawing/2014/main" id="{237924DF-9E91-488E-94FF-F23D8653F3BE}"/>
            </a:ext>
          </a:extLst>
        </xdr:cNvPr>
        <xdr:cNvSpPr txBox="1"/>
      </xdr:nvSpPr>
      <xdr:spPr>
        <a:xfrm>
          <a:off x="11354444" y="17200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79403626-7E44-4804-93B6-7CEB1655A809}"/>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a16="http://schemas.microsoft.com/office/drawing/2014/main" id="{2F1910DF-0496-44B0-AAAA-47D60F25342B}"/>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a16="http://schemas.microsoft.com/office/drawing/2014/main" id="{B4889BFA-1B09-4265-9D44-C18B74318E7E}"/>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a16="http://schemas.microsoft.com/office/drawing/2014/main" id="{4FAFB613-79A5-46AB-AF73-02B926C75CE9}"/>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a16="http://schemas.microsoft.com/office/drawing/2014/main" id="{801C21C2-5CBE-4C2F-919B-4349AB4B27F6}"/>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a16="http://schemas.microsoft.com/office/drawing/2014/main" id="{5CBC9ECF-D656-4CE0-B35C-D367A41457A6}"/>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a16="http://schemas.microsoft.com/office/drawing/2014/main" id="{28E65C34-4FAF-48B4-B414-A3C9F3F0EDD1}"/>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a16="http://schemas.microsoft.com/office/drawing/2014/main" id="{21F8AB3D-10CE-45B7-BE80-ABB123C03E33}"/>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9" name="テキスト ボックス 758">
          <a:extLst>
            <a:ext uri="{FF2B5EF4-FFF2-40B4-BE49-F238E27FC236}">
              <a16:creationId xmlns:a16="http://schemas.microsoft.com/office/drawing/2014/main" id="{D972DA61-2C5D-479D-AD81-F0A0C8730659}"/>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0" name="直線コネクタ 759">
          <a:extLst>
            <a:ext uri="{FF2B5EF4-FFF2-40B4-BE49-F238E27FC236}">
              <a16:creationId xmlns:a16="http://schemas.microsoft.com/office/drawing/2014/main" id="{297C52EC-8ECB-400D-AC65-DDF91123EF5D}"/>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1" name="テキスト ボックス 760">
          <a:extLst>
            <a:ext uri="{FF2B5EF4-FFF2-40B4-BE49-F238E27FC236}">
              <a16:creationId xmlns:a16="http://schemas.microsoft.com/office/drawing/2014/main" id="{516E7160-6F06-420C-9CF9-55454980736E}"/>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62" name="直線コネクタ 761">
          <a:extLst>
            <a:ext uri="{FF2B5EF4-FFF2-40B4-BE49-F238E27FC236}">
              <a16:creationId xmlns:a16="http://schemas.microsoft.com/office/drawing/2014/main" id="{DF0E2851-BCBE-4B09-B6DD-624FCCAE22F4}"/>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3" name="テキスト ボックス 762">
          <a:extLst>
            <a:ext uri="{FF2B5EF4-FFF2-40B4-BE49-F238E27FC236}">
              <a16:creationId xmlns:a16="http://schemas.microsoft.com/office/drawing/2014/main" id="{505AA1A5-E030-41AC-9BBF-216696D75E06}"/>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4" name="直線コネクタ 763">
          <a:extLst>
            <a:ext uri="{FF2B5EF4-FFF2-40B4-BE49-F238E27FC236}">
              <a16:creationId xmlns:a16="http://schemas.microsoft.com/office/drawing/2014/main" id="{9941F35A-2785-464C-8A2A-B55605427AA0}"/>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5" name="テキスト ボックス 764">
          <a:extLst>
            <a:ext uri="{FF2B5EF4-FFF2-40B4-BE49-F238E27FC236}">
              <a16:creationId xmlns:a16="http://schemas.microsoft.com/office/drawing/2014/main" id="{5A58E92F-1826-4815-B071-7655AB80735E}"/>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6" name="直線コネクタ 765">
          <a:extLst>
            <a:ext uri="{FF2B5EF4-FFF2-40B4-BE49-F238E27FC236}">
              <a16:creationId xmlns:a16="http://schemas.microsoft.com/office/drawing/2014/main" id="{09CFDE0A-A6AC-4EE3-A6CB-47256EF12935}"/>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7" name="テキスト ボックス 766">
          <a:extLst>
            <a:ext uri="{FF2B5EF4-FFF2-40B4-BE49-F238E27FC236}">
              <a16:creationId xmlns:a16="http://schemas.microsoft.com/office/drawing/2014/main" id="{5C444A93-DCC4-4344-BB0C-77D877447947}"/>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8" name="直線コネクタ 767">
          <a:extLst>
            <a:ext uri="{FF2B5EF4-FFF2-40B4-BE49-F238E27FC236}">
              <a16:creationId xmlns:a16="http://schemas.microsoft.com/office/drawing/2014/main" id="{16E30958-21EB-425A-AB24-4BFA2B0C9E8C}"/>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9" name="テキスト ボックス 768">
          <a:extLst>
            <a:ext uri="{FF2B5EF4-FFF2-40B4-BE49-F238E27FC236}">
              <a16:creationId xmlns:a16="http://schemas.microsoft.com/office/drawing/2014/main" id="{4473EE2A-58F9-4243-8D6C-13C90F86BCAB}"/>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0" name="直線コネクタ 769">
          <a:extLst>
            <a:ext uri="{FF2B5EF4-FFF2-40B4-BE49-F238E27FC236}">
              <a16:creationId xmlns:a16="http://schemas.microsoft.com/office/drawing/2014/main" id="{C22B0558-6BA8-452C-BA7A-79092173A13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1" name="テキスト ボックス 770">
          <a:extLst>
            <a:ext uri="{FF2B5EF4-FFF2-40B4-BE49-F238E27FC236}">
              <a16:creationId xmlns:a16="http://schemas.microsoft.com/office/drawing/2014/main" id="{3207535C-118E-40B2-ABD2-F3848C59386A}"/>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a:extLst>
            <a:ext uri="{FF2B5EF4-FFF2-40B4-BE49-F238E27FC236}">
              <a16:creationId xmlns:a16="http://schemas.microsoft.com/office/drawing/2014/main" id="{E47ED46D-727D-4E20-AAE2-B51ECBDB55E3}"/>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a:extLst>
            <a:ext uri="{FF2B5EF4-FFF2-40B4-BE49-F238E27FC236}">
              <a16:creationId xmlns:a16="http://schemas.microsoft.com/office/drawing/2014/main" id="{C251D48D-E919-4DB2-8AC0-280945417AF8}"/>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庁舎】&#10;一人当たり面積グラフ枠">
          <a:extLst>
            <a:ext uri="{FF2B5EF4-FFF2-40B4-BE49-F238E27FC236}">
              <a16:creationId xmlns:a16="http://schemas.microsoft.com/office/drawing/2014/main" id="{356F0FA4-7FE5-4215-B72C-431C26938309}"/>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75" name="直線コネクタ 774">
          <a:extLst>
            <a:ext uri="{FF2B5EF4-FFF2-40B4-BE49-F238E27FC236}">
              <a16:creationId xmlns:a16="http://schemas.microsoft.com/office/drawing/2014/main" id="{67325C05-B189-47D8-B2D1-278EA4F93A93}"/>
            </a:ext>
          </a:extLst>
        </xdr:cNvPr>
        <xdr:cNvCxnSpPr/>
      </xdr:nvCxnSpPr>
      <xdr:spPr>
        <a:xfrm flipV="1">
          <a:off x="19954239" y="16335375"/>
          <a:ext cx="0" cy="134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76" name="【庁舎】&#10;一人当たり面積最小値テキスト">
          <a:extLst>
            <a:ext uri="{FF2B5EF4-FFF2-40B4-BE49-F238E27FC236}">
              <a16:creationId xmlns:a16="http://schemas.microsoft.com/office/drawing/2014/main" id="{0457E50D-522B-4CE9-8923-E110FC7D739C}"/>
            </a:ext>
          </a:extLst>
        </xdr:cNvPr>
        <xdr:cNvSpPr txBox="1"/>
      </xdr:nvSpPr>
      <xdr:spPr>
        <a:xfrm>
          <a:off x="19992975"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77" name="直線コネクタ 776">
          <a:extLst>
            <a:ext uri="{FF2B5EF4-FFF2-40B4-BE49-F238E27FC236}">
              <a16:creationId xmlns:a16="http://schemas.microsoft.com/office/drawing/2014/main" id="{BCBA77A9-BEDE-4F55-B41D-69ABD7680945}"/>
            </a:ext>
          </a:extLst>
        </xdr:cNvPr>
        <xdr:cNvCxnSpPr/>
      </xdr:nvCxnSpPr>
      <xdr:spPr>
        <a:xfrm>
          <a:off x="19878675" y="17677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78" name="【庁舎】&#10;一人当たり面積最大値テキスト">
          <a:extLst>
            <a:ext uri="{FF2B5EF4-FFF2-40B4-BE49-F238E27FC236}">
              <a16:creationId xmlns:a16="http://schemas.microsoft.com/office/drawing/2014/main" id="{65A909A3-62ED-425B-BD0E-7B5960811479}"/>
            </a:ext>
          </a:extLst>
        </xdr:cNvPr>
        <xdr:cNvSpPr txBox="1"/>
      </xdr:nvSpPr>
      <xdr:spPr>
        <a:xfrm>
          <a:off x="19992975" y="1611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79" name="直線コネクタ 778">
          <a:extLst>
            <a:ext uri="{FF2B5EF4-FFF2-40B4-BE49-F238E27FC236}">
              <a16:creationId xmlns:a16="http://schemas.microsoft.com/office/drawing/2014/main" id="{EE41B8FA-114C-4D6B-95F5-1AE5908A1494}"/>
            </a:ext>
          </a:extLst>
        </xdr:cNvPr>
        <xdr:cNvCxnSpPr/>
      </xdr:nvCxnSpPr>
      <xdr:spPr>
        <a:xfrm>
          <a:off x="19878675" y="16335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80" name="【庁舎】&#10;一人当たり面積平均値テキスト">
          <a:extLst>
            <a:ext uri="{FF2B5EF4-FFF2-40B4-BE49-F238E27FC236}">
              <a16:creationId xmlns:a16="http://schemas.microsoft.com/office/drawing/2014/main" id="{6FAAB026-5CD5-4F9F-AEF8-CE98DFE3BBAA}"/>
            </a:ext>
          </a:extLst>
        </xdr:cNvPr>
        <xdr:cNvSpPr txBox="1"/>
      </xdr:nvSpPr>
      <xdr:spPr>
        <a:xfrm>
          <a:off x="19992975" y="1707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81" name="フローチャート: 判断 780">
          <a:extLst>
            <a:ext uri="{FF2B5EF4-FFF2-40B4-BE49-F238E27FC236}">
              <a16:creationId xmlns:a16="http://schemas.microsoft.com/office/drawing/2014/main" id="{B5822911-4BCC-4245-A190-5C5384AA92B9}"/>
            </a:ext>
          </a:extLst>
        </xdr:cNvPr>
        <xdr:cNvSpPr/>
      </xdr:nvSpPr>
      <xdr:spPr>
        <a:xfrm>
          <a:off x="19897725" y="172129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82" name="フローチャート: 判断 781">
          <a:extLst>
            <a:ext uri="{FF2B5EF4-FFF2-40B4-BE49-F238E27FC236}">
              <a16:creationId xmlns:a16="http://schemas.microsoft.com/office/drawing/2014/main" id="{9FEEF88F-D086-453D-A2F6-3BEC0A74EC4D}"/>
            </a:ext>
          </a:extLst>
        </xdr:cNvPr>
        <xdr:cNvSpPr/>
      </xdr:nvSpPr>
      <xdr:spPr>
        <a:xfrm>
          <a:off x="19154775" y="17241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83" name="フローチャート: 判断 782">
          <a:extLst>
            <a:ext uri="{FF2B5EF4-FFF2-40B4-BE49-F238E27FC236}">
              <a16:creationId xmlns:a16="http://schemas.microsoft.com/office/drawing/2014/main" id="{F9A64E0A-186E-48C8-9278-AB647B7D01BE}"/>
            </a:ext>
          </a:extLst>
        </xdr:cNvPr>
        <xdr:cNvSpPr/>
      </xdr:nvSpPr>
      <xdr:spPr>
        <a:xfrm>
          <a:off x="18345150" y="172605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84" name="フローチャート: 判断 783">
          <a:extLst>
            <a:ext uri="{FF2B5EF4-FFF2-40B4-BE49-F238E27FC236}">
              <a16:creationId xmlns:a16="http://schemas.microsoft.com/office/drawing/2014/main" id="{C1822606-27AC-4FB0-88F6-5ADE98730EC0}"/>
            </a:ext>
          </a:extLst>
        </xdr:cNvPr>
        <xdr:cNvSpPr/>
      </xdr:nvSpPr>
      <xdr:spPr>
        <a:xfrm>
          <a:off x="17554575" y="17278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85" name="フローチャート: 判断 784">
          <a:extLst>
            <a:ext uri="{FF2B5EF4-FFF2-40B4-BE49-F238E27FC236}">
              <a16:creationId xmlns:a16="http://schemas.microsoft.com/office/drawing/2014/main" id="{97B6F28E-89C2-4164-A724-D0B953769789}"/>
            </a:ext>
          </a:extLst>
        </xdr:cNvPr>
        <xdr:cNvSpPr/>
      </xdr:nvSpPr>
      <xdr:spPr>
        <a:xfrm>
          <a:off x="16754475" y="173272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B54A826E-773F-4E20-A673-EDB4C8257097}"/>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53AB9930-81C7-4142-9CD9-1201D04BD9E6}"/>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F7CF7277-EB91-4A60-BBC2-45E42BF44603}"/>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AF282E14-01FE-48E6-9CE5-405E1C6686D8}"/>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C951DDE-7AA6-4196-8D87-DB7414464266}"/>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97789</xdr:rowOff>
    </xdr:from>
    <xdr:to>
      <xdr:col>116</xdr:col>
      <xdr:colOff>114300</xdr:colOff>
      <xdr:row>108</xdr:row>
      <xdr:rowOff>27939</xdr:rowOff>
    </xdr:to>
    <xdr:sp macro="" textlink="">
      <xdr:nvSpPr>
        <xdr:cNvPr id="791" name="楕円 790">
          <a:extLst>
            <a:ext uri="{FF2B5EF4-FFF2-40B4-BE49-F238E27FC236}">
              <a16:creationId xmlns:a16="http://schemas.microsoft.com/office/drawing/2014/main" id="{C65537F6-DA8A-48FC-BDD9-8E21D215C12B}"/>
            </a:ext>
          </a:extLst>
        </xdr:cNvPr>
        <xdr:cNvSpPr/>
      </xdr:nvSpPr>
      <xdr:spPr>
        <a:xfrm>
          <a:off x="19897725" y="174237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76216</xdr:rowOff>
    </xdr:from>
    <xdr:ext cx="469744" cy="259045"/>
    <xdr:sp macro="" textlink="">
      <xdr:nvSpPr>
        <xdr:cNvPr id="792" name="【庁舎】&#10;一人当たり面積該当値テキスト">
          <a:extLst>
            <a:ext uri="{FF2B5EF4-FFF2-40B4-BE49-F238E27FC236}">
              <a16:creationId xmlns:a16="http://schemas.microsoft.com/office/drawing/2014/main" id="{570D0D71-CEAF-4359-953D-1898DC487C93}"/>
            </a:ext>
          </a:extLst>
        </xdr:cNvPr>
        <xdr:cNvSpPr txBox="1"/>
      </xdr:nvSpPr>
      <xdr:spPr>
        <a:xfrm>
          <a:off x="19992975" y="1740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100330</xdr:rowOff>
    </xdr:from>
    <xdr:to>
      <xdr:col>112</xdr:col>
      <xdr:colOff>38100</xdr:colOff>
      <xdr:row>108</xdr:row>
      <xdr:rowOff>30480</xdr:rowOff>
    </xdr:to>
    <xdr:sp macro="" textlink="">
      <xdr:nvSpPr>
        <xdr:cNvPr id="793" name="楕円 792">
          <a:extLst>
            <a:ext uri="{FF2B5EF4-FFF2-40B4-BE49-F238E27FC236}">
              <a16:creationId xmlns:a16="http://schemas.microsoft.com/office/drawing/2014/main" id="{A340EAA0-6B6A-4AD4-8F9F-31AA8A73BD38}"/>
            </a:ext>
          </a:extLst>
        </xdr:cNvPr>
        <xdr:cNvSpPr/>
      </xdr:nvSpPr>
      <xdr:spPr>
        <a:xfrm>
          <a:off x="19154775" y="1742948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148589</xdr:rowOff>
    </xdr:from>
    <xdr:to>
      <xdr:col>116</xdr:col>
      <xdr:colOff>63500</xdr:colOff>
      <xdr:row>107</xdr:row>
      <xdr:rowOff>151130</xdr:rowOff>
    </xdr:to>
    <xdr:cxnSp macro="">
      <xdr:nvCxnSpPr>
        <xdr:cNvPr id="794" name="直線コネクタ 793">
          <a:extLst>
            <a:ext uri="{FF2B5EF4-FFF2-40B4-BE49-F238E27FC236}">
              <a16:creationId xmlns:a16="http://schemas.microsoft.com/office/drawing/2014/main" id="{0FEFB655-F2F7-4608-880C-4AC45443C025}"/>
            </a:ext>
          </a:extLst>
        </xdr:cNvPr>
        <xdr:cNvCxnSpPr/>
      </xdr:nvCxnSpPr>
      <xdr:spPr>
        <a:xfrm flipV="1">
          <a:off x="19202400" y="17471389"/>
          <a:ext cx="75247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104139</xdr:rowOff>
    </xdr:from>
    <xdr:to>
      <xdr:col>107</xdr:col>
      <xdr:colOff>101600</xdr:colOff>
      <xdr:row>108</xdr:row>
      <xdr:rowOff>34289</xdr:rowOff>
    </xdr:to>
    <xdr:sp macro="" textlink="">
      <xdr:nvSpPr>
        <xdr:cNvPr id="795" name="楕円 794">
          <a:extLst>
            <a:ext uri="{FF2B5EF4-FFF2-40B4-BE49-F238E27FC236}">
              <a16:creationId xmlns:a16="http://schemas.microsoft.com/office/drawing/2014/main" id="{DF692269-D54F-445F-A8F0-89C833E83B46}"/>
            </a:ext>
          </a:extLst>
        </xdr:cNvPr>
        <xdr:cNvSpPr/>
      </xdr:nvSpPr>
      <xdr:spPr>
        <a:xfrm>
          <a:off x="18345150" y="1743328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151130</xdr:rowOff>
    </xdr:from>
    <xdr:to>
      <xdr:col>111</xdr:col>
      <xdr:colOff>177800</xdr:colOff>
      <xdr:row>107</xdr:row>
      <xdr:rowOff>154939</xdr:rowOff>
    </xdr:to>
    <xdr:cxnSp macro="">
      <xdr:nvCxnSpPr>
        <xdr:cNvPr id="796" name="直線コネクタ 795">
          <a:extLst>
            <a:ext uri="{FF2B5EF4-FFF2-40B4-BE49-F238E27FC236}">
              <a16:creationId xmlns:a16="http://schemas.microsoft.com/office/drawing/2014/main" id="{BAD31BCD-C15B-4D2E-B4C0-9C0BC36CC0DD}"/>
            </a:ext>
          </a:extLst>
        </xdr:cNvPr>
        <xdr:cNvCxnSpPr/>
      </xdr:nvCxnSpPr>
      <xdr:spPr>
        <a:xfrm flipV="1">
          <a:off x="18392775" y="17477105"/>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158750</xdr:rowOff>
    </xdr:from>
    <xdr:to>
      <xdr:col>102</xdr:col>
      <xdr:colOff>165100</xdr:colOff>
      <xdr:row>108</xdr:row>
      <xdr:rowOff>88900</xdr:rowOff>
    </xdr:to>
    <xdr:sp macro="" textlink="">
      <xdr:nvSpPr>
        <xdr:cNvPr id="797" name="楕円 796">
          <a:extLst>
            <a:ext uri="{FF2B5EF4-FFF2-40B4-BE49-F238E27FC236}">
              <a16:creationId xmlns:a16="http://schemas.microsoft.com/office/drawing/2014/main" id="{3C4CE93A-19D0-4103-9FD0-668FD9F1B814}"/>
            </a:ext>
          </a:extLst>
        </xdr:cNvPr>
        <xdr:cNvSpPr/>
      </xdr:nvSpPr>
      <xdr:spPr>
        <a:xfrm>
          <a:off x="17554575" y="174879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154939</xdr:rowOff>
    </xdr:from>
    <xdr:to>
      <xdr:col>107</xdr:col>
      <xdr:colOff>50800</xdr:colOff>
      <xdr:row>108</xdr:row>
      <xdr:rowOff>38100</xdr:rowOff>
    </xdr:to>
    <xdr:cxnSp macro="">
      <xdr:nvCxnSpPr>
        <xdr:cNvPr id="798" name="直線コネクタ 797">
          <a:extLst>
            <a:ext uri="{FF2B5EF4-FFF2-40B4-BE49-F238E27FC236}">
              <a16:creationId xmlns:a16="http://schemas.microsoft.com/office/drawing/2014/main" id="{365CF84A-2FE8-47AD-AA21-41F6AB5B7C24}"/>
            </a:ext>
          </a:extLst>
        </xdr:cNvPr>
        <xdr:cNvCxnSpPr/>
      </xdr:nvCxnSpPr>
      <xdr:spPr>
        <a:xfrm flipV="1">
          <a:off x="17602200" y="17480914"/>
          <a:ext cx="790575"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799" name="楕円 798">
          <a:extLst>
            <a:ext uri="{FF2B5EF4-FFF2-40B4-BE49-F238E27FC236}">
              <a16:creationId xmlns:a16="http://schemas.microsoft.com/office/drawing/2014/main" id="{C3131189-9A7B-4FFA-8E42-C20CBDC8A397}"/>
            </a:ext>
          </a:extLst>
        </xdr:cNvPr>
        <xdr:cNvSpPr/>
      </xdr:nvSpPr>
      <xdr:spPr>
        <a:xfrm>
          <a:off x="16754475" y="174809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34289</xdr:rowOff>
    </xdr:from>
    <xdr:to>
      <xdr:col>102</xdr:col>
      <xdr:colOff>114300</xdr:colOff>
      <xdr:row>108</xdr:row>
      <xdr:rowOff>38100</xdr:rowOff>
    </xdr:to>
    <xdr:cxnSp macro="">
      <xdr:nvCxnSpPr>
        <xdr:cNvPr id="800" name="直線コネクタ 799">
          <a:extLst>
            <a:ext uri="{FF2B5EF4-FFF2-40B4-BE49-F238E27FC236}">
              <a16:creationId xmlns:a16="http://schemas.microsoft.com/office/drawing/2014/main" id="{72A00B3C-6DB6-4295-95E4-4197441B3E7C}"/>
            </a:ext>
          </a:extLst>
        </xdr:cNvPr>
        <xdr:cNvCxnSpPr/>
      </xdr:nvCxnSpPr>
      <xdr:spPr>
        <a:xfrm>
          <a:off x="16802100" y="17519014"/>
          <a:ext cx="8001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801" name="n_1aveValue【庁舎】&#10;一人当たり面積">
          <a:extLst>
            <a:ext uri="{FF2B5EF4-FFF2-40B4-BE49-F238E27FC236}">
              <a16:creationId xmlns:a16="http://schemas.microsoft.com/office/drawing/2014/main" id="{FFE2CCEA-84FA-4C76-AC84-7470D62BDA87}"/>
            </a:ext>
          </a:extLst>
        </xdr:cNvPr>
        <xdr:cNvSpPr txBox="1"/>
      </xdr:nvSpPr>
      <xdr:spPr>
        <a:xfrm>
          <a:off x="18983402"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802" name="n_2aveValue【庁舎】&#10;一人当たり面積">
          <a:extLst>
            <a:ext uri="{FF2B5EF4-FFF2-40B4-BE49-F238E27FC236}">
              <a16:creationId xmlns:a16="http://schemas.microsoft.com/office/drawing/2014/main" id="{C3B37470-391B-4B66-ADB5-BB685532432C}"/>
            </a:ext>
          </a:extLst>
        </xdr:cNvPr>
        <xdr:cNvSpPr txBox="1"/>
      </xdr:nvSpPr>
      <xdr:spPr>
        <a:xfrm>
          <a:off x="18183302"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803" name="n_3aveValue【庁舎】&#10;一人当たり面積">
          <a:extLst>
            <a:ext uri="{FF2B5EF4-FFF2-40B4-BE49-F238E27FC236}">
              <a16:creationId xmlns:a16="http://schemas.microsoft.com/office/drawing/2014/main" id="{03221528-A9F5-436E-BB6B-867719FC7A64}"/>
            </a:ext>
          </a:extLst>
        </xdr:cNvPr>
        <xdr:cNvSpPr txBox="1"/>
      </xdr:nvSpPr>
      <xdr:spPr>
        <a:xfrm>
          <a:off x="17383202" y="1706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804" name="n_4aveValue【庁舎】&#10;一人当たり面積">
          <a:extLst>
            <a:ext uri="{FF2B5EF4-FFF2-40B4-BE49-F238E27FC236}">
              <a16:creationId xmlns:a16="http://schemas.microsoft.com/office/drawing/2014/main" id="{31C30707-D5CA-41F2-937A-05A3B62D667A}"/>
            </a:ext>
          </a:extLst>
        </xdr:cNvPr>
        <xdr:cNvSpPr txBox="1"/>
      </xdr:nvSpPr>
      <xdr:spPr>
        <a:xfrm>
          <a:off x="16592627" y="1712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21607</xdr:rowOff>
    </xdr:from>
    <xdr:ext cx="469744" cy="259045"/>
    <xdr:sp macro="" textlink="">
      <xdr:nvSpPr>
        <xdr:cNvPr id="805" name="n_1mainValue【庁舎】&#10;一人当たり面積">
          <a:extLst>
            <a:ext uri="{FF2B5EF4-FFF2-40B4-BE49-F238E27FC236}">
              <a16:creationId xmlns:a16="http://schemas.microsoft.com/office/drawing/2014/main" id="{A29289C2-69AC-4DCE-9D08-0950E2578788}"/>
            </a:ext>
          </a:extLst>
        </xdr:cNvPr>
        <xdr:cNvSpPr txBox="1"/>
      </xdr:nvSpPr>
      <xdr:spPr>
        <a:xfrm>
          <a:off x="18983402"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25416</xdr:rowOff>
    </xdr:from>
    <xdr:ext cx="469744" cy="259045"/>
    <xdr:sp macro="" textlink="">
      <xdr:nvSpPr>
        <xdr:cNvPr id="806" name="n_2mainValue【庁舎】&#10;一人当たり面積">
          <a:extLst>
            <a:ext uri="{FF2B5EF4-FFF2-40B4-BE49-F238E27FC236}">
              <a16:creationId xmlns:a16="http://schemas.microsoft.com/office/drawing/2014/main" id="{3931F1A9-8A9B-45F9-A4E6-3F3A1082DE13}"/>
            </a:ext>
          </a:extLst>
        </xdr:cNvPr>
        <xdr:cNvSpPr txBox="1"/>
      </xdr:nvSpPr>
      <xdr:spPr>
        <a:xfrm>
          <a:off x="18183302" y="175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80027</xdr:rowOff>
    </xdr:from>
    <xdr:ext cx="469744" cy="259045"/>
    <xdr:sp macro="" textlink="">
      <xdr:nvSpPr>
        <xdr:cNvPr id="807" name="n_3mainValue【庁舎】&#10;一人当たり面積">
          <a:extLst>
            <a:ext uri="{FF2B5EF4-FFF2-40B4-BE49-F238E27FC236}">
              <a16:creationId xmlns:a16="http://schemas.microsoft.com/office/drawing/2014/main" id="{13E66C29-131B-4597-8B38-E2C5C7E6AF93}"/>
            </a:ext>
          </a:extLst>
        </xdr:cNvPr>
        <xdr:cNvSpPr txBox="1"/>
      </xdr:nvSpPr>
      <xdr:spPr>
        <a:xfrm>
          <a:off x="17383202"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808" name="n_4mainValue【庁舎】&#10;一人当たり面積">
          <a:extLst>
            <a:ext uri="{FF2B5EF4-FFF2-40B4-BE49-F238E27FC236}">
              <a16:creationId xmlns:a16="http://schemas.microsoft.com/office/drawing/2014/main" id="{4E5EDC2A-7ADE-4ED4-A2DE-9630B44F2A3B}"/>
            </a:ext>
          </a:extLst>
        </xdr:cNvPr>
        <xdr:cNvSpPr txBox="1"/>
      </xdr:nvSpPr>
      <xdr:spPr>
        <a:xfrm>
          <a:off x="16592627" y="1756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9" name="正方形/長方形 808">
          <a:extLst>
            <a:ext uri="{FF2B5EF4-FFF2-40B4-BE49-F238E27FC236}">
              <a16:creationId xmlns:a16="http://schemas.microsoft.com/office/drawing/2014/main" id="{AEE6BEAF-F667-4161-A040-2BE8E8C77710}"/>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0" name="正方形/長方形 809">
          <a:extLst>
            <a:ext uri="{FF2B5EF4-FFF2-40B4-BE49-F238E27FC236}">
              <a16:creationId xmlns:a16="http://schemas.microsoft.com/office/drawing/2014/main" id="{BA4D85AE-06AC-47D5-8143-0229F8326418}"/>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1" name="テキスト ボックス 810">
          <a:extLst>
            <a:ext uri="{FF2B5EF4-FFF2-40B4-BE49-F238E27FC236}">
              <a16:creationId xmlns:a16="http://schemas.microsoft.com/office/drawing/2014/main" id="{5C33A1E4-4173-425D-9DB8-C2CA80550748}"/>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概ね類似団体と同じ若しくは下回っている。有形固定資産減価償却率で特筆すべきは消防施設と庁舎であるが、消防施設は主に消防団倉庫や消防団のポンプ車等の老朽化によるものと考えられ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計画的に建替えや入替えを</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行っている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年度に耐震補強工事を実施し延命化を図っているが、将来的には新庁舎建設が必要になってくることから、他の公共施設の有形固定資産減価償却率等も勘案しながら計画的に進めていきたい。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また、保健センターについては外壁の劣化や雨漏りが著しいため令和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か年計画で改修工事を行う予定となっている。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ポイント増となっているが、過去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年間の平均が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低い数値となっている。また、類似団体平均及び鹿児島県平均を下回る数値となっている。このことから、自主財源確保のため地域経済の活性化を図る施策の展開及び地方税の徴収強化等の取り組みを行うとともに、緊急に必要な事業を峻別し、投資的経費を抑制する等、歳出の徹底的な見直し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17639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ている。全国平均、県平均と比較しても低い数値になっているが、経常一般財源のうち地方交付税等依存財源が高い状況で、歳出においては、少子高齢化による社会保障経費の増加が今後も見込まれることから、自主財源の確保や物件費等の経費削減などの行財政改革の取り組みを通じてさらなる経常収支比率の引き下げ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48471</xdr:rowOff>
    </xdr:from>
    <xdr:to>
      <xdr:col>23</xdr:col>
      <xdr:colOff>133350</xdr:colOff>
      <xdr:row>62</xdr:row>
      <xdr:rowOff>84667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78371"/>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62</xdr:row>
      <xdr:rowOff>48471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33050"/>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143510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3305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96731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01960"/>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5944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169121</xdr:rowOff>
    </xdr:from>
    <xdr:to>
      <xdr:col>19</xdr:col>
      <xdr:colOff>184150</xdr:colOff>
      <xdr:row>62</xdr:row>
      <xdr:rowOff>99271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84048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13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人件費については年々増加傾向にあり、今後も増加が見込まれるため、より効果的・効率的な行政サービスを提供するための事務事業の総点検や職員体制の見直しを行う。</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144467</xdr:rowOff>
    </xdr:from>
    <xdr:to>
      <xdr:col>23</xdr:col>
      <xdr:colOff>133350</xdr:colOff>
      <xdr:row>82</xdr:row>
      <xdr:rowOff>161330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03367"/>
          <a:ext cx="838200" cy="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131625</xdr:rowOff>
    </xdr:from>
    <xdr:to>
      <xdr:col>19</xdr:col>
      <xdr:colOff>133350</xdr:colOff>
      <xdr:row>82</xdr:row>
      <xdr:rowOff>144467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90525"/>
          <a:ext cx="889000" cy="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121720</xdr:rowOff>
    </xdr:from>
    <xdr:to>
      <xdr:col>15</xdr:col>
      <xdr:colOff>82550</xdr:colOff>
      <xdr:row>82</xdr:row>
      <xdr:rowOff>131625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0620"/>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82074</xdr:rowOff>
    </xdr:from>
    <xdr:to>
      <xdr:col>11</xdr:col>
      <xdr:colOff>31750</xdr:colOff>
      <xdr:row>82</xdr:row>
      <xdr:rowOff>121720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40974"/>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110530</xdr:rowOff>
    </xdr:from>
    <xdr:to>
      <xdr:col>23</xdr:col>
      <xdr:colOff>184150</xdr:colOff>
      <xdr:row>83</xdr:row>
      <xdr:rowOff>40680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82607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93667</xdr:rowOff>
    </xdr:from>
    <xdr:to>
      <xdr:col>19</xdr:col>
      <xdr:colOff>184150</xdr:colOff>
      <xdr:row>83</xdr:row>
      <xdr:rowOff>23817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8594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38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80825</xdr:rowOff>
    </xdr:from>
    <xdr:to>
      <xdr:col>15</xdr:col>
      <xdr:colOff>133350</xdr:colOff>
      <xdr:row>83</xdr:row>
      <xdr:rowOff>10975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167202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2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70920</xdr:rowOff>
    </xdr:from>
    <xdr:to>
      <xdr:col>11</xdr:col>
      <xdr:colOff>82550</xdr:colOff>
      <xdr:row>83</xdr:row>
      <xdr:rowOff>1070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157297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31274</xdr:rowOff>
    </xdr:from>
    <xdr:to>
      <xdr:col>7</xdr:col>
      <xdr:colOff>31750</xdr:colOff>
      <xdr:row>82</xdr:row>
      <xdr:rowOff>132874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117651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7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年度は前年度を下回り類似団体と比較しても低い数値となっているが、今後も職員数の適正化等を図りながら、人事院勧告及び県人事委員会勧告に準拠する中で適正な給与水準に努める。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20259</xdr:rowOff>
    </xdr:from>
    <xdr:to>
      <xdr:col>81</xdr:col>
      <xdr:colOff>44450</xdr:colOff>
      <xdr:row>85</xdr:row>
      <xdr:rowOff>54732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93509"/>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86</xdr:row>
      <xdr:rowOff>44148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2798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xdr:rowOff>
    </xdr:from>
    <xdr:to>
      <xdr:col>72</xdr:col>
      <xdr:colOff>203200</xdr:colOff>
      <xdr:row>86</xdr:row>
      <xdr:rowOff>44148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5437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77712</xdr:rowOff>
    </xdr:from>
    <xdr:to>
      <xdr:col>68</xdr:col>
      <xdr:colOff>152400</xdr:colOff>
      <xdr:row>86</xdr:row>
      <xdr:rowOff>9677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5096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140909</xdr:rowOff>
    </xdr:from>
    <xdr:to>
      <xdr:col>81</xdr:col>
      <xdr:colOff>95250</xdr:colOff>
      <xdr:row>85</xdr:row>
      <xdr:rowOff>71059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157436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164798</xdr:rowOff>
    </xdr:from>
    <xdr:to>
      <xdr:col>73</xdr:col>
      <xdr:colOff>44450</xdr:colOff>
      <xdr:row>86</xdr:row>
      <xdr:rowOff>94948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79725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130327</xdr:rowOff>
    </xdr:from>
    <xdr:to>
      <xdr:col>68</xdr:col>
      <xdr:colOff>203200</xdr:colOff>
      <xdr:row>86</xdr:row>
      <xdr:rowOff>60477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45254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っているが、定員適正化計画に基づき定員管理を行っており適当な規模の職員数と判断している。近年の行政需要の動向も見定めながら効果的・効率的な行政サービス提供を実施するための職員配置体制等の見直し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166708</xdr:rowOff>
    </xdr:from>
    <xdr:to>
      <xdr:col>81</xdr:col>
      <xdr:colOff>44450</xdr:colOff>
      <xdr:row>63</xdr:row>
      <xdr:rowOff>3302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9660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167513</xdr:rowOff>
    </xdr:from>
    <xdr:to>
      <xdr:col>77</xdr:col>
      <xdr:colOff>44450</xdr:colOff>
      <xdr:row>63</xdr:row>
      <xdr:rowOff>3302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9741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167513</xdr:rowOff>
    </xdr:from>
    <xdr:to>
      <xdr:col>72</xdr:col>
      <xdr:colOff>203200</xdr:colOff>
      <xdr:row>62</xdr:row>
      <xdr:rowOff>170731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797413"/>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170731</xdr:rowOff>
    </xdr:from>
    <xdr:to>
      <xdr:col>68</xdr:col>
      <xdr:colOff>152400</xdr:colOff>
      <xdr:row>63</xdr:row>
      <xdr:rowOff>8128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800631"/>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115908</xdr:rowOff>
    </xdr:from>
    <xdr:to>
      <xdr:col>81</xdr:col>
      <xdr:colOff>95250</xdr:colOff>
      <xdr:row>63</xdr:row>
      <xdr:rowOff>46058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87985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123952</xdr:rowOff>
    </xdr:from>
    <xdr:to>
      <xdr:col>77</xdr:col>
      <xdr:colOff>95250</xdr:colOff>
      <xdr:row>63</xdr:row>
      <xdr:rowOff>54102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38879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116713</xdr:rowOff>
    </xdr:from>
    <xdr:to>
      <xdr:col>73</xdr:col>
      <xdr:colOff>44450</xdr:colOff>
      <xdr:row>63</xdr:row>
      <xdr:rowOff>46863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31640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119931</xdr:rowOff>
    </xdr:from>
    <xdr:to>
      <xdr:col>68</xdr:col>
      <xdr:colOff>203200</xdr:colOff>
      <xdr:row>63</xdr:row>
      <xdr:rowOff>50081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4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34858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128778</xdr:rowOff>
    </xdr:from>
    <xdr:to>
      <xdr:col>64</xdr:col>
      <xdr:colOff>152400</xdr:colOff>
      <xdr:row>63</xdr:row>
      <xdr:rowOff>58928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43705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同ポイントとなっているが、全国平均、県平均と比較しても公債費の負担率が高い状況。近年、地方債を発行して大型建設事業を実施しており、今後も公共施設の老朽化などから、その状況が続くため、実質公債費比率が下向きに推移することが見込まれるが、大型建設事業の優先度や必要度について精査する必要性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90678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20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100330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201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129286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297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42</xdr:row>
      <xdr:rowOff>6096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587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11955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4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126746</xdr:rowOff>
    </xdr:from>
    <xdr:to>
      <xdr:col>64</xdr:col>
      <xdr:colOff>152400</xdr:colOff>
      <xdr:row>42</xdr:row>
      <xdr:rowOff>56896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41673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年度も前年度同様に、充当可能財源等の増加により将来負担比率は算定されなかった。今後も、地方債残高の縮減を図り、財政の健全化を図る。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ポイントの人件費の上昇となった。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県平均と比較すると人件費の割合が高い状況。給与改定などにより、今後も人件費の高騰が見込まれるが、職員数及び給与水準を適正に管理することで、標準的な人件費の割合を維持したい。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230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ポイントの減少となった。物価高騰等により決算額は上昇傾向にあるが、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類似団体、全国平均の数値と比較して物件費の割合は低い状況。</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コロナウイルスが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類感染症に移行した影響により、対面形式の研修等、普通旅費が前年度より大幅に増加したが、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Web</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活用を推進し引き続き経費節減等に努め物件費を抑制したい。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0619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99568</xdr:rowOff>
    </xdr:from>
    <xdr:to>
      <xdr:col>78</xdr:col>
      <xdr:colOff>69850</xdr:colOff>
      <xdr:row>16</xdr:row>
      <xdr:rowOff>140716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42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16</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38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17</xdr:row>
      <xdr:rowOff>65278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819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xdr:rowOff>
    </xdr:from>
    <xdr:to>
      <xdr:col>82</xdr:col>
      <xdr:colOff>158750</xdr:colOff>
      <xdr:row>16</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28719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48768</xdr:rowOff>
    </xdr:from>
    <xdr:to>
      <xdr:col>74</xdr:col>
      <xdr:colOff>31750</xdr:colOff>
      <xdr:row>16</xdr:row>
      <xdr:rowOff>150368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160545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ポイント扶助費の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上昇となった。類似団体平均と比べ高くなっている要因は、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高齢化率の高さに加え、本町には養護老人ホームや障がい福祉施設などの社会福祉施設が多いことも要因のひとつ。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少子高齢化による扶助費の増加が予想されるため扶助費の適正給付、保健事業の強化に努める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0901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090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22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86377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年度に国民健康保険事業会計への操出金増加があった影響が主な要因。　類似団体平均値を下回っているが、今後も上昇している経費について、事務事業の見直し等により経費削減に努め、健全な財政運営に努めていく。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138430</xdr:rowOff>
    </xdr:from>
    <xdr:to>
      <xdr:col>82</xdr:col>
      <xdr:colOff>107950</xdr:colOff>
      <xdr:row>54</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2252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54</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2329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54</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232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73660</xdr:rowOff>
    </xdr:from>
    <xdr:to>
      <xdr:col>69</xdr:col>
      <xdr:colOff>92075</xdr:colOff>
      <xdr:row>55</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331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87630</xdr:rowOff>
    </xdr:from>
    <xdr:to>
      <xdr:col>82</xdr:col>
      <xdr:colOff>158750</xdr:colOff>
      <xdr:row>54</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104157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68580</xdr:rowOff>
    </xdr:from>
    <xdr:to>
      <xdr:col>78</xdr:col>
      <xdr:colOff>120650</xdr:colOff>
      <xdr:row>54</xdr:row>
      <xdr:rowOff>170180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8907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22860</xdr:rowOff>
    </xdr:from>
    <xdr:to>
      <xdr:col>69</xdr:col>
      <xdr:colOff>142875</xdr:colOff>
      <xdr:row>54</xdr:row>
      <xdr:rowOff>124460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134637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ポイントの増加となった。類似団体平均よりも下回っているが、単独補助等について効果検証を行い、補助の在り方について検討し補助費等の抑制に努める必要がある。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992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89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894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ポイント公債費の割合が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類似団体内順位は低位で、全国平均、県平均を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回っている。今後も地方債発行による大型建設事業を予定していることから、公債費の増加が見込まれる。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普通建設事業の実施にあたっては、補助事業の活用を原則とするなど、起債発行額の抑制に努めることで、公債費の抑制に努めたい。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58420</xdr:rowOff>
    </xdr:from>
    <xdr:to>
      <xdr:col>24</xdr:col>
      <xdr:colOff>25400</xdr:colOff>
      <xdr:row>77</xdr:row>
      <xdr:rowOff>81280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600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58420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372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372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638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xdr:rowOff>
    </xdr:from>
    <xdr:to>
      <xdr:col>20</xdr:col>
      <xdr:colOff>38100</xdr:colOff>
      <xdr:row>77</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93997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156211</xdr:rowOff>
    </xdr:from>
    <xdr:to>
      <xdr:col>15</xdr:col>
      <xdr:colOff>149225</xdr:colOff>
      <xdr:row>77</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71138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ポイント減少し類似団体平均値を下回っているが、今後も補助費等上昇している経費について、事務事業の見直し等により経費削減に努め、健全な財政運営に努めていく。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76</xdr:row>
      <xdr:rowOff>153670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724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76</xdr:row>
      <xdr:rowOff>142239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62890"/>
          <a:ext cx="889000" cy="20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76</xdr:row>
      <xdr:rowOff>66039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62890"/>
          <a:ext cx="889000" cy="1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76</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962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119397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31767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53340</xdr:rowOff>
    </xdr:from>
    <xdr:to>
      <xdr:col>74</xdr:col>
      <xdr:colOff>31750</xdr:colOff>
      <xdr:row>75</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145494</xdr:rowOff>
    </xdr:from>
    <xdr:to>
      <xdr:col>29</xdr:col>
      <xdr:colOff>127000</xdr:colOff>
      <xdr:row>16</xdr:row>
      <xdr:rowOff>5156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4869"/>
          <a:ext cx="647700" cy="31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5156</xdr:rowOff>
    </xdr:from>
    <xdr:to>
      <xdr:col>26</xdr:col>
      <xdr:colOff>50800</xdr:colOff>
      <xdr:row>16</xdr:row>
      <xdr:rowOff>57788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95981"/>
          <a:ext cx="698500" cy="52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57788</xdr:rowOff>
    </xdr:from>
    <xdr:to>
      <xdr:col>22</xdr:col>
      <xdr:colOff>114300</xdr:colOff>
      <xdr:row>16</xdr:row>
      <xdr:rowOff>72471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48613"/>
          <a:ext cx="698500" cy="14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72471</xdr:rowOff>
    </xdr:from>
    <xdr:to>
      <xdr:col>18</xdr:col>
      <xdr:colOff>177800</xdr:colOff>
      <xdr:row>17</xdr:row>
      <xdr:rowOff>104986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3296"/>
          <a:ext cx="698500" cy="20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94694</xdr:rowOff>
    </xdr:from>
    <xdr:to>
      <xdr:col>29</xdr:col>
      <xdr:colOff>177800</xdr:colOff>
      <xdr:row>16</xdr:row>
      <xdr:rowOff>24844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111221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5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125806</xdr:rowOff>
    </xdr:from>
    <xdr:to>
      <xdr:col>26</xdr:col>
      <xdr:colOff>101600</xdr:colOff>
      <xdr:row>16</xdr:row>
      <xdr:rowOff>55956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45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66133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14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6988</xdr:rowOff>
    </xdr:from>
    <xdr:to>
      <xdr:col>22</xdr:col>
      <xdr:colOff>165100</xdr:colOff>
      <xdr:row>16</xdr:row>
      <xdr:rowOff>108588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97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118765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6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21671</xdr:rowOff>
    </xdr:from>
    <xdr:to>
      <xdr:col>19</xdr:col>
      <xdr:colOff>38100</xdr:colOff>
      <xdr:row>16</xdr:row>
      <xdr:rowOff>123271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2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133448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54186</xdr:rowOff>
    </xdr:from>
    <xdr:to>
      <xdr:col>15</xdr:col>
      <xdr:colOff>101600</xdr:colOff>
      <xdr:row>17</xdr:row>
      <xdr:rowOff>155786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165963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176916</xdr:rowOff>
    </xdr:from>
    <xdr:to>
      <xdr:col>29</xdr:col>
      <xdr:colOff>127000</xdr:colOff>
      <xdr:row>35</xdr:row>
      <xdr:rowOff>288979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87266"/>
          <a:ext cx="647700" cy="112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214391</xdr:rowOff>
    </xdr:from>
    <xdr:to>
      <xdr:col>26</xdr:col>
      <xdr:colOff>50800</xdr:colOff>
      <xdr:row>35</xdr:row>
      <xdr:rowOff>288979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24741"/>
          <a:ext cx="698500" cy="74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214391</xdr:rowOff>
    </xdr:from>
    <xdr:to>
      <xdr:col>22</xdr:col>
      <xdr:colOff>114300</xdr:colOff>
      <xdr:row>35</xdr:row>
      <xdr:rowOff>255310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24741"/>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255310</xdr:rowOff>
    </xdr:from>
    <xdr:to>
      <xdr:col>18</xdr:col>
      <xdr:colOff>177800</xdr:colOff>
      <xdr:row>35</xdr:row>
      <xdr:rowOff>336120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65660"/>
          <a:ext cx="698500" cy="80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126116</xdr:rowOff>
    </xdr:from>
    <xdr:to>
      <xdr:col>29</xdr:col>
      <xdr:colOff>177800</xdr:colOff>
      <xdr:row>35</xdr:row>
      <xdr:rowOff>227716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36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314093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238179</xdr:rowOff>
    </xdr:from>
    <xdr:to>
      <xdr:col>26</xdr:col>
      <xdr:colOff>101600</xdr:colOff>
      <xdr:row>35</xdr:row>
      <xdr:rowOff>339779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48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7056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1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163591</xdr:rowOff>
    </xdr:from>
    <xdr:to>
      <xdr:col>22</xdr:col>
      <xdr:colOff>165100</xdr:colOff>
      <xdr:row>35</xdr:row>
      <xdr:rowOff>265191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73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275368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4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204510</xdr:rowOff>
    </xdr:from>
    <xdr:to>
      <xdr:col>19</xdr:col>
      <xdr:colOff>38100</xdr:colOff>
      <xdr:row>35</xdr:row>
      <xdr:rowOff>306110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1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316287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8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285320</xdr:rowOff>
    </xdr:from>
    <xdr:to>
      <xdr:col>15</xdr:col>
      <xdr:colOff>101600</xdr:colOff>
      <xdr:row>36</xdr:row>
      <xdr:rowOff>44020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9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54197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6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54204</xdr:rowOff>
    </xdr:from>
    <xdr:to>
      <xdr:col>24</xdr:col>
      <xdr:colOff>63500</xdr:colOff>
      <xdr:row>33</xdr:row>
      <xdr:rowOff>91610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12054"/>
          <a:ext cx="838200" cy="3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91610</xdr:rowOff>
    </xdr:from>
    <xdr:to>
      <xdr:col>19</xdr:col>
      <xdr:colOff>177800</xdr:colOff>
      <xdr:row>33</xdr:row>
      <xdr:rowOff>138153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49460"/>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138153</xdr:rowOff>
    </xdr:from>
    <xdr:to>
      <xdr:col>15</xdr:col>
      <xdr:colOff>50800</xdr:colOff>
      <xdr:row>33</xdr:row>
      <xdr:rowOff>154170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96003"/>
          <a:ext cx="889000" cy="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154170</xdr:rowOff>
    </xdr:from>
    <xdr:to>
      <xdr:col>10</xdr:col>
      <xdr:colOff>114300</xdr:colOff>
      <xdr:row>35</xdr:row>
      <xdr:rowOff>108565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12020"/>
          <a:ext cx="889000" cy="29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3404</xdr:rowOff>
    </xdr:from>
    <xdr:to>
      <xdr:col>24</xdr:col>
      <xdr:colOff>114300</xdr:colOff>
      <xdr:row>33</xdr:row>
      <xdr:rowOff>105004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26281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1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40810</xdr:rowOff>
    </xdr:from>
    <xdr:to>
      <xdr:col>20</xdr:col>
      <xdr:colOff>38100</xdr:colOff>
      <xdr:row>33</xdr:row>
      <xdr:rowOff>142410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158937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87353</xdr:rowOff>
    </xdr:from>
    <xdr:to>
      <xdr:col>15</xdr:col>
      <xdr:colOff>101600</xdr:colOff>
      <xdr:row>34</xdr:row>
      <xdr:rowOff>17503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4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34030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2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103370</xdr:rowOff>
    </xdr:from>
    <xdr:to>
      <xdr:col>10</xdr:col>
      <xdr:colOff>165100</xdr:colOff>
      <xdr:row>34</xdr:row>
      <xdr:rowOff>33520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50047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3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57765</xdr:rowOff>
    </xdr:from>
    <xdr:to>
      <xdr:col>6</xdr:col>
      <xdr:colOff>38100</xdr:colOff>
      <xdr:row>35</xdr:row>
      <xdr:rowOff>159365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4442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64460</xdr:rowOff>
    </xdr:from>
    <xdr:to>
      <xdr:col>24</xdr:col>
      <xdr:colOff>63500</xdr:colOff>
      <xdr:row>58</xdr:row>
      <xdr:rowOff>68413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08560"/>
          <a:ext cx="8382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68413</xdr:rowOff>
    </xdr:from>
    <xdr:to>
      <xdr:col>19</xdr:col>
      <xdr:colOff>177800</xdr:colOff>
      <xdr:row>58</xdr:row>
      <xdr:rowOff>69980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12513"/>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69980</xdr:rowOff>
    </xdr:from>
    <xdr:to>
      <xdr:col>15</xdr:col>
      <xdr:colOff>50800</xdr:colOff>
      <xdr:row>58</xdr:row>
      <xdr:rowOff>81645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14080"/>
          <a:ext cx="889000" cy="1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65681</xdr:rowOff>
    </xdr:from>
    <xdr:to>
      <xdr:col>10</xdr:col>
      <xdr:colOff>114300</xdr:colOff>
      <xdr:row>58</xdr:row>
      <xdr:rowOff>81645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09781"/>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13660</xdr:rowOff>
    </xdr:from>
    <xdr:to>
      <xdr:col>24</xdr:col>
      <xdr:colOff>114300</xdr:colOff>
      <xdr:row>58</xdr:row>
      <xdr:rowOff>115260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17613</xdr:rowOff>
    </xdr:from>
    <xdr:to>
      <xdr:col>20</xdr:col>
      <xdr:colOff>38100</xdr:colOff>
      <xdr:row>58</xdr:row>
      <xdr:rowOff>119213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110340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5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19180</xdr:rowOff>
    </xdr:from>
    <xdr:to>
      <xdr:col>15</xdr:col>
      <xdr:colOff>101600</xdr:colOff>
      <xdr:row>58</xdr:row>
      <xdr:rowOff>120780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111907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5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30845</xdr:rowOff>
    </xdr:from>
    <xdr:to>
      <xdr:col>10</xdr:col>
      <xdr:colOff>165100</xdr:colOff>
      <xdr:row>58</xdr:row>
      <xdr:rowOff>132445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123572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6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14881</xdr:rowOff>
    </xdr:from>
    <xdr:to>
      <xdr:col>6</xdr:col>
      <xdr:colOff>38100</xdr:colOff>
      <xdr:row>58</xdr:row>
      <xdr:rowOff>116481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5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107608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1005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40297</xdr:rowOff>
    </xdr:from>
    <xdr:to>
      <xdr:col>24</xdr:col>
      <xdr:colOff>63500</xdr:colOff>
      <xdr:row>77</xdr:row>
      <xdr:rowOff>94018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41947"/>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94018</xdr:rowOff>
    </xdr:from>
    <xdr:to>
      <xdr:col>19</xdr:col>
      <xdr:colOff>177800</xdr:colOff>
      <xdr:row>77</xdr:row>
      <xdr:rowOff>147568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95668"/>
          <a:ext cx="889000" cy="5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105563</xdr:rowOff>
    </xdr:from>
    <xdr:to>
      <xdr:col>15</xdr:col>
      <xdr:colOff>50800</xdr:colOff>
      <xdr:row>77</xdr:row>
      <xdr:rowOff>147568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07213"/>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105563</xdr:rowOff>
    </xdr:from>
    <xdr:to>
      <xdr:col>10</xdr:col>
      <xdr:colOff>114300</xdr:colOff>
      <xdr:row>77</xdr:row>
      <xdr:rowOff>122402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07213"/>
          <a:ext cx="8890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160947</xdr:rowOff>
    </xdr:from>
    <xdr:to>
      <xdr:col>24</xdr:col>
      <xdr:colOff>114300</xdr:colOff>
      <xdr:row>77</xdr:row>
      <xdr:rowOff>91097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12374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43218</xdr:rowOff>
    </xdr:from>
    <xdr:to>
      <xdr:col>20</xdr:col>
      <xdr:colOff>38100</xdr:colOff>
      <xdr:row>77</xdr:row>
      <xdr:rowOff>144818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4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161345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2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96768</xdr:rowOff>
    </xdr:from>
    <xdr:to>
      <xdr:col>15</xdr:col>
      <xdr:colOff>101600</xdr:colOff>
      <xdr:row>78</xdr:row>
      <xdr:rowOff>26918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43445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54763</xdr:rowOff>
    </xdr:from>
    <xdr:to>
      <xdr:col>10</xdr:col>
      <xdr:colOff>165100</xdr:colOff>
      <xdr:row>77</xdr:row>
      <xdr:rowOff>156363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3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71602</xdr:rowOff>
    </xdr:from>
    <xdr:to>
      <xdr:col>6</xdr:col>
      <xdr:colOff>38100</xdr:colOff>
      <xdr:row>78</xdr:row>
      <xdr:rowOff>1752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18279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4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13029</xdr:rowOff>
    </xdr:from>
    <xdr:to>
      <xdr:col>24</xdr:col>
      <xdr:colOff>63500</xdr:colOff>
      <xdr:row>93</xdr:row>
      <xdr:rowOff>4076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786429"/>
          <a:ext cx="838200" cy="1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79304</xdr:rowOff>
    </xdr:from>
    <xdr:to>
      <xdr:col>19</xdr:col>
      <xdr:colOff>177800</xdr:colOff>
      <xdr:row>93</xdr:row>
      <xdr:rowOff>4076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681254"/>
          <a:ext cx="889000" cy="26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79304</xdr:rowOff>
    </xdr:from>
    <xdr:to>
      <xdr:col>15</xdr:col>
      <xdr:colOff>50800</xdr:colOff>
      <xdr:row>94</xdr:row>
      <xdr:rowOff>14619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681254"/>
          <a:ext cx="889000" cy="44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14619</xdr:rowOff>
    </xdr:from>
    <xdr:to>
      <xdr:col>10</xdr:col>
      <xdr:colOff>114300</xdr:colOff>
      <xdr:row>94</xdr:row>
      <xdr:rowOff>118284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30919"/>
          <a:ext cx="889000" cy="10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133679</xdr:rowOff>
    </xdr:from>
    <xdr:to>
      <xdr:col>24</xdr:col>
      <xdr:colOff>114300</xdr:colOff>
      <xdr:row>92</xdr:row>
      <xdr:rowOff>63829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156556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8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124726</xdr:rowOff>
    </xdr:from>
    <xdr:to>
      <xdr:col>20</xdr:col>
      <xdr:colOff>38100</xdr:colOff>
      <xdr:row>93</xdr:row>
      <xdr:rowOff>54876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71403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7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28504</xdr:rowOff>
    </xdr:from>
    <xdr:to>
      <xdr:col>15</xdr:col>
      <xdr:colOff>101600</xdr:colOff>
      <xdr:row>91</xdr:row>
      <xdr:rowOff>130104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63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146631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40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135269</xdr:rowOff>
    </xdr:from>
    <xdr:to>
      <xdr:col>10</xdr:col>
      <xdr:colOff>165100</xdr:colOff>
      <xdr:row>94</xdr:row>
      <xdr:rowOff>65419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8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81946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5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67484</xdr:rowOff>
    </xdr:from>
    <xdr:to>
      <xdr:col>6</xdr:col>
      <xdr:colOff>38100</xdr:colOff>
      <xdr:row>94</xdr:row>
      <xdr:rowOff>169084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8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14161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5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111847</xdr:rowOff>
    </xdr:from>
    <xdr:to>
      <xdr:col>55</xdr:col>
      <xdr:colOff>0</xdr:colOff>
      <xdr:row>37</xdr:row>
      <xdr:rowOff>9571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84047"/>
          <a:ext cx="83820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111847</xdr:rowOff>
    </xdr:from>
    <xdr:to>
      <xdr:col>50</xdr:col>
      <xdr:colOff>114300</xdr:colOff>
      <xdr:row>36</xdr:row>
      <xdr:rowOff>147587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84047"/>
          <a:ext cx="889000" cy="3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9555</xdr:rowOff>
    </xdr:from>
    <xdr:to>
      <xdr:col>45</xdr:col>
      <xdr:colOff>177800</xdr:colOff>
      <xdr:row>36</xdr:row>
      <xdr:rowOff>147587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10305"/>
          <a:ext cx="889000" cy="30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9555</xdr:rowOff>
    </xdr:from>
    <xdr:to>
      <xdr:col>41</xdr:col>
      <xdr:colOff>50800</xdr:colOff>
      <xdr:row>37</xdr:row>
      <xdr:rowOff>81887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10305"/>
          <a:ext cx="889000" cy="41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130221</xdr:rowOff>
    </xdr:from>
    <xdr:to>
      <xdr:col>55</xdr:col>
      <xdr:colOff>50800</xdr:colOff>
      <xdr:row>37</xdr:row>
      <xdr:rowOff>60371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108648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61047</xdr:rowOff>
    </xdr:from>
    <xdr:to>
      <xdr:col>50</xdr:col>
      <xdr:colOff>165100</xdr:colOff>
      <xdr:row>36</xdr:row>
      <xdr:rowOff>162647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7724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0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96787</xdr:rowOff>
    </xdr:from>
    <xdr:to>
      <xdr:col>46</xdr:col>
      <xdr:colOff>38100</xdr:colOff>
      <xdr:row>37</xdr:row>
      <xdr:rowOff>26937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6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43464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4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130205</xdr:rowOff>
    </xdr:from>
    <xdr:to>
      <xdr:col>41</xdr:col>
      <xdr:colOff>101600</xdr:colOff>
      <xdr:row>35</xdr:row>
      <xdr:rowOff>60355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76882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3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31087</xdr:rowOff>
    </xdr:from>
    <xdr:to>
      <xdr:col>36</xdr:col>
      <xdr:colOff>165100</xdr:colOff>
      <xdr:row>37</xdr:row>
      <xdr:rowOff>132687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7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123814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6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26470</xdr:rowOff>
    </xdr:from>
    <xdr:to>
      <xdr:col>55</xdr:col>
      <xdr:colOff>0</xdr:colOff>
      <xdr:row>58</xdr:row>
      <xdr:rowOff>38068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70570"/>
          <a:ext cx="838200" cy="1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26470</xdr:rowOff>
    </xdr:from>
    <xdr:to>
      <xdr:col>50</xdr:col>
      <xdr:colOff>114300</xdr:colOff>
      <xdr:row>58</xdr:row>
      <xdr:rowOff>29072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70570"/>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29072</xdr:rowOff>
    </xdr:from>
    <xdr:to>
      <xdr:col>45</xdr:col>
      <xdr:colOff>177800</xdr:colOff>
      <xdr:row>58</xdr:row>
      <xdr:rowOff>50992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73172"/>
          <a:ext cx="889000" cy="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18497</xdr:rowOff>
    </xdr:from>
    <xdr:to>
      <xdr:col>41</xdr:col>
      <xdr:colOff>50800</xdr:colOff>
      <xdr:row>58</xdr:row>
      <xdr:rowOff>50992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62597"/>
          <a:ext cx="889000" cy="3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158718</xdr:rowOff>
    </xdr:from>
    <xdr:to>
      <xdr:col>55</xdr:col>
      <xdr:colOff>50800</xdr:colOff>
      <xdr:row>58</xdr:row>
      <xdr:rowOff>88868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118095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147120</xdr:rowOff>
    </xdr:from>
    <xdr:to>
      <xdr:col>50</xdr:col>
      <xdr:colOff>165100</xdr:colOff>
      <xdr:row>58</xdr:row>
      <xdr:rowOff>77270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1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93797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9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149722</xdr:rowOff>
    </xdr:from>
    <xdr:to>
      <xdr:col>46</xdr:col>
      <xdr:colOff>38100</xdr:colOff>
      <xdr:row>58</xdr:row>
      <xdr:rowOff>79872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96399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9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192</xdr:rowOff>
    </xdr:from>
    <xdr:to>
      <xdr:col>41</xdr:col>
      <xdr:colOff>101600</xdr:colOff>
      <xdr:row>58</xdr:row>
      <xdr:rowOff>101792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118319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1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139147</xdr:rowOff>
    </xdr:from>
    <xdr:to>
      <xdr:col>36</xdr:col>
      <xdr:colOff>165100</xdr:colOff>
      <xdr:row>58</xdr:row>
      <xdr:rowOff>69297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85824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8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89785</xdr:rowOff>
    </xdr:from>
    <xdr:to>
      <xdr:col>55</xdr:col>
      <xdr:colOff>0</xdr:colOff>
      <xdr:row>78</xdr:row>
      <xdr:rowOff>102346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62885"/>
          <a:ext cx="8382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102346</xdr:rowOff>
    </xdr:from>
    <xdr:to>
      <xdr:col>50</xdr:col>
      <xdr:colOff>114300</xdr:colOff>
      <xdr:row>78</xdr:row>
      <xdr:rowOff>106617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75446"/>
          <a:ext cx="889000" cy="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96332</xdr:rowOff>
    </xdr:from>
    <xdr:to>
      <xdr:col>45</xdr:col>
      <xdr:colOff>177800</xdr:colOff>
      <xdr:row>78</xdr:row>
      <xdr:rowOff>106617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69432"/>
          <a:ext cx="889000" cy="1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84944</xdr:rowOff>
    </xdr:from>
    <xdr:to>
      <xdr:col>41</xdr:col>
      <xdr:colOff>50800</xdr:colOff>
      <xdr:row>78</xdr:row>
      <xdr:rowOff>96332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58044"/>
          <a:ext cx="889000" cy="1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158404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38985</xdr:rowOff>
    </xdr:from>
    <xdr:to>
      <xdr:col>55</xdr:col>
      <xdr:colOff>50800</xdr:colOff>
      <xdr:row>78</xdr:row>
      <xdr:rowOff>140585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169812</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0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51546</xdr:rowOff>
    </xdr:from>
    <xdr:to>
      <xdr:col>50</xdr:col>
      <xdr:colOff>165100</xdr:colOff>
      <xdr:row>78</xdr:row>
      <xdr:rowOff>153146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169673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9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55817</xdr:rowOff>
    </xdr:from>
    <xdr:to>
      <xdr:col>46</xdr:col>
      <xdr:colOff>38100</xdr:colOff>
      <xdr:row>78</xdr:row>
      <xdr:rowOff>157417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45532</xdr:rowOff>
    </xdr:from>
    <xdr:to>
      <xdr:col>41</xdr:col>
      <xdr:colOff>101600</xdr:colOff>
      <xdr:row>78</xdr:row>
      <xdr:rowOff>147132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163659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34144</xdr:rowOff>
    </xdr:from>
    <xdr:to>
      <xdr:col>36</xdr:col>
      <xdr:colOff>165100</xdr:colOff>
      <xdr:row>78</xdr:row>
      <xdr:rowOff>135744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152271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107091</xdr:rowOff>
    </xdr:from>
    <xdr:to>
      <xdr:col>55</xdr:col>
      <xdr:colOff>0</xdr:colOff>
      <xdr:row>97</xdr:row>
      <xdr:rowOff>83657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66291"/>
          <a:ext cx="838200" cy="14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107091</xdr:rowOff>
    </xdr:from>
    <xdr:to>
      <xdr:col>50</xdr:col>
      <xdr:colOff>114300</xdr:colOff>
      <xdr:row>96</xdr:row>
      <xdr:rowOff>118273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566291"/>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118273</xdr:rowOff>
    </xdr:from>
    <xdr:to>
      <xdr:col>45</xdr:col>
      <xdr:colOff>177800</xdr:colOff>
      <xdr:row>97</xdr:row>
      <xdr:rowOff>125882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77473"/>
          <a:ext cx="889000" cy="17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146417</xdr:rowOff>
    </xdr:from>
    <xdr:to>
      <xdr:col>41</xdr:col>
      <xdr:colOff>50800</xdr:colOff>
      <xdr:row>97</xdr:row>
      <xdr:rowOff>125882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05617"/>
          <a:ext cx="889000" cy="1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32857</xdr:rowOff>
    </xdr:from>
    <xdr:to>
      <xdr:col>55</xdr:col>
      <xdr:colOff>50800</xdr:colOff>
      <xdr:row>97</xdr:row>
      <xdr:rowOff>134457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6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55734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1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56291</xdr:rowOff>
    </xdr:from>
    <xdr:to>
      <xdr:col>50</xdr:col>
      <xdr:colOff>165100</xdr:colOff>
      <xdr:row>96</xdr:row>
      <xdr:rowOff>157891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2968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29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67473</xdr:rowOff>
    </xdr:from>
    <xdr:to>
      <xdr:col>46</xdr:col>
      <xdr:colOff>38100</xdr:colOff>
      <xdr:row>96</xdr:row>
      <xdr:rowOff>169073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2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14150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0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75082</xdr:rowOff>
    </xdr:from>
    <xdr:to>
      <xdr:col>41</xdr:col>
      <xdr:colOff>101600</xdr:colOff>
      <xdr:row>98</xdr:row>
      <xdr:rowOff>5232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21759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8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95617</xdr:rowOff>
    </xdr:from>
    <xdr:to>
      <xdr:col>36</xdr:col>
      <xdr:colOff>165100</xdr:colOff>
      <xdr:row>97</xdr:row>
      <xdr:rowOff>25767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42294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3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96625</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3175"/>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89027</xdr:rowOff>
    </xdr:from>
    <xdr:to>
      <xdr:col>71</xdr:col>
      <xdr:colOff>177800</xdr:colOff>
      <xdr:row>39</xdr:row>
      <xdr:rowOff>96625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75577"/>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45825</xdr:rowOff>
    </xdr:from>
    <xdr:to>
      <xdr:col>72</xdr:col>
      <xdr:colOff>38100</xdr:colOff>
      <xdr:row>39</xdr:row>
      <xdr:rowOff>147425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138552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25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38227</xdr:rowOff>
    </xdr:from>
    <xdr:to>
      <xdr:col>67</xdr:col>
      <xdr:colOff>101600</xdr:colOff>
      <xdr:row>39</xdr:row>
      <xdr:rowOff>139827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2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130954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1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25805</xdr:rowOff>
    </xdr:from>
    <xdr:to>
      <xdr:col>85</xdr:col>
      <xdr:colOff>127000</xdr:colOff>
      <xdr:row>76</xdr:row>
      <xdr:rowOff>47299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56005"/>
          <a:ext cx="838200" cy="2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47299</xdr:rowOff>
    </xdr:from>
    <xdr:to>
      <xdr:col>81</xdr:col>
      <xdr:colOff>50800</xdr:colOff>
      <xdr:row>76</xdr:row>
      <xdr:rowOff>78477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77499"/>
          <a:ext cx="889000" cy="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78477</xdr:rowOff>
    </xdr:from>
    <xdr:to>
      <xdr:col>76</xdr:col>
      <xdr:colOff>114300</xdr:colOff>
      <xdr:row>76</xdr:row>
      <xdr:rowOff>81811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08677"/>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80428</xdr:rowOff>
    </xdr:from>
    <xdr:to>
      <xdr:col>71</xdr:col>
      <xdr:colOff>177800</xdr:colOff>
      <xdr:row>76</xdr:row>
      <xdr:rowOff>81811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110628"/>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146455</xdr:rowOff>
    </xdr:from>
    <xdr:to>
      <xdr:col>85</xdr:col>
      <xdr:colOff>177800</xdr:colOff>
      <xdr:row>76</xdr:row>
      <xdr:rowOff>76605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169331</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5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167949</xdr:rowOff>
    </xdr:from>
    <xdr:to>
      <xdr:col>81</xdr:col>
      <xdr:colOff>101600</xdr:colOff>
      <xdr:row>76</xdr:row>
      <xdr:rowOff>98099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114627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80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27677</xdr:rowOff>
    </xdr:from>
    <xdr:to>
      <xdr:col>76</xdr:col>
      <xdr:colOff>165100</xdr:colOff>
      <xdr:row>76</xdr:row>
      <xdr:rowOff>129277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5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145804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833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31011</xdr:rowOff>
    </xdr:from>
    <xdr:to>
      <xdr:col>72</xdr:col>
      <xdr:colOff>38100</xdr:colOff>
      <xdr:row>76</xdr:row>
      <xdr:rowOff>132611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149138</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83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29628</xdr:rowOff>
    </xdr:from>
    <xdr:to>
      <xdr:col>67</xdr:col>
      <xdr:colOff>101600</xdr:colOff>
      <xdr:row>76</xdr:row>
      <xdr:rowOff>131228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147755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83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50814</xdr:rowOff>
    </xdr:from>
    <xdr:to>
      <xdr:col>85</xdr:col>
      <xdr:colOff>127000</xdr:colOff>
      <xdr:row>98</xdr:row>
      <xdr:rowOff>12202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681464"/>
          <a:ext cx="838200" cy="1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50814</xdr:rowOff>
    </xdr:from>
    <xdr:to>
      <xdr:col>81</xdr:col>
      <xdr:colOff>50800</xdr:colOff>
      <xdr:row>97</xdr:row>
      <xdr:rowOff>96938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681464"/>
          <a:ext cx="889000" cy="4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96938</xdr:rowOff>
    </xdr:from>
    <xdr:to>
      <xdr:col>76</xdr:col>
      <xdr:colOff>114300</xdr:colOff>
      <xdr:row>98</xdr:row>
      <xdr:rowOff>1200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27588"/>
          <a:ext cx="889000" cy="7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1200</xdr:rowOff>
    </xdr:from>
    <xdr:to>
      <xdr:col>71</xdr:col>
      <xdr:colOff>177800</xdr:colOff>
      <xdr:row>98</xdr:row>
      <xdr:rowOff>22749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03300"/>
          <a:ext cx="889000" cy="2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132852</xdr:rowOff>
    </xdr:from>
    <xdr:to>
      <xdr:col>85</xdr:col>
      <xdr:colOff>177800</xdr:colOff>
      <xdr:row>98</xdr:row>
      <xdr:rowOff>63002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6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68197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9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xdr:rowOff>
    </xdr:from>
    <xdr:to>
      <xdr:col>81</xdr:col>
      <xdr:colOff>101600</xdr:colOff>
      <xdr:row>97</xdr:row>
      <xdr:rowOff>101614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118141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4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46138</xdr:rowOff>
    </xdr:from>
    <xdr:to>
      <xdr:col>76</xdr:col>
      <xdr:colOff>165100</xdr:colOff>
      <xdr:row>97</xdr:row>
      <xdr:rowOff>147738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7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164265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5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121850</xdr:rowOff>
    </xdr:from>
    <xdr:to>
      <xdr:col>72</xdr:col>
      <xdr:colOff>38100</xdr:colOff>
      <xdr:row>98</xdr:row>
      <xdr:rowOff>52000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68527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2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143399</xdr:rowOff>
    </xdr:from>
    <xdr:to>
      <xdr:col>67</xdr:col>
      <xdr:colOff>101600</xdr:colOff>
      <xdr:row>98</xdr:row>
      <xdr:rowOff>73549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90076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36843</xdr:rowOff>
    </xdr:from>
    <xdr:to>
      <xdr:col>116</xdr:col>
      <xdr:colOff>63500</xdr:colOff>
      <xdr:row>76</xdr:row>
      <xdr:rowOff>110237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724143"/>
          <a:ext cx="838200" cy="4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36843</xdr:rowOff>
    </xdr:from>
    <xdr:to>
      <xdr:col>111</xdr:col>
      <xdr:colOff>177800</xdr:colOff>
      <xdr:row>76</xdr:row>
      <xdr:rowOff>131941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24143"/>
          <a:ext cx="889000" cy="4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91427</xdr:rowOff>
    </xdr:from>
    <xdr:to>
      <xdr:col>107</xdr:col>
      <xdr:colOff>50800</xdr:colOff>
      <xdr:row>76</xdr:row>
      <xdr:rowOff>131941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121627"/>
          <a:ext cx="889000" cy="4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91427</xdr:rowOff>
    </xdr:from>
    <xdr:to>
      <xdr:col>102</xdr:col>
      <xdr:colOff>114300</xdr:colOff>
      <xdr:row>77</xdr:row>
      <xdr:rowOff>24651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21627"/>
          <a:ext cx="889000" cy="10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59437</xdr:rowOff>
    </xdr:from>
    <xdr:to>
      <xdr:col>116</xdr:col>
      <xdr:colOff>114300</xdr:colOff>
      <xdr:row>76</xdr:row>
      <xdr:rowOff>161037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37864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6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157493</xdr:rowOff>
    </xdr:from>
    <xdr:to>
      <xdr:col>112</xdr:col>
      <xdr:colOff>38100</xdr:colOff>
      <xdr:row>74</xdr:row>
      <xdr:rowOff>87643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6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104170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4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81141</xdr:rowOff>
    </xdr:from>
    <xdr:to>
      <xdr:col>107</xdr:col>
      <xdr:colOff>101600</xdr:colOff>
      <xdr:row>77</xdr:row>
      <xdr:rowOff>11291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1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2418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0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40627</xdr:rowOff>
    </xdr:from>
    <xdr:to>
      <xdr:col>102</xdr:col>
      <xdr:colOff>165100</xdr:colOff>
      <xdr:row>76</xdr:row>
      <xdr:rowOff>142227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7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133354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145301</xdr:rowOff>
    </xdr:from>
    <xdr:to>
      <xdr:col>98</xdr:col>
      <xdr:colOff>38100</xdr:colOff>
      <xdr:row>77</xdr:row>
      <xdr:rowOff>75451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66578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住民一人当たりの性質別歳出について見ていくと、歳出決算総額は</a:t>
          </a:r>
          <a:r>
            <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1,119,995</a:t>
          </a: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円となっており昨年より</a:t>
          </a:r>
          <a:r>
            <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類似団体と比較して高い割合を示しているのが、人件費、扶助費、普通建設事業費、公債費である。人件費は類似団体を上回っているため、適正な職員数・給与水準に努め人件費の抑制を図る。令和</a:t>
          </a:r>
          <a:r>
            <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本町は上昇の幅が多いことから、類似団体と比較して会計年度任用職員の割合が多いことが分かる。定員管理の適正化だけでなく、今後の職員構成（正規職員と会計年度任用職員の構成比）についても検討する必要がある。</a:t>
          </a:r>
          <a:endPar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扶助費については、養護老人ホームや障がい福祉施設等の社会福祉施設が自治体の規模に比して多いことが要因の一つである。令和</a:t>
          </a:r>
          <a:r>
            <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年度以降も利用者数の増加に加え報酬改定分も加味するとこの状況が続くものと思われる。</a:t>
          </a:r>
          <a:endPar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については、公共施設やインフラの老朽化に伴い大型建設事業を実施していることが要因であり、今後も同様の数値で推移することが見込まれる。事業を平準化することで財政負担が特定の年度に集中しないように計画的な事業執行に留意したい。</a:t>
          </a:r>
          <a:endPar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自主財源の少なさから、これまでも起債に依存した財源構成になっていることから、公債費が高止まりしているとみられる。今後も大型建設事業が続く予定であり、公債費の増加が懸念される。</a:t>
          </a:r>
          <a:endParaRPr kumimoji="1" lang="en-US" altLang="ja-JP"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その他、物件費、補助費などは、類似団体の推移とほぼ同じであり標準的な数値といえる。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5,970
81.82
6,929,477
6,713,248
116,315
3,821,239
7,263,648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51689</xdr:rowOff>
    </xdr:from>
    <xdr:to>
      <xdr:col>24</xdr:col>
      <xdr:colOff>63500</xdr:colOff>
      <xdr:row>34</xdr:row>
      <xdr:rowOff>90714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80989"/>
          <a:ext cx="838200" cy="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90714</xdr:rowOff>
    </xdr:from>
    <xdr:to>
      <xdr:col>19</xdr:col>
      <xdr:colOff>177800</xdr:colOff>
      <xdr:row>34</xdr:row>
      <xdr:rowOff>144435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20014"/>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144435</xdr:rowOff>
    </xdr:from>
    <xdr:to>
      <xdr:col>15</xdr:col>
      <xdr:colOff>50800</xdr:colOff>
      <xdr:row>35</xdr:row>
      <xdr:rowOff>59363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73735"/>
          <a:ext cx="889000" cy="8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151620</xdr:rowOff>
    </xdr:from>
    <xdr:to>
      <xdr:col>10</xdr:col>
      <xdr:colOff>114300</xdr:colOff>
      <xdr:row>35</xdr:row>
      <xdr:rowOff>59363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09470"/>
          <a:ext cx="889000" cy="25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xdr:rowOff>
    </xdr:from>
    <xdr:to>
      <xdr:col>24</xdr:col>
      <xdr:colOff>114300</xdr:colOff>
      <xdr:row>34</xdr:row>
      <xdr:rowOff>102489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23766</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8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39914</xdr:rowOff>
    </xdr:from>
    <xdr:to>
      <xdr:col>20</xdr:col>
      <xdr:colOff>38100</xdr:colOff>
      <xdr:row>34</xdr:row>
      <xdr:rowOff>141514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158041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93635</xdr:rowOff>
    </xdr:from>
    <xdr:to>
      <xdr:col>15</xdr:col>
      <xdr:colOff>101600</xdr:colOff>
      <xdr:row>35</xdr:row>
      <xdr:rowOff>23785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2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40312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8563</xdr:rowOff>
    </xdr:from>
    <xdr:to>
      <xdr:col>10</xdr:col>
      <xdr:colOff>165100</xdr:colOff>
      <xdr:row>35</xdr:row>
      <xdr:rowOff>110163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126690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8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100820</xdr:rowOff>
    </xdr:from>
    <xdr:to>
      <xdr:col>6</xdr:col>
      <xdr:colOff>38100</xdr:colOff>
      <xdr:row>34</xdr:row>
      <xdr:rowOff>30970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47497</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53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117456</xdr:rowOff>
    </xdr:from>
    <xdr:to>
      <xdr:col>24</xdr:col>
      <xdr:colOff>63500</xdr:colOff>
      <xdr:row>58</xdr:row>
      <xdr:rowOff>50117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890106"/>
          <a:ext cx="838200" cy="10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117456</xdr:rowOff>
    </xdr:from>
    <xdr:to>
      <xdr:col>19</xdr:col>
      <xdr:colOff>177800</xdr:colOff>
      <xdr:row>58</xdr:row>
      <xdr:rowOff>11828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890106"/>
          <a:ext cx="889000" cy="6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119648</xdr:rowOff>
    </xdr:from>
    <xdr:to>
      <xdr:col>15</xdr:col>
      <xdr:colOff>50800</xdr:colOff>
      <xdr:row>58</xdr:row>
      <xdr:rowOff>11828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92298"/>
          <a:ext cx="889000" cy="6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119648</xdr:rowOff>
    </xdr:from>
    <xdr:to>
      <xdr:col>10</xdr:col>
      <xdr:colOff>114300</xdr:colOff>
      <xdr:row>58</xdr:row>
      <xdr:rowOff>18102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92298"/>
          <a:ext cx="889000" cy="6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170767</xdr:rowOff>
    </xdr:from>
    <xdr:to>
      <xdr:col>24</xdr:col>
      <xdr:colOff>114300</xdr:colOff>
      <xdr:row>58</xdr:row>
      <xdr:rowOff>100917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4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149194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2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66656</xdr:rowOff>
    </xdr:from>
    <xdr:to>
      <xdr:col>20</xdr:col>
      <xdr:colOff>38100</xdr:colOff>
      <xdr:row>57</xdr:row>
      <xdr:rowOff>168256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13333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61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132478</xdr:rowOff>
    </xdr:from>
    <xdr:to>
      <xdr:col>15</xdr:col>
      <xdr:colOff>101600</xdr:colOff>
      <xdr:row>58</xdr:row>
      <xdr:rowOff>62628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0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79155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8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68848</xdr:rowOff>
    </xdr:from>
    <xdr:to>
      <xdr:col>10</xdr:col>
      <xdr:colOff>165100</xdr:colOff>
      <xdr:row>57</xdr:row>
      <xdr:rowOff>170448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15525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61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138752</xdr:rowOff>
    </xdr:from>
    <xdr:to>
      <xdr:col>6</xdr:col>
      <xdr:colOff>38100</xdr:colOff>
      <xdr:row>58</xdr:row>
      <xdr:rowOff>68902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1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85429</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68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114923</xdr:rowOff>
    </xdr:from>
    <xdr:to>
      <xdr:col>24</xdr:col>
      <xdr:colOff>63500</xdr:colOff>
      <xdr:row>74</xdr:row>
      <xdr:rowOff>167463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802223"/>
          <a:ext cx="8382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82180</xdr:rowOff>
    </xdr:from>
    <xdr:to>
      <xdr:col>19</xdr:col>
      <xdr:colOff>177800</xdr:colOff>
      <xdr:row>74</xdr:row>
      <xdr:rowOff>114923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769480"/>
          <a:ext cx="889000" cy="3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82180</xdr:rowOff>
    </xdr:from>
    <xdr:to>
      <xdr:col>15</xdr:col>
      <xdr:colOff>50800</xdr:colOff>
      <xdr:row>75</xdr:row>
      <xdr:rowOff>152994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769480"/>
          <a:ext cx="889000" cy="24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152994</xdr:rowOff>
    </xdr:from>
    <xdr:to>
      <xdr:col>10</xdr:col>
      <xdr:colOff>114300</xdr:colOff>
      <xdr:row>76</xdr:row>
      <xdr:rowOff>58665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11744"/>
          <a:ext cx="889000" cy="7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116663</xdr:rowOff>
    </xdr:from>
    <xdr:to>
      <xdr:col>24</xdr:col>
      <xdr:colOff>114300</xdr:colOff>
      <xdr:row>75</xdr:row>
      <xdr:rowOff>46813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139540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64123</xdr:rowOff>
    </xdr:from>
    <xdr:to>
      <xdr:col>20</xdr:col>
      <xdr:colOff>38100</xdr:colOff>
      <xdr:row>74</xdr:row>
      <xdr:rowOff>165723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7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10800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2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31380</xdr:rowOff>
    </xdr:from>
    <xdr:to>
      <xdr:col>15</xdr:col>
      <xdr:colOff>101600</xdr:colOff>
      <xdr:row>74</xdr:row>
      <xdr:rowOff>132980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71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149507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49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102193</xdr:rowOff>
    </xdr:from>
    <xdr:to>
      <xdr:col>10</xdr:col>
      <xdr:colOff>165100</xdr:colOff>
      <xdr:row>76</xdr:row>
      <xdr:rowOff>32342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609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48870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3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7865</xdr:rowOff>
    </xdr:from>
    <xdr:to>
      <xdr:col>6</xdr:col>
      <xdr:colOff>38100</xdr:colOff>
      <xdr:row>76</xdr:row>
      <xdr:rowOff>109465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125992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1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99656</xdr:rowOff>
    </xdr:from>
    <xdr:to>
      <xdr:col>24</xdr:col>
      <xdr:colOff>63500</xdr:colOff>
      <xdr:row>98</xdr:row>
      <xdr:rowOff>102454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1756"/>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100926</xdr:rowOff>
    </xdr:from>
    <xdr:to>
      <xdr:col>19</xdr:col>
      <xdr:colOff>177800</xdr:colOff>
      <xdr:row>98</xdr:row>
      <xdr:rowOff>102454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03026"/>
          <a:ext cx="889000" cy="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100926</xdr:rowOff>
    </xdr:from>
    <xdr:to>
      <xdr:col>15</xdr:col>
      <xdr:colOff>50800</xdr:colOff>
      <xdr:row>98</xdr:row>
      <xdr:rowOff>105828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3026"/>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105828</xdr:rowOff>
    </xdr:from>
    <xdr:to>
      <xdr:col>10</xdr:col>
      <xdr:colOff>114300</xdr:colOff>
      <xdr:row>98</xdr:row>
      <xdr:rowOff>107987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7928"/>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48856</xdr:rowOff>
    </xdr:from>
    <xdr:to>
      <xdr:col>24</xdr:col>
      <xdr:colOff>114300</xdr:colOff>
      <xdr:row>98</xdr:row>
      <xdr:rowOff>150456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51654</xdr:rowOff>
    </xdr:from>
    <xdr:to>
      <xdr:col>20</xdr:col>
      <xdr:colOff>38100</xdr:colOff>
      <xdr:row>98</xdr:row>
      <xdr:rowOff>153254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144381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50126</xdr:rowOff>
    </xdr:from>
    <xdr:to>
      <xdr:col>15</xdr:col>
      <xdr:colOff>101600</xdr:colOff>
      <xdr:row>98</xdr:row>
      <xdr:rowOff>151726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142853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55028</xdr:rowOff>
    </xdr:from>
    <xdr:to>
      <xdr:col>10</xdr:col>
      <xdr:colOff>165100</xdr:colOff>
      <xdr:row>98</xdr:row>
      <xdr:rowOff>156628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4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57187</xdr:rowOff>
    </xdr:from>
    <xdr:to>
      <xdr:col>6</xdr:col>
      <xdr:colOff>38100</xdr:colOff>
      <xdr:row>98</xdr:row>
      <xdr:rowOff>158787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149914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111614</xdr:rowOff>
    </xdr:from>
    <xdr:to>
      <xdr:col>55</xdr:col>
      <xdr:colOff>0</xdr:colOff>
      <xdr:row>56</xdr:row>
      <xdr:rowOff>168609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12814"/>
          <a:ext cx="838200" cy="5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49284</xdr:rowOff>
    </xdr:from>
    <xdr:to>
      <xdr:col>50</xdr:col>
      <xdr:colOff>114300</xdr:colOff>
      <xdr:row>56</xdr:row>
      <xdr:rowOff>168609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50484"/>
          <a:ext cx="889000" cy="11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49284</xdr:rowOff>
    </xdr:from>
    <xdr:to>
      <xdr:col>45</xdr:col>
      <xdr:colOff>177800</xdr:colOff>
      <xdr:row>57</xdr:row>
      <xdr:rowOff>131598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50484"/>
          <a:ext cx="889000" cy="25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106338</xdr:rowOff>
    </xdr:from>
    <xdr:to>
      <xdr:col>41</xdr:col>
      <xdr:colOff>50800</xdr:colOff>
      <xdr:row>57</xdr:row>
      <xdr:rowOff>131598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78988"/>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60814</xdr:rowOff>
    </xdr:from>
    <xdr:to>
      <xdr:col>55</xdr:col>
      <xdr:colOff>50800</xdr:colOff>
      <xdr:row>56</xdr:row>
      <xdr:rowOff>162414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83691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117809</xdr:rowOff>
    </xdr:from>
    <xdr:to>
      <xdr:col>50</xdr:col>
      <xdr:colOff>165100</xdr:colOff>
      <xdr:row>57</xdr:row>
      <xdr:rowOff>47959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1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64486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4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169934</xdr:rowOff>
    </xdr:from>
    <xdr:to>
      <xdr:col>46</xdr:col>
      <xdr:colOff>38100</xdr:colOff>
      <xdr:row>56</xdr:row>
      <xdr:rowOff>100084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7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80798</xdr:rowOff>
    </xdr:from>
    <xdr:to>
      <xdr:col>41</xdr:col>
      <xdr:colOff>101600</xdr:colOff>
      <xdr:row>58</xdr:row>
      <xdr:rowOff>10948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5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4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55538</xdr:rowOff>
    </xdr:from>
    <xdr:to>
      <xdr:col>36</xdr:col>
      <xdr:colOff>165100</xdr:colOff>
      <xdr:row>57</xdr:row>
      <xdr:rowOff>157138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148265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2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2685</xdr:rowOff>
    </xdr:from>
    <xdr:to>
      <xdr:col>55</xdr:col>
      <xdr:colOff>0</xdr:colOff>
      <xdr:row>78</xdr:row>
      <xdr:rowOff>125493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75785"/>
          <a:ext cx="838200" cy="1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2685</xdr:rowOff>
    </xdr:from>
    <xdr:to>
      <xdr:col>50</xdr:col>
      <xdr:colOff>114300</xdr:colOff>
      <xdr:row>78</xdr:row>
      <xdr:rowOff>24645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75785"/>
          <a:ext cx="8890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152166</xdr:rowOff>
    </xdr:from>
    <xdr:to>
      <xdr:col>45</xdr:col>
      <xdr:colOff>177800</xdr:colOff>
      <xdr:row>78</xdr:row>
      <xdr:rowOff>24645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53816"/>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152166</xdr:rowOff>
    </xdr:from>
    <xdr:to>
      <xdr:col>41</xdr:col>
      <xdr:colOff>50800</xdr:colOff>
      <xdr:row>78</xdr:row>
      <xdr:rowOff>78885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53816"/>
          <a:ext cx="889000" cy="9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74693</xdr:rowOff>
    </xdr:from>
    <xdr:to>
      <xdr:col>55</xdr:col>
      <xdr:colOff>50800</xdr:colOff>
      <xdr:row>79</xdr:row>
      <xdr:rowOff>4843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4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161070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123335</xdr:rowOff>
    </xdr:from>
    <xdr:to>
      <xdr:col>50</xdr:col>
      <xdr:colOff>165100</xdr:colOff>
      <xdr:row>78</xdr:row>
      <xdr:rowOff>53485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145295</xdr:rowOff>
    </xdr:from>
    <xdr:to>
      <xdr:col>46</xdr:col>
      <xdr:colOff>38100</xdr:colOff>
      <xdr:row>78</xdr:row>
      <xdr:rowOff>75445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91972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2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101366</xdr:rowOff>
    </xdr:from>
    <xdr:to>
      <xdr:col>41</xdr:col>
      <xdr:colOff>101600</xdr:colOff>
      <xdr:row>78</xdr:row>
      <xdr:rowOff>31516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48043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7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120812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156406</xdr:rowOff>
    </xdr:from>
    <xdr:to>
      <xdr:col>55</xdr:col>
      <xdr:colOff>0</xdr:colOff>
      <xdr:row>95</xdr:row>
      <xdr:rowOff>165275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44156"/>
          <a:ext cx="8382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156406</xdr:rowOff>
    </xdr:from>
    <xdr:to>
      <xdr:col>50</xdr:col>
      <xdr:colOff>114300</xdr:colOff>
      <xdr:row>96</xdr:row>
      <xdr:rowOff>15644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44156"/>
          <a:ext cx="889000" cy="3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15644</xdr:rowOff>
    </xdr:from>
    <xdr:to>
      <xdr:col>45</xdr:col>
      <xdr:colOff>177800</xdr:colOff>
      <xdr:row>96</xdr:row>
      <xdr:rowOff>155930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74844"/>
          <a:ext cx="889000" cy="14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56536</xdr:rowOff>
    </xdr:from>
    <xdr:to>
      <xdr:col>41</xdr:col>
      <xdr:colOff>50800</xdr:colOff>
      <xdr:row>96</xdr:row>
      <xdr:rowOff>155930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15736"/>
          <a:ext cx="889000" cy="9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114475</xdr:rowOff>
    </xdr:from>
    <xdr:to>
      <xdr:col>55</xdr:col>
      <xdr:colOff>50800</xdr:colOff>
      <xdr:row>96</xdr:row>
      <xdr:rowOff>44625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137352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5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105606</xdr:rowOff>
    </xdr:from>
    <xdr:to>
      <xdr:col>50</xdr:col>
      <xdr:colOff>165100</xdr:colOff>
      <xdr:row>96</xdr:row>
      <xdr:rowOff>35756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9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52283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6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136294</xdr:rowOff>
    </xdr:from>
    <xdr:to>
      <xdr:col>46</xdr:col>
      <xdr:colOff>38100</xdr:colOff>
      <xdr:row>96</xdr:row>
      <xdr:rowOff>66444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2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82971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9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105130</xdr:rowOff>
    </xdr:from>
    <xdr:to>
      <xdr:col>41</xdr:col>
      <xdr:colOff>101600</xdr:colOff>
      <xdr:row>97</xdr:row>
      <xdr:rowOff>35280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26407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5736</xdr:rowOff>
    </xdr:from>
    <xdr:to>
      <xdr:col>36</xdr:col>
      <xdr:colOff>165100</xdr:colOff>
      <xdr:row>96</xdr:row>
      <xdr:rowOff>107336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123863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4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28160</xdr:rowOff>
    </xdr:from>
    <xdr:to>
      <xdr:col>85</xdr:col>
      <xdr:colOff>127000</xdr:colOff>
      <xdr:row>38</xdr:row>
      <xdr:rowOff>97752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43260"/>
          <a:ext cx="838200" cy="6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97752</xdr:rowOff>
    </xdr:from>
    <xdr:to>
      <xdr:col>81</xdr:col>
      <xdr:colOff>50800</xdr:colOff>
      <xdr:row>39</xdr:row>
      <xdr:rowOff>26200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12852"/>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112872</xdr:rowOff>
    </xdr:from>
    <xdr:to>
      <xdr:col>76</xdr:col>
      <xdr:colOff>114300</xdr:colOff>
      <xdr:row>39</xdr:row>
      <xdr:rowOff>26200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27972"/>
          <a:ext cx="889000" cy="8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112872</xdr:rowOff>
    </xdr:from>
    <xdr:to>
      <xdr:col>71</xdr:col>
      <xdr:colOff>177800</xdr:colOff>
      <xdr:row>38</xdr:row>
      <xdr:rowOff>133887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27972"/>
          <a:ext cx="8890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148810</xdr:rowOff>
    </xdr:from>
    <xdr:to>
      <xdr:col>85</xdr:col>
      <xdr:colOff>177800</xdr:colOff>
      <xdr:row>38</xdr:row>
      <xdr:rowOff>78960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127237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46952</xdr:rowOff>
    </xdr:from>
    <xdr:to>
      <xdr:col>81</xdr:col>
      <xdr:colOff>101600</xdr:colOff>
      <xdr:row>38</xdr:row>
      <xdr:rowOff>148552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139679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146850</xdr:rowOff>
    </xdr:from>
    <xdr:to>
      <xdr:col>76</xdr:col>
      <xdr:colOff>165100</xdr:colOff>
      <xdr:row>39</xdr:row>
      <xdr:rowOff>77000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68127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5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62072</xdr:rowOff>
    </xdr:from>
    <xdr:to>
      <xdr:col>72</xdr:col>
      <xdr:colOff>38100</xdr:colOff>
      <xdr:row>38</xdr:row>
      <xdr:rowOff>163672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154799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9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4364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9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27846</xdr:rowOff>
    </xdr:from>
    <xdr:to>
      <xdr:col>85</xdr:col>
      <xdr:colOff>127000</xdr:colOff>
      <xdr:row>56</xdr:row>
      <xdr:rowOff>69729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29046"/>
          <a:ext cx="838200" cy="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69729</xdr:rowOff>
    </xdr:from>
    <xdr:to>
      <xdr:col>81</xdr:col>
      <xdr:colOff>50800</xdr:colOff>
      <xdr:row>56</xdr:row>
      <xdr:rowOff>109936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70929"/>
          <a:ext cx="889000" cy="4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104122</xdr:rowOff>
    </xdr:from>
    <xdr:to>
      <xdr:col>76</xdr:col>
      <xdr:colOff>114300</xdr:colOff>
      <xdr:row>56</xdr:row>
      <xdr:rowOff>109936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533872"/>
          <a:ext cx="889000" cy="17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104122</xdr:rowOff>
    </xdr:from>
    <xdr:to>
      <xdr:col>71</xdr:col>
      <xdr:colOff>177800</xdr:colOff>
      <xdr:row>56</xdr:row>
      <xdr:rowOff>38476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533872"/>
          <a:ext cx="889000" cy="10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148496</xdr:rowOff>
    </xdr:from>
    <xdr:to>
      <xdr:col>85</xdr:col>
      <xdr:colOff>177800</xdr:colOff>
      <xdr:row>56</xdr:row>
      <xdr:rowOff>78646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7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171373</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2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18929</xdr:rowOff>
    </xdr:from>
    <xdr:to>
      <xdr:col>81</xdr:col>
      <xdr:colOff>101600</xdr:colOff>
      <xdr:row>56</xdr:row>
      <xdr:rowOff>120529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137056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9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59136</xdr:rowOff>
    </xdr:from>
    <xdr:to>
      <xdr:col>76</xdr:col>
      <xdr:colOff>165100</xdr:colOff>
      <xdr:row>56</xdr:row>
      <xdr:rowOff>160736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6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5813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3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53322</xdr:rowOff>
    </xdr:from>
    <xdr:to>
      <xdr:col>72</xdr:col>
      <xdr:colOff>38100</xdr:colOff>
      <xdr:row>55</xdr:row>
      <xdr:rowOff>154922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171449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2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159126</xdr:rowOff>
    </xdr:from>
    <xdr:to>
      <xdr:col>67</xdr:col>
      <xdr:colOff>101600</xdr:colOff>
      <xdr:row>56</xdr:row>
      <xdr:rowOff>89276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105803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36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96625</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1175"/>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89027</xdr:rowOff>
    </xdr:from>
    <xdr:to>
      <xdr:col>71</xdr:col>
      <xdr:colOff>177800</xdr:colOff>
      <xdr:row>79</xdr:row>
      <xdr:rowOff>96625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33577"/>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45825</xdr:rowOff>
    </xdr:from>
    <xdr:to>
      <xdr:col>72</xdr:col>
      <xdr:colOff>38100</xdr:colOff>
      <xdr:row>79</xdr:row>
      <xdr:rowOff>147425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138552</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83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38227</xdr:rowOff>
    </xdr:from>
    <xdr:to>
      <xdr:col>67</xdr:col>
      <xdr:colOff>101600</xdr:colOff>
      <xdr:row>79</xdr:row>
      <xdr:rowOff>139827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130954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75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25805</xdr:rowOff>
    </xdr:from>
    <xdr:to>
      <xdr:col>85</xdr:col>
      <xdr:colOff>127000</xdr:colOff>
      <xdr:row>96</xdr:row>
      <xdr:rowOff>47299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85005"/>
          <a:ext cx="838200" cy="2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47299</xdr:rowOff>
    </xdr:from>
    <xdr:to>
      <xdr:col>81</xdr:col>
      <xdr:colOff>50800</xdr:colOff>
      <xdr:row>96</xdr:row>
      <xdr:rowOff>78477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06499"/>
          <a:ext cx="889000" cy="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78477</xdr:rowOff>
    </xdr:from>
    <xdr:to>
      <xdr:col>76</xdr:col>
      <xdr:colOff>114300</xdr:colOff>
      <xdr:row>96</xdr:row>
      <xdr:rowOff>81811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37677"/>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80428</xdr:rowOff>
    </xdr:from>
    <xdr:to>
      <xdr:col>71</xdr:col>
      <xdr:colOff>177800</xdr:colOff>
      <xdr:row>96</xdr:row>
      <xdr:rowOff>81811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39628"/>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146455</xdr:rowOff>
    </xdr:from>
    <xdr:to>
      <xdr:col>85</xdr:col>
      <xdr:colOff>177800</xdr:colOff>
      <xdr:row>96</xdr:row>
      <xdr:rowOff>76605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169332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8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167949</xdr:rowOff>
    </xdr:from>
    <xdr:to>
      <xdr:col>81</xdr:col>
      <xdr:colOff>101600</xdr:colOff>
      <xdr:row>96</xdr:row>
      <xdr:rowOff>98099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5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114626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3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27677</xdr:rowOff>
    </xdr:from>
    <xdr:to>
      <xdr:col>76</xdr:col>
      <xdr:colOff>165100</xdr:colOff>
      <xdr:row>96</xdr:row>
      <xdr:rowOff>129277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145804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6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31011</xdr:rowOff>
    </xdr:from>
    <xdr:to>
      <xdr:col>72</xdr:col>
      <xdr:colOff>38100</xdr:colOff>
      <xdr:row>96</xdr:row>
      <xdr:rowOff>132611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149138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6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29628</xdr:rowOff>
    </xdr:from>
    <xdr:to>
      <xdr:col>67</xdr:col>
      <xdr:colOff>101600</xdr:colOff>
      <xdr:row>96</xdr:row>
      <xdr:rowOff>131228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147755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6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類似団体平均値より高くなっている経費のうち主な構成項目は、民生費、農林水産業費、土木費、教育費及び公債費である。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民生費については、住民一人当たり</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292,713</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円となっており、類似団体平均値と比較して住民一人当たりのコストが高い水準となっている。本町は社会福祉施設が多く、構造的に民生費が高い状況にある。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農林水産業費については、住民一人当たり</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81,143</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倍を超える水準となっている。農作業の受託作業等を行う</a:t>
          </a:r>
          <a:r>
            <a:rPr kumimoji="1" lang="ja-JP"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地域振興公社</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への費用、新規施設整備の造成工事が主な要因となっている。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土木費については、住民一人当たり</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106,906</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1,940</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円減となっているが、類似団体平均値と比較して</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倍を超える水準となっている。長期計画で実施している町道の補修・舗装・改良工事が主な要因となっている。</a:t>
          </a:r>
          <a:endPar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教育費については、住民一人当たり</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139,358</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倍を超える水準となっている。小学校校舎の長寿命化改修工事を実施したことが主な要因となっている。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公債費については、住民一人当たり</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139,894</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a:t>
          </a:r>
          <a:r>
            <a:rPr kumimoji="1" lang="en-US" altLang="ja-JP"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倍を超える水準となっている。保有する公共施設及び町道の改良・機能強化に係る地方債が増加していることが主な要因となっている。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年度末の財政調整基金残高は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2,370,777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千円あり、標準財政規模と比して高い値となっている。実質収支はここ数年安定的に推移しており、令和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年度は前年度からそれほど変わっていない。実質単年度収支は単年度収支額が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3,339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千円と低く、積立金額も</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千円と低かったため、標準財政規模比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一般会計、水道事業会計及び特別会計ともに黒字であるが、一般会計から特別会計等への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出金の負担が大きい。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水道事業会計においては法定外繰入を行い黒字となっているため、経営戦略等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づき将来の財源の見通しを立て計画的な事業運営に努める。また、他の特別会計においても、効率的な事業運営に努め、財政運営の安定性・継続性の確保を図り、独立採算制の原則のもと財政健全化に向けた取り組みを強化し、一般会計への負担軽減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6929477</v>
      </c>
      <c r="BO4" s="407"/>
      <c r="BP4" s="407"/>
      <c r="BQ4" s="407"/>
      <c r="BR4" s="407"/>
      <c r="BS4" s="407"/>
      <c r="BT4" s="407"/>
      <c r="BU4" s="408"/>
      <c r="BV4" s="406">
        <v>7517201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v>
      </c>
      <c r="CU4" s="413"/>
      <c r="CV4" s="413"/>
      <c r="CW4" s="413"/>
      <c r="CX4" s="413"/>
      <c r="CY4" s="413"/>
      <c r="CZ4" s="413"/>
      <c r="DA4" s="414"/>
      <c r="DB4" s="412">
        <v>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6713248</v>
      </c>
      <c r="BO5" s="444"/>
      <c r="BP5" s="444"/>
      <c r="BQ5" s="444"/>
      <c r="BR5" s="444"/>
      <c r="BS5" s="444"/>
      <c r="BT5" s="444"/>
      <c r="BU5" s="445"/>
      <c r="BV5" s="443">
        <v>7364039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v>
      </c>
      <c r="CU5" s="441"/>
      <c r="CV5" s="441"/>
      <c r="CW5" s="441"/>
      <c r="CX5" s="441"/>
      <c r="CY5" s="441"/>
      <c r="CZ5" s="441"/>
      <c r="DA5" s="442"/>
      <c r="DB5" s="440">
        <v>87.1</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216229</v>
      </c>
      <c r="BO6" s="444"/>
      <c r="BP6" s="444"/>
      <c r="BQ6" s="444"/>
      <c r="BR6" s="444"/>
      <c r="BS6" s="444"/>
      <c r="BT6" s="444"/>
      <c r="BU6" s="445"/>
      <c r="BV6" s="443">
        <v>153162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88.4</v>
      </c>
      <c r="CU6" s="481"/>
      <c r="CV6" s="481"/>
      <c r="CW6" s="481"/>
      <c r="CX6" s="481"/>
      <c r="CY6" s="481"/>
      <c r="CZ6" s="481"/>
      <c r="DA6" s="482"/>
      <c r="DB6" s="480">
        <v>87.8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99914</v>
      </c>
      <c r="BO7" s="444"/>
      <c r="BP7" s="444"/>
      <c r="BQ7" s="444"/>
      <c r="BR7" s="444"/>
      <c r="BS7" s="444"/>
      <c r="BT7" s="444"/>
      <c r="BU7" s="445"/>
      <c r="BV7" s="443">
        <v>40186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3821239</v>
      </c>
      <c r="CU7" s="444"/>
      <c r="CV7" s="444"/>
      <c r="CW7" s="444"/>
      <c r="CX7" s="444"/>
      <c r="CY7" s="444"/>
      <c r="CZ7" s="444"/>
      <c r="DA7" s="445"/>
      <c r="DB7" s="443">
        <v>3763786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116315</v>
      </c>
      <c r="BO8" s="444"/>
      <c r="BP8" s="444"/>
      <c r="BQ8" s="444"/>
      <c r="BR8" s="444"/>
      <c r="BS8" s="444"/>
      <c r="BT8" s="444"/>
      <c r="BU8" s="445"/>
      <c r="BV8" s="443">
        <v>112976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0.17</v>
      </c>
      <c r="CU8" s="484"/>
      <c r="CV8" s="484"/>
      <c r="CW8" s="484"/>
      <c r="CX8" s="484"/>
      <c r="CY8" s="484"/>
      <c r="CZ8" s="484"/>
      <c r="DA8" s="485"/>
      <c r="DB8" s="483">
        <v>0.16</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5817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3339</v>
      </c>
      <c r="BO9" s="444"/>
      <c r="BP9" s="444"/>
      <c r="BQ9" s="444"/>
      <c r="BR9" s="444"/>
      <c r="BS9" s="444"/>
      <c r="BT9" s="444"/>
      <c r="BU9" s="445"/>
      <c r="BV9" s="443">
        <v>21417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17.5</v>
      </c>
      <c r="CU9" s="441"/>
      <c r="CV9" s="441"/>
      <c r="CW9" s="441"/>
      <c r="CX9" s="441"/>
      <c r="CY9" s="441"/>
      <c r="CZ9" s="441"/>
      <c r="DA9" s="442"/>
      <c r="DB9" s="440">
        <v>15.7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5806</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281</v>
      </c>
      <c r="BO10" s="444"/>
      <c r="BP10" s="444"/>
      <c r="BQ10" s="444"/>
      <c r="BR10" s="444"/>
      <c r="BS10" s="444"/>
      <c r="BT10" s="444"/>
      <c r="BU10" s="445"/>
      <c r="BV10" s="443">
        <v>375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5994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420000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5970</v>
      </c>
      <c r="S13" s="528"/>
      <c r="T13" s="528"/>
      <c r="U13" s="528"/>
      <c r="V13" s="529"/>
      <c r="W13" s="459" t="s">
        <v>131</v>
      </c>
      <c r="X13" s="460"/>
      <c r="Y13" s="460"/>
      <c r="Z13" s="460"/>
      <c r="AA13" s="460"/>
      <c r="AB13" s="450"/>
      <c r="AC13" s="494">
        <v>115</v>
      </c>
      <c r="AD13" s="495"/>
      <c r="AE13" s="495"/>
      <c r="AF13" s="495"/>
      <c r="AG13" s="537"/>
      <c r="AH13" s="494">
        <v>135</v>
      </c>
      <c r="AI13" s="495"/>
      <c r="AJ13" s="495"/>
      <c r="AK13" s="495"/>
      <c r="AL13" s="496"/>
      <c r="AM13" s="472" t="s">
        <v>132</v>
      </c>
      <c r="AN13" s="473"/>
      <c r="AO13" s="473"/>
      <c r="AP13" s="473"/>
      <c r="AQ13" s="473"/>
      <c r="AR13" s="473"/>
      <c r="AS13" s="473"/>
      <c r="AT13" s="474"/>
      <c r="AU13" s="475" t="s">
        <v>90</v>
      </c>
      <c r="AV13" s="476"/>
      <c r="AW13" s="476"/>
      <c r="AX13" s="476"/>
      <c r="AY13" s="477" t="s">
        <v>133</v>
      </c>
      <c r="AZ13" s="478"/>
      <c r="BA13" s="478"/>
      <c r="BB13" s="478"/>
      <c r="BC13" s="478"/>
      <c r="BD13" s="478"/>
      <c r="BE13" s="478"/>
      <c r="BF13" s="478"/>
      <c r="BG13" s="478"/>
      <c r="BH13" s="478"/>
      <c r="BI13" s="478"/>
      <c r="BJ13" s="478"/>
      <c r="BK13" s="478"/>
      <c r="BL13" s="478"/>
      <c r="BM13" s="479"/>
      <c r="BN13" s="443">
        <v>3620</v>
      </c>
      <c r="BO13" s="444"/>
      <c r="BP13" s="444"/>
      <c r="BQ13" s="444"/>
      <c r="BR13" s="444"/>
      <c r="BS13" s="444"/>
      <c r="BT13" s="444"/>
      <c r="BU13" s="445"/>
      <c r="BV13" s="443">
        <v>-398208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8.9</v>
      </c>
      <c r="CU13" s="441"/>
      <c r="CV13" s="441"/>
      <c r="CW13" s="441"/>
      <c r="CX13" s="441"/>
      <c r="CY13" s="441"/>
      <c r="CZ13" s="441"/>
      <c r="DA13" s="442"/>
      <c r="DB13" s="440">
        <v>8.9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6017</v>
      </c>
      <c r="S14" s="528"/>
      <c r="T14" s="528"/>
      <c r="U14" s="528"/>
      <c r="V14" s="529"/>
      <c r="W14" s="433"/>
      <c r="X14" s="434"/>
      <c r="Y14" s="434"/>
      <c r="Z14" s="434"/>
      <c r="AA14" s="434"/>
      <c r="AB14" s="423"/>
      <c r="AC14" s="530">
        <v>4.2</v>
      </c>
      <c r="AD14" s="531"/>
      <c r="AE14" s="531"/>
      <c r="AF14" s="531"/>
      <c r="AG14" s="532"/>
      <c r="AH14" s="530">
        <v>5.4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5995</v>
      </c>
      <c r="S15" s="528"/>
      <c r="T15" s="528"/>
      <c r="U15" s="528"/>
      <c r="V15" s="529"/>
      <c r="W15" s="459" t="s">
        <v>137</v>
      </c>
      <c r="X15" s="460"/>
      <c r="Y15" s="460"/>
      <c r="Z15" s="460"/>
      <c r="AA15" s="460"/>
      <c r="AB15" s="450"/>
      <c r="AC15" s="494">
        <v>477</v>
      </c>
      <c r="AD15" s="495"/>
      <c r="AE15" s="495"/>
      <c r="AF15" s="495"/>
      <c r="AG15" s="537"/>
      <c r="AH15" s="494">
        <v>393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645382</v>
      </c>
      <c r="BO15" s="407"/>
      <c r="BP15" s="407"/>
      <c r="BQ15" s="407"/>
      <c r="BR15" s="407"/>
      <c r="BS15" s="407"/>
      <c r="BT15" s="407"/>
      <c r="BU15" s="408"/>
      <c r="BV15" s="406">
        <v>593271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17.399999999999999</v>
      </c>
      <c r="AD16" s="531"/>
      <c r="AE16" s="531"/>
      <c r="AF16" s="531"/>
      <c r="AG16" s="532"/>
      <c r="AH16" s="530">
        <v>15.6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3647517</v>
      </c>
      <c r="BO16" s="444"/>
      <c r="BP16" s="444"/>
      <c r="BQ16" s="444"/>
      <c r="BR16" s="444"/>
      <c r="BS16" s="444"/>
      <c r="BT16" s="444"/>
      <c r="BU16" s="445"/>
      <c r="BV16" s="443">
        <v>3615728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2142</v>
      </c>
      <c r="AD17" s="495"/>
      <c r="AE17" s="495"/>
      <c r="AF17" s="495"/>
      <c r="AG17" s="537"/>
      <c r="AH17" s="494">
        <v>1987</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805165</v>
      </c>
      <c r="BO17" s="444"/>
      <c r="BP17" s="444"/>
      <c r="BQ17" s="444"/>
      <c r="BR17" s="444"/>
      <c r="BS17" s="444"/>
      <c r="BT17" s="444"/>
      <c r="BU17" s="445"/>
      <c r="BV17" s="443">
        <v>739683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146</v>
      </c>
      <c r="C18" s="486"/>
      <c r="D18" s="486"/>
      <c r="E18" s="566"/>
      <c r="F18" s="566"/>
      <c r="G18" s="566"/>
      <c r="H18" s="566"/>
      <c r="I18" s="566"/>
      <c r="J18" s="566"/>
      <c r="K18" s="566"/>
      <c r="L18" s="567">
        <v>81.819999999999993</v>
      </c>
      <c r="M18" s="567"/>
      <c r="N18" s="567"/>
      <c r="O18" s="567"/>
      <c r="P18" s="567"/>
      <c r="Q18" s="567"/>
      <c r="R18" s="568"/>
      <c r="S18" s="568"/>
      <c r="T18" s="568"/>
      <c r="U18" s="568"/>
      <c r="V18" s="569"/>
      <c r="W18" s="461"/>
      <c r="X18" s="462"/>
      <c r="Y18" s="462"/>
      <c r="Z18" s="462"/>
      <c r="AA18" s="462"/>
      <c r="AB18" s="453"/>
      <c r="AC18" s="570">
        <v>78.3</v>
      </c>
      <c r="AD18" s="571"/>
      <c r="AE18" s="571"/>
      <c r="AF18" s="571"/>
      <c r="AG18" s="572"/>
      <c r="AH18" s="570">
        <v>79</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3358387</v>
      </c>
      <c r="BO18" s="444"/>
      <c r="BP18" s="444"/>
      <c r="BQ18" s="444"/>
      <c r="BR18" s="444"/>
      <c r="BS18" s="444"/>
      <c r="BT18" s="444"/>
      <c r="BU18" s="445"/>
      <c r="BV18" s="443">
        <v>3333267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148</v>
      </c>
      <c r="C19" s="486"/>
      <c r="D19" s="486"/>
      <c r="E19" s="566"/>
      <c r="F19" s="566"/>
      <c r="G19" s="566"/>
      <c r="H19" s="566"/>
      <c r="I19" s="566"/>
      <c r="J19" s="566"/>
      <c r="K19" s="566"/>
      <c r="L19" s="574">
        <v>71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4437005</v>
      </c>
      <c r="BO19" s="444"/>
      <c r="BP19" s="444"/>
      <c r="BQ19" s="444"/>
      <c r="BR19" s="444"/>
      <c r="BS19" s="444"/>
      <c r="BT19" s="444"/>
      <c r="BU19" s="445"/>
      <c r="BV19" s="443">
        <v>4807422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150</v>
      </c>
      <c r="C20" s="486"/>
      <c r="D20" s="486"/>
      <c r="E20" s="566"/>
      <c r="F20" s="566"/>
      <c r="G20" s="566"/>
      <c r="H20" s="566"/>
      <c r="I20" s="566"/>
      <c r="J20" s="566"/>
      <c r="K20" s="566"/>
      <c r="L20" s="574">
        <v>2561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7263648</v>
      </c>
      <c r="BO22" s="407"/>
      <c r="BP22" s="407"/>
      <c r="BQ22" s="407"/>
      <c r="BR22" s="407"/>
      <c r="BS22" s="407"/>
      <c r="BT22" s="407"/>
      <c r="BU22" s="408"/>
      <c r="BV22" s="406">
        <v>7294153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6751715</v>
      </c>
      <c r="BO23" s="444"/>
      <c r="BP23" s="444"/>
      <c r="BQ23" s="444"/>
      <c r="BR23" s="444"/>
      <c r="BS23" s="444"/>
      <c r="BT23" s="444"/>
      <c r="BU23" s="445"/>
      <c r="BV23" s="443">
        <v>6718314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160</v>
      </c>
      <c r="F24" s="473"/>
      <c r="G24" s="473"/>
      <c r="H24" s="473"/>
      <c r="I24" s="473"/>
      <c r="J24" s="473"/>
      <c r="K24" s="474"/>
      <c r="L24" s="494">
        <v>1</v>
      </c>
      <c r="M24" s="495"/>
      <c r="N24" s="495"/>
      <c r="O24" s="495"/>
      <c r="P24" s="537"/>
      <c r="Q24" s="494">
        <v>6849</v>
      </c>
      <c r="R24" s="495"/>
      <c r="S24" s="495"/>
      <c r="T24" s="495"/>
      <c r="U24" s="495"/>
      <c r="V24" s="537"/>
      <c r="W24" s="589"/>
      <c r="X24" s="590"/>
      <c r="Y24" s="591"/>
      <c r="Z24" s="493" t="s">
        <v>161</v>
      </c>
      <c r="AA24" s="473"/>
      <c r="AB24" s="473"/>
      <c r="AC24" s="473"/>
      <c r="AD24" s="473"/>
      <c r="AE24" s="473"/>
      <c r="AF24" s="473"/>
      <c r="AG24" s="474"/>
      <c r="AH24" s="494">
        <v>89</v>
      </c>
      <c r="AI24" s="495"/>
      <c r="AJ24" s="495"/>
      <c r="AK24" s="495"/>
      <c r="AL24" s="537"/>
      <c r="AM24" s="494">
        <v>257922</v>
      </c>
      <c r="AN24" s="495"/>
      <c r="AO24" s="495"/>
      <c r="AP24" s="495"/>
      <c r="AQ24" s="495"/>
      <c r="AR24" s="537"/>
      <c r="AS24" s="494">
        <v>2898</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5872277</v>
      </c>
      <c r="BO24" s="444"/>
      <c r="BP24" s="444"/>
      <c r="BQ24" s="444"/>
      <c r="BR24" s="444"/>
      <c r="BS24" s="444"/>
      <c r="BT24" s="444"/>
      <c r="BU24" s="445"/>
      <c r="BV24" s="443">
        <v>5763210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163</v>
      </c>
      <c r="F25" s="473"/>
      <c r="G25" s="473"/>
      <c r="H25" s="473"/>
      <c r="I25" s="473"/>
      <c r="J25" s="473"/>
      <c r="K25" s="474"/>
      <c r="L25" s="494">
        <v>1</v>
      </c>
      <c r="M25" s="495"/>
      <c r="N25" s="495"/>
      <c r="O25" s="495"/>
      <c r="P25" s="537"/>
      <c r="Q25" s="494">
        <v>5400</v>
      </c>
      <c r="R25" s="495"/>
      <c r="S25" s="495"/>
      <c r="T25" s="495"/>
      <c r="U25" s="495"/>
      <c r="V25" s="537"/>
      <c r="W25" s="589"/>
      <c r="X25" s="590"/>
      <c r="Y25" s="591"/>
      <c r="Z25" s="493" t="s">
        <v>164</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45230</v>
      </c>
      <c r="BO25" s="407"/>
      <c r="BP25" s="407"/>
      <c r="BQ25" s="407"/>
      <c r="BR25" s="407"/>
      <c r="BS25" s="407"/>
      <c r="BT25" s="407"/>
      <c r="BU25" s="408"/>
      <c r="BV25" s="406">
        <v>37600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166</v>
      </c>
      <c r="F26" s="473"/>
      <c r="G26" s="473"/>
      <c r="H26" s="473"/>
      <c r="I26" s="473"/>
      <c r="J26" s="473"/>
      <c r="K26" s="474"/>
      <c r="L26" s="494">
        <v>1</v>
      </c>
      <c r="M26" s="495"/>
      <c r="N26" s="495"/>
      <c r="O26" s="495"/>
      <c r="P26" s="537"/>
      <c r="Q26" s="494">
        <v>5103</v>
      </c>
      <c r="R26" s="495"/>
      <c r="S26" s="495"/>
      <c r="T26" s="495"/>
      <c r="U26" s="495"/>
      <c r="V26" s="537"/>
      <c r="W26" s="589"/>
      <c r="X26" s="590"/>
      <c r="Y26" s="591"/>
      <c r="Z26" s="493" t="s">
        <v>167</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169</v>
      </c>
      <c r="F27" s="473"/>
      <c r="G27" s="473"/>
      <c r="H27" s="473"/>
      <c r="I27" s="473"/>
      <c r="J27" s="473"/>
      <c r="K27" s="474"/>
      <c r="L27" s="494">
        <v>1</v>
      </c>
      <c r="M27" s="495"/>
      <c r="N27" s="495"/>
      <c r="O27" s="495"/>
      <c r="P27" s="537"/>
      <c r="Q27" s="494">
        <v>3050</v>
      </c>
      <c r="R27" s="495"/>
      <c r="S27" s="495"/>
      <c r="T27" s="495"/>
      <c r="U27" s="495"/>
      <c r="V27" s="537"/>
      <c r="W27" s="589"/>
      <c r="X27" s="590"/>
      <c r="Y27" s="591"/>
      <c r="Z27" s="493" t="s">
        <v>170</v>
      </c>
      <c r="AA27" s="473"/>
      <c r="AB27" s="473"/>
      <c r="AC27" s="473"/>
      <c r="AD27" s="473"/>
      <c r="AE27" s="473"/>
      <c r="AF27" s="473"/>
      <c r="AG27" s="474"/>
      <c r="AH27" s="494">
        <v>1</v>
      </c>
      <c r="AI27" s="495"/>
      <c r="AJ27" s="495"/>
      <c r="AK27" s="495"/>
      <c r="AL27" s="537"/>
      <c r="AM27" s="494" t="s">
        <v>171</v>
      </c>
      <c r="AN27" s="495"/>
      <c r="AO27" s="495"/>
      <c r="AP27" s="495"/>
      <c r="AQ27" s="495"/>
      <c r="AR27" s="537"/>
      <c r="AS27" s="494" t="s">
        <v>171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243596</v>
      </c>
      <c r="BO27" s="563"/>
      <c r="BP27" s="563"/>
      <c r="BQ27" s="563"/>
      <c r="BR27" s="563"/>
      <c r="BS27" s="563"/>
      <c r="BT27" s="563"/>
      <c r="BU27" s="564"/>
      <c r="BV27" s="562">
        <v>243571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2520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2370777</v>
      </c>
      <c r="BO28" s="407"/>
      <c r="BP28" s="407"/>
      <c r="BQ28" s="407"/>
      <c r="BR28" s="407"/>
      <c r="BS28" s="407"/>
      <c r="BT28" s="407"/>
      <c r="BU28" s="408"/>
      <c r="BV28" s="406">
        <v>2370496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8</v>
      </c>
      <c r="M29" s="495"/>
      <c r="N29" s="495"/>
      <c r="O29" s="495"/>
      <c r="P29" s="537"/>
      <c r="Q29" s="494">
        <v>2290</v>
      </c>
      <c r="R29" s="495"/>
      <c r="S29" s="495"/>
      <c r="T29" s="495"/>
      <c r="U29" s="495"/>
      <c r="V29" s="537"/>
      <c r="W29" s="592"/>
      <c r="X29" s="593"/>
      <c r="Y29" s="594"/>
      <c r="Z29" s="493" t="s">
        <v>177</v>
      </c>
      <c r="AA29" s="473"/>
      <c r="AB29" s="473"/>
      <c r="AC29" s="473"/>
      <c r="AD29" s="473"/>
      <c r="AE29" s="473"/>
      <c r="AF29" s="473"/>
      <c r="AG29" s="474"/>
      <c r="AH29" s="494">
        <v>90</v>
      </c>
      <c r="AI29" s="495"/>
      <c r="AJ29" s="495"/>
      <c r="AK29" s="495"/>
      <c r="AL29" s="537"/>
      <c r="AM29" s="494">
        <v>261660</v>
      </c>
      <c r="AN29" s="495"/>
      <c r="AO29" s="495"/>
      <c r="AP29" s="495"/>
      <c r="AQ29" s="495"/>
      <c r="AR29" s="537"/>
      <c r="AS29" s="494">
        <v>2907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510384</v>
      </c>
      <c r="BO29" s="444"/>
      <c r="BP29" s="444"/>
      <c r="BQ29" s="444"/>
      <c r="BR29" s="444"/>
      <c r="BS29" s="444"/>
      <c r="BT29" s="444"/>
      <c r="BU29" s="445"/>
      <c r="BV29" s="443">
        <v>499183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94.4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2187153</v>
      </c>
      <c r="BO30" s="563"/>
      <c r="BP30" s="563"/>
      <c r="BQ30" s="563"/>
      <c r="BR30" s="563"/>
      <c r="BS30" s="563"/>
      <c r="BT30" s="563"/>
      <c r="BU30" s="564"/>
      <c r="BV30" s="562">
        <v>1962080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国民健康保険事業勘定特別会計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大島地区衛生組合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大島地区消防組合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奄美群島広域事務組合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奄美大島地区介護保険一部事務組合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鹿児島県後期高齢者医療広域事務組合（一般会計）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鹿児島県後期高齢者医療広域事務組合（特別会計）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VOv3A3lznCY3oKxT8xyYrCUhVjNFhLlWq3oCRVB5i/QORZ/TtMsLLOVxyw0o+fXvOhFBOQNAq3WMWPfSX1L7kA==" saltValue="1b4+YDfJl5d3Dv1Pq09d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90" t="s">
        <v>530</v>
      </c>
      <c r="D34" s="1190"/>
      <c r="E34" s="1191"/>
      <c r="F34" s="32">
        <v>3.49</v>
      </c>
      <c r="G34" s="33">
        <v>3.68</v>
      </c>
      <c r="H34" s="33">
        <v>3.7</v>
      </c>
      <c r="I34" s="33">
        <v>3.96</v>
      </c>
      <c r="J34" s="34">
        <v>4.1900000000000004</v>
      </c>
      <c r="K34" s="22"/>
      <c r="L34" s="22"/>
      <c r="M34" s="22"/>
      <c r="N34" s="22"/>
      <c r="O34" s="22"/>
      <c r="P34" s="22"/>
    </row>
    <row r="35" spans="1:16" ht="39" customHeight="1" x14ac:dyDescent="0.15">
      <c r="A35" s="22"/>
      <c r="B35" s="35"/>
      <c r="C35" s="1184" t="s">
        <v>531</v>
      </c>
      <c r="D35" s="1185"/>
      <c r="E35" s="1186"/>
      <c r="F35" s="36">
        <v>3.65</v>
      </c>
      <c r="G35" s="37">
        <v>2.3199999999999998</v>
      </c>
      <c r="H35" s="37">
        <v>2.41</v>
      </c>
      <c r="I35" s="37">
        <v>3</v>
      </c>
      <c r="J35" s="38">
        <v>3.04</v>
      </c>
      <c r="K35" s="22"/>
      <c r="L35" s="22"/>
      <c r="M35" s="22"/>
      <c r="N35" s="22"/>
      <c r="O35" s="22"/>
      <c r="P35" s="22"/>
    </row>
    <row r="36" spans="1:16" ht="39" customHeight="1" x14ac:dyDescent="0.15">
      <c r="A36" s="22"/>
      <c r="B36" s="35"/>
      <c r="C36" s="1184" t="s">
        <v>532</v>
      </c>
      <c r="D36" s="1185"/>
      <c r="E36" s="1186"/>
      <c r="F36" s="36" t="s">
        <v>486</v>
      </c>
      <c r="G36" s="37" t="s">
        <v>486</v>
      </c>
      <c r="H36" s="37" t="s">
        <v>486</v>
      </c>
      <c r="I36" s="37" t="s">
        <v>486</v>
      </c>
      <c r="J36" s="38">
        <v>1.95</v>
      </c>
      <c r="K36" s="22"/>
      <c r="L36" s="22"/>
      <c r="M36" s="22"/>
      <c r="N36" s="22"/>
      <c r="O36" s="22"/>
      <c r="P36" s="22"/>
    </row>
    <row r="37" spans="1:16" ht="39" customHeight="1" x14ac:dyDescent="0.15">
      <c r="A37" s="22"/>
      <c r="B37" s="35"/>
      <c r="C37" s="1184" t="s">
        <v>533</v>
      </c>
      <c r="D37" s="1185"/>
      <c r="E37" s="1186"/>
      <c r="F37" s="36">
        <v>0.3</v>
      </c>
      <c r="G37" s="37">
        <v>0.44</v>
      </c>
      <c r="H37" s="37">
        <v>0.12</v>
      </c>
      <c r="I37" s="37">
        <v>0.01</v>
      </c>
      <c r="J37" s="38">
        <v>0.14000000000000001</v>
      </c>
      <c r="K37" s="22"/>
      <c r="L37" s="22"/>
      <c r="M37" s="22"/>
      <c r="N37" s="22"/>
      <c r="O37" s="22"/>
      <c r="P37" s="22"/>
    </row>
    <row r="38" spans="1:16" ht="39" customHeight="1" x14ac:dyDescent="0.15">
      <c r="A38" s="22"/>
      <c r="B38" s="35"/>
      <c r="C38" s="1184" t="s">
        <v>534</v>
      </c>
      <c r="D38" s="1185"/>
      <c r="E38" s="1186"/>
      <c r="F38" s="36">
        <v>0.02</v>
      </c>
      <c r="G38" s="37">
        <v>0.01</v>
      </c>
      <c r="H38" s="37">
        <v>0</v>
      </c>
      <c r="I38" s="37">
        <v>0.02</v>
      </c>
      <c r="J38" s="38">
        <v>0.02</v>
      </c>
      <c r="K38" s="22"/>
      <c r="L38" s="22"/>
      <c r="M38" s="22"/>
      <c r="N38" s="22"/>
      <c r="O38" s="22"/>
      <c r="P38" s="22"/>
    </row>
    <row r="39" spans="1:16" ht="39" customHeight="1" x14ac:dyDescent="0.15">
      <c r="A39" s="22"/>
      <c r="B39" s="35"/>
      <c r="C39" s="1184" t="s">
        <v>535</v>
      </c>
      <c r="D39" s="1185"/>
      <c r="E39" s="1186"/>
      <c r="F39" s="36">
        <v>7.0000000000000007E-2</v>
      </c>
      <c r="G39" s="37">
        <v>0.08</v>
      </c>
      <c r="H39" s="37">
        <v>0</v>
      </c>
      <c r="I39" s="37">
        <v>0.49</v>
      </c>
      <c r="J39" s="38">
        <v>0.02</v>
      </c>
      <c r="K39" s="22"/>
      <c r="L39" s="22"/>
      <c r="M39" s="22"/>
      <c r="N39" s="22"/>
      <c r="O39" s="22"/>
      <c r="P39" s="22"/>
    </row>
    <row r="40" spans="1:16" ht="39" customHeight="1" x14ac:dyDescent="0.15">
      <c r="A40" s="22"/>
      <c r="B40" s="35"/>
      <c r="C40" s="1184"/>
      <c r="D40" s="1185"/>
      <c r="E40" s="1186"/>
      <c r="F40" s="36"/>
      <c r="G40" s="37"/>
      <c r="H40" s="37"/>
      <c r="I40" s="37"/>
      <c r="J40" s="38"/>
      <c r="K40" s="22"/>
      <c r="L40" s="22"/>
      <c r="M40" s="22"/>
      <c r="N40" s="22"/>
      <c r="O40" s="22"/>
      <c r="P40" s="22"/>
    </row>
    <row r="41" spans="1:16" ht="39" customHeight="1" x14ac:dyDescent="0.15">
      <c r="A41" s="22"/>
      <c r="B41" s="35"/>
      <c r="C41" s="1184"/>
      <c r="D41" s="1185"/>
      <c r="E41" s="1186"/>
      <c r="F41" s="36"/>
      <c r="G41" s="37"/>
      <c r="H41" s="37"/>
      <c r="I41" s="37"/>
      <c r="J41" s="38"/>
      <c r="K41" s="22"/>
      <c r="L41" s="22"/>
      <c r="M41" s="22"/>
      <c r="N41" s="22"/>
      <c r="O41" s="22"/>
      <c r="P41" s="22"/>
    </row>
    <row r="42" spans="1:16" ht="39" customHeight="1" x14ac:dyDescent="0.15">
      <c r="A42" s="22"/>
      <c r="B42" s="39"/>
      <c r="C42" s="1184" t="s">
        <v>536</v>
      </c>
      <c r="D42" s="1185"/>
      <c r="E42" s="1186"/>
      <c r="F42" s="36" t="s">
        <v>486</v>
      </c>
      <c r="G42" s="37" t="s">
        <v>486</v>
      </c>
      <c r="H42" s="37" t="s">
        <v>486</v>
      </c>
      <c r="I42" s="37" t="s">
        <v>486</v>
      </c>
      <c r="J42" s="38" t="s">
        <v>486</v>
      </c>
      <c r="K42" s="22"/>
      <c r="L42" s="22"/>
      <c r="M42" s="22"/>
      <c r="N42" s="22"/>
      <c r="O42" s="22"/>
      <c r="P42" s="22"/>
    </row>
    <row r="43" spans="1:16" ht="39" customHeight="1" thickBot="1" x14ac:dyDescent="0.2">
      <c r="A43" s="22"/>
      <c r="B43" s="40"/>
      <c r="C43" s="1187" t="s">
        <v>537</v>
      </c>
      <c r="D43" s="1188"/>
      <c r="E43" s="1189"/>
      <c r="F43" s="41">
        <v>0.05</v>
      </c>
      <c r="G43" s="42">
        <v>0.04</v>
      </c>
      <c r="H43" s="42">
        <v>0.06</v>
      </c>
      <c r="I43" s="42">
        <v>1.88</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BAOi/7NM1KhP231ntJykAlgK6s0SWuVH/y9xX3UQ8O1UgcrPnyvSGfT4PCLgXr3P0NxusUOzDBX5hDFH+kXYg==" saltValue="p6AD/K2E1lmmgH1VObEH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2" t="s">
        <v>9</v>
      </c>
      <c r="C45" s="1193"/>
      <c r="D45" s="58"/>
      <c r="E45" s="1198" t="s">
        <v>10</v>
      </c>
      <c r="F45" s="1198"/>
      <c r="G45" s="1198"/>
      <c r="H45" s="1198"/>
      <c r="I45" s="1198"/>
      <c r="J45" s="1199"/>
      <c r="K45" s="59">
        <v>752</v>
      </c>
      <c r="L45" s="60">
        <v>756</v>
      </c>
      <c r="M45" s="60">
        <v>763</v>
      </c>
      <c r="N45" s="60">
        <v>808</v>
      </c>
      <c r="O45" s="61">
        <v>839</v>
      </c>
      <c r="P45" s="48"/>
      <c r="Q45" s="48"/>
      <c r="R45" s="48"/>
      <c r="S45" s="48"/>
      <c r="T45" s="48"/>
      <c r="U45" s="48"/>
    </row>
    <row r="46" spans="1:21" ht="30.75" customHeight="1" x14ac:dyDescent="0.15">
      <c r="A46" s="48"/>
      <c r="B46" s="1194"/>
      <c r="C46" s="1195"/>
      <c r="D46" s="62"/>
      <c r="E46" s="1200" t="s">
        <v>11</v>
      </c>
      <c r="F46" s="1200"/>
      <c r="G46" s="1200"/>
      <c r="H46" s="1200"/>
      <c r="I46" s="1200"/>
      <c r="J46" s="1201"/>
      <c r="K46" s="63" t="s">
        <v>486</v>
      </c>
      <c r="L46" s="64" t="s">
        <v>486</v>
      </c>
      <c r="M46" s="64" t="s">
        <v>486</v>
      </c>
      <c r="N46" s="64" t="s">
        <v>486</v>
      </c>
      <c r="O46" s="65" t="s">
        <v>486</v>
      </c>
      <c r="P46" s="48"/>
      <c r="Q46" s="48"/>
      <c r="R46" s="48"/>
      <c r="S46" s="48"/>
      <c r="T46" s="48"/>
      <c r="U46" s="48"/>
    </row>
    <row r="47" spans="1:21" ht="30.75" customHeight="1" x14ac:dyDescent="0.15">
      <c r="A47" s="48"/>
      <c r="B47" s="1194"/>
      <c r="C47" s="1195"/>
      <c r="D47" s="62"/>
      <c r="E47" s="1200" t="s">
        <v>12</v>
      </c>
      <c r="F47" s="1200"/>
      <c r="G47" s="1200"/>
      <c r="H47" s="1200"/>
      <c r="I47" s="1200"/>
      <c r="J47" s="1201"/>
      <c r="K47" s="63" t="s">
        <v>486</v>
      </c>
      <c r="L47" s="64" t="s">
        <v>486</v>
      </c>
      <c r="M47" s="64" t="s">
        <v>486</v>
      </c>
      <c r="N47" s="64" t="s">
        <v>486</v>
      </c>
      <c r="O47" s="65" t="s">
        <v>486</v>
      </c>
      <c r="P47" s="48"/>
      <c r="Q47" s="48"/>
      <c r="R47" s="48"/>
      <c r="S47" s="48"/>
      <c r="T47" s="48"/>
      <c r="U47" s="48"/>
    </row>
    <row r="48" spans="1:21" ht="30.75" customHeight="1" x14ac:dyDescent="0.15">
      <c r="A48" s="48"/>
      <c r="B48" s="1194"/>
      <c r="C48" s="1195"/>
      <c r="D48" s="62"/>
      <c r="E48" s="1200" t="s">
        <v>13</v>
      </c>
      <c r="F48" s="1200"/>
      <c r="G48" s="1200"/>
      <c r="H48" s="1200"/>
      <c r="I48" s="1200"/>
      <c r="J48" s="1201"/>
      <c r="K48" s="63">
        <v>105</v>
      </c>
      <c r="L48" s="64">
        <v>117</v>
      </c>
      <c r="M48" s="64">
        <v>113</v>
      </c>
      <c r="N48" s="64">
        <v>112</v>
      </c>
      <c r="O48" s="65">
        <v>130</v>
      </c>
      <c r="P48" s="48"/>
      <c r="Q48" s="48"/>
      <c r="R48" s="48"/>
      <c r="S48" s="48"/>
      <c r="T48" s="48"/>
      <c r="U48" s="48"/>
    </row>
    <row r="49" spans="1:21" ht="30.75" customHeight="1" x14ac:dyDescent="0.15">
      <c r="A49" s="48"/>
      <c r="B49" s="1194"/>
      <c r="C49" s="1195"/>
      <c r="D49" s="62"/>
      <c r="E49" s="1200" t="s">
        <v>14</v>
      </c>
      <c r="F49" s="1200"/>
      <c r="G49" s="1200"/>
      <c r="H49" s="1200"/>
      <c r="I49" s="1200"/>
      <c r="J49" s="1201"/>
      <c r="K49" s="63">
        <v>37</v>
      </c>
      <c r="L49" s="64">
        <v>37</v>
      </c>
      <c r="M49" s="64">
        <v>36</v>
      </c>
      <c r="N49" s="64">
        <v>15</v>
      </c>
      <c r="O49" s="65" t="s">
        <v>486</v>
      </c>
      <c r="P49" s="48"/>
      <c r="Q49" s="48"/>
      <c r="R49" s="48"/>
      <c r="S49" s="48"/>
      <c r="T49" s="48"/>
      <c r="U49" s="48"/>
    </row>
    <row r="50" spans="1:21" ht="30.75" customHeight="1" x14ac:dyDescent="0.15">
      <c r="A50" s="48"/>
      <c r="B50" s="1194"/>
      <c r="C50" s="1195"/>
      <c r="D50" s="62"/>
      <c r="E50" s="1200" t="s">
        <v>15</v>
      </c>
      <c r="F50" s="1200"/>
      <c r="G50" s="1200"/>
      <c r="H50" s="1200"/>
      <c r="I50" s="1200"/>
      <c r="J50" s="1201"/>
      <c r="K50" s="63" t="s">
        <v>486</v>
      </c>
      <c r="L50" s="64" t="s">
        <v>486</v>
      </c>
      <c r="M50" s="64" t="s">
        <v>486</v>
      </c>
      <c r="N50" s="64" t="s">
        <v>486</v>
      </c>
      <c r="O50" s="65" t="s">
        <v>486</v>
      </c>
      <c r="P50" s="48"/>
      <c r="Q50" s="48"/>
      <c r="R50" s="48"/>
      <c r="S50" s="48"/>
      <c r="T50" s="48"/>
      <c r="U50" s="48"/>
    </row>
    <row r="51" spans="1:21" ht="30.75" customHeight="1" x14ac:dyDescent="0.15">
      <c r="A51" s="48"/>
      <c r="B51" s="1196"/>
      <c r="C51" s="1197"/>
      <c r="D51" s="66"/>
      <c r="E51" s="1200" t="s">
        <v>16</v>
      </c>
      <c r="F51" s="1200"/>
      <c r="G51" s="1200"/>
      <c r="H51" s="1200"/>
      <c r="I51" s="1200"/>
      <c r="J51" s="1201"/>
      <c r="K51" s="63" t="s">
        <v>486</v>
      </c>
      <c r="L51" s="64" t="s">
        <v>486</v>
      </c>
      <c r="M51" s="64" t="s">
        <v>486</v>
      </c>
      <c r="N51" s="64" t="s">
        <v>486</v>
      </c>
      <c r="O51" s="65" t="s">
        <v>486</v>
      </c>
      <c r="P51" s="48"/>
      <c r="Q51" s="48"/>
      <c r="R51" s="48"/>
      <c r="S51" s="48"/>
      <c r="T51" s="48"/>
      <c r="U51" s="48"/>
    </row>
    <row r="52" spans="1:21" ht="30.75" customHeight="1" x14ac:dyDescent="0.15">
      <c r="A52" s="48"/>
      <c r="B52" s="1202" t="s">
        <v>17</v>
      </c>
      <c r="C52" s="1203"/>
      <c r="D52" s="66"/>
      <c r="E52" s="1200" t="s">
        <v>18</v>
      </c>
      <c r="F52" s="1200"/>
      <c r="G52" s="1200"/>
      <c r="H52" s="1200"/>
      <c r="I52" s="1200"/>
      <c r="J52" s="1201"/>
      <c r="K52" s="63">
        <v>650</v>
      </c>
      <c r="L52" s="64">
        <v>634</v>
      </c>
      <c r="M52" s="64">
        <v>621</v>
      </c>
      <c r="N52" s="64">
        <v>673</v>
      </c>
      <c r="O52" s="65">
        <v>665</v>
      </c>
      <c r="P52" s="48"/>
      <c r="Q52" s="48"/>
      <c r="R52" s="48"/>
      <c r="S52" s="48"/>
      <c r="T52" s="48"/>
      <c r="U52" s="48"/>
    </row>
    <row r="53" spans="1:21" ht="30.75" customHeight="1" thickBot="1" x14ac:dyDescent="0.2">
      <c r="A53" s="48"/>
      <c r="B53" s="1204" t="s">
        <v>19</v>
      </c>
      <c r="C53" s="1205"/>
      <c r="D53" s="67"/>
      <c r="E53" s="1206" t="s">
        <v>20</v>
      </c>
      <c r="F53" s="1206"/>
      <c r="G53" s="1206"/>
      <c r="H53" s="1206"/>
      <c r="I53" s="1206"/>
      <c r="J53" s="1207"/>
      <c r="K53" s="68">
        <v>244</v>
      </c>
      <c r="L53" s="69">
        <v>276</v>
      </c>
      <c r="M53" s="69">
        <v>291</v>
      </c>
      <c r="N53" s="69">
        <v>262</v>
      </c>
      <c r="O53" s="70">
        <v>304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208" t="s">
        <v>24</v>
      </c>
      <c r="C58" s="1209"/>
      <c r="D58" s="1214" t="s">
        <v>25</v>
      </c>
      <c r="E58" s="1215"/>
      <c r="F58" s="1215"/>
      <c r="G58" s="1215"/>
      <c r="H58" s="1215"/>
      <c r="I58" s="1215"/>
      <c r="J58" s="1216"/>
      <c r="K58" s="83"/>
      <c r="L58" s="84"/>
      <c r="M58" s="84"/>
      <c r="N58" s="84"/>
      <c r="O58" s="85"/>
    </row>
    <row r="59" spans="1:21" ht="31.5" customHeight="1" x14ac:dyDescent="0.15">
      <c r="B59" s="1210"/>
      <c r="C59" s="1211"/>
      <c r="D59" s="1217" t="s">
        <v>26</v>
      </c>
      <c r="E59" s="1218"/>
      <c r="F59" s="1218"/>
      <c r="G59" s="1218"/>
      <c r="H59" s="1218"/>
      <c r="I59" s="1218"/>
      <c r="J59" s="1219"/>
      <c r="K59" s="86"/>
      <c r="L59" s="87"/>
      <c r="M59" s="87"/>
      <c r="N59" s="87"/>
      <c r="O59" s="88"/>
    </row>
    <row r="60" spans="1:21" ht="31.5" customHeight="1" thickBot="1" x14ac:dyDescent="0.2">
      <c r="B60" s="1212"/>
      <c r="C60" s="1213"/>
      <c r="D60" s="1220" t="s">
        <v>27</v>
      </c>
      <c r="E60" s="1221"/>
      <c r="F60" s="1221"/>
      <c r="G60" s="1221"/>
      <c r="H60" s="1221"/>
      <c r="I60" s="1221"/>
      <c r="J60" s="122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aYx3Y1qajcHR+UWevM9L8/JAlEAF5a6AHxogcwIPXGy0UWWcG+eRXREN2RjbjEeGe6JZff5q83271oVIfSxug==" saltValue="Rrhnis5oFKG2jfOY1QoQ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0" orientation="landscape" cellComments="asDisplayed"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23" t="s">
        <v>30</v>
      </c>
      <c r="C41" s="1224"/>
      <c r="D41" s="105"/>
      <c r="E41" s="1229" t="s">
        <v>31</v>
      </c>
      <c r="F41" s="1229"/>
      <c r="G41" s="1229"/>
      <c r="H41" s="1230"/>
      <c r="I41" s="355">
        <v>7202</v>
      </c>
      <c r="J41" s="356">
        <v>7201</v>
      </c>
      <c r="K41" s="356">
        <v>7209</v>
      </c>
      <c r="L41" s="356">
        <v>7294</v>
      </c>
      <c r="M41" s="357">
        <v>7264</v>
      </c>
    </row>
    <row r="42" spans="2:13" ht="27.75" customHeight="1" x14ac:dyDescent="0.15">
      <c r="B42" s="1225"/>
      <c r="C42" s="1226"/>
      <c r="D42" s="106"/>
      <c r="E42" s="1231" t="s">
        <v>32</v>
      </c>
      <c r="F42" s="1231"/>
      <c r="G42" s="1231"/>
      <c r="H42" s="1232"/>
      <c r="I42" s="358" t="s">
        <v>486</v>
      </c>
      <c r="J42" s="359" t="s">
        <v>486</v>
      </c>
      <c r="K42" s="359" t="s">
        <v>486</v>
      </c>
      <c r="L42" s="359" t="s">
        <v>486</v>
      </c>
      <c r="M42" s="360" t="s">
        <v>486</v>
      </c>
    </row>
    <row r="43" spans="2:13" ht="27.75" customHeight="1" x14ac:dyDescent="0.15">
      <c r="B43" s="1225"/>
      <c r="C43" s="1226"/>
      <c r="D43" s="106"/>
      <c r="E43" s="1231" t="s">
        <v>33</v>
      </c>
      <c r="F43" s="1231"/>
      <c r="G43" s="1231"/>
      <c r="H43" s="1232"/>
      <c r="I43" s="358">
        <v>1337</v>
      </c>
      <c r="J43" s="359">
        <v>1300</v>
      </c>
      <c r="K43" s="359">
        <v>1257</v>
      </c>
      <c r="L43" s="359">
        <v>1169</v>
      </c>
      <c r="M43" s="360">
        <v>1164</v>
      </c>
    </row>
    <row r="44" spans="2:13" ht="27.75" customHeight="1" x14ac:dyDescent="0.15">
      <c r="B44" s="1225"/>
      <c r="C44" s="1226"/>
      <c r="D44" s="106"/>
      <c r="E44" s="1231" t="s">
        <v>34</v>
      </c>
      <c r="F44" s="1231"/>
      <c r="G44" s="1231"/>
      <c r="H44" s="1232"/>
      <c r="I44" s="358">
        <v>72</v>
      </c>
      <c r="J44" s="359">
        <v>43</v>
      </c>
      <c r="K44" s="359">
        <v>13</v>
      </c>
      <c r="L44" s="359" t="s">
        <v>486</v>
      </c>
      <c r="M44" s="360" t="s">
        <v>486</v>
      </c>
    </row>
    <row r="45" spans="2:13" ht="27.75" customHeight="1" x14ac:dyDescent="0.15">
      <c r="B45" s="1225"/>
      <c r="C45" s="1226"/>
      <c r="D45" s="106"/>
      <c r="E45" s="1231" t="s">
        <v>35</v>
      </c>
      <c r="F45" s="1231"/>
      <c r="G45" s="1231"/>
      <c r="H45" s="1232"/>
      <c r="I45" s="358">
        <v>715</v>
      </c>
      <c r="J45" s="359">
        <v>734</v>
      </c>
      <c r="K45" s="359">
        <v>659</v>
      </c>
      <c r="L45" s="359">
        <v>656</v>
      </c>
      <c r="M45" s="360">
        <v>504</v>
      </c>
    </row>
    <row r="46" spans="2:13" ht="27.75" customHeight="1" x14ac:dyDescent="0.15">
      <c r="B46" s="1225"/>
      <c r="C46" s="1226"/>
      <c r="D46" s="107"/>
      <c r="E46" s="1231" t="s">
        <v>36</v>
      </c>
      <c r="F46" s="1231"/>
      <c r="G46" s="1231"/>
      <c r="H46" s="1232"/>
      <c r="I46" s="358" t="s">
        <v>486</v>
      </c>
      <c r="J46" s="359" t="s">
        <v>486</v>
      </c>
      <c r="K46" s="359" t="s">
        <v>486</v>
      </c>
      <c r="L46" s="359" t="s">
        <v>486</v>
      </c>
      <c r="M46" s="360" t="s">
        <v>486</v>
      </c>
    </row>
    <row r="47" spans="2:13" ht="27.75" customHeight="1" x14ac:dyDescent="0.15">
      <c r="B47" s="1225"/>
      <c r="C47" s="1226"/>
      <c r="D47" s="108"/>
      <c r="E47" s="1233" t="s">
        <v>37</v>
      </c>
      <c r="F47" s="1234"/>
      <c r="G47" s="1234"/>
      <c r="H47" s="1235"/>
      <c r="I47" s="358" t="s">
        <v>486</v>
      </c>
      <c r="J47" s="359" t="s">
        <v>486</v>
      </c>
      <c r="K47" s="359" t="s">
        <v>486</v>
      </c>
      <c r="L47" s="359" t="s">
        <v>486</v>
      </c>
      <c r="M47" s="360" t="s">
        <v>486</v>
      </c>
    </row>
    <row r="48" spans="2:13" ht="27.75" customHeight="1" x14ac:dyDescent="0.15">
      <c r="B48" s="1225"/>
      <c r="C48" s="1226"/>
      <c r="D48" s="106"/>
      <c r="E48" s="1231" t="s">
        <v>38</v>
      </c>
      <c r="F48" s="1231"/>
      <c r="G48" s="1231"/>
      <c r="H48" s="1232"/>
      <c r="I48" s="358" t="s">
        <v>486</v>
      </c>
      <c r="J48" s="359" t="s">
        <v>486</v>
      </c>
      <c r="K48" s="359" t="s">
        <v>486</v>
      </c>
      <c r="L48" s="359" t="s">
        <v>486</v>
      </c>
      <c r="M48" s="360" t="s">
        <v>486</v>
      </c>
    </row>
    <row r="49" spans="2:13" ht="27.75" customHeight="1" x14ac:dyDescent="0.15">
      <c r="B49" s="1227"/>
      <c r="C49" s="1228"/>
      <c r="D49" s="106"/>
      <c r="E49" s="1231" t="s">
        <v>39</v>
      </c>
      <c r="F49" s="1231"/>
      <c r="G49" s="1231"/>
      <c r="H49" s="1232"/>
      <c r="I49" s="358" t="s">
        <v>486</v>
      </c>
      <c r="J49" s="359" t="s">
        <v>486</v>
      </c>
      <c r="K49" s="359" t="s">
        <v>486</v>
      </c>
      <c r="L49" s="359" t="s">
        <v>486</v>
      </c>
      <c r="M49" s="360" t="s">
        <v>486</v>
      </c>
    </row>
    <row r="50" spans="2:13" ht="27.75" customHeight="1" x14ac:dyDescent="0.15">
      <c r="B50" s="1236" t="s">
        <v>40</v>
      </c>
      <c r="C50" s="1237"/>
      <c r="D50" s="109"/>
      <c r="E50" s="1231" t="s">
        <v>41</v>
      </c>
      <c r="F50" s="1231"/>
      <c r="G50" s="1231"/>
      <c r="H50" s="1232"/>
      <c r="I50" s="358">
        <v>4104</v>
      </c>
      <c r="J50" s="359">
        <v>4370</v>
      </c>
      <c r="K50" s="359">
        <v>4951</v>
      </c>
      <c r="L50" s="359">
        <v>5205</v>
      </c>
      <c r="M50" s="360">
        <v>5449</v>
      </c>
    </row>
    <row r="51" spans="2:13" ht="27.75" customHeight="1" x14ac:dyDescent="0.15">
      <c r="B51" s="1225"/>
      <c r="C51" s="1226"/>
      <c r="D51" s="106"/>
      <c r="E51" s="1231" t="s">
        <v>42</v>
      </c>
      <c r="F51" s="1231"/>
      <c r="G51" s="1231"/>
      <c r="H51" s="1232"/>
      <c r="I51" s="358">
        <v>769</v>
      </c>
      <c r="J51" s="359">
        <v>639</v>
      </c>
      <c r="K51" s="359">
        <v>513</v>
      </c>
      <c r="L51" s="359">
        <v>548</v>
      </c>
      <c r="M51" s="360">
        <v>666</v>
      </c>
    </row>
    <row r="52" spans="2:13" ht="27.75" customHeight="1" x14ac:dyDescent="0.15">
      <c r="B52" s="1227"/>
      <c r="C52" s="1228"/>
      <c r="D52" s="106"/>
      <c r="E52" s="1231" t="s">
        <v>43</v>
      </c>
      <c r="F52" s="1231"/>
      <c r="G52" s="1231"/>
      <c r="H52" s="1232"/>
      <c r="I52" s="358">
        <v>5213</v>
      </c>
      <c r="J52" s="359">
        <v>5222</v>
      </c>
      <c r="K52" s="359">
        <v>5210</v>
      </c>
      <c r="L52" s="359">
        <v>5050</v>
      </c>
      <c r="M52" s="360">
        <v>5319</v>
      </c>
    </row>
    <row r="53" spans="2:13" ht="27.75" customHeight="1" thickBot="1" x14ac:dyDescent="0.2">
      <c r="B53" s="1238" t="s">
        <v>19</v>
      </c>
      <c r="C53" s="1239"/>
      <c r="D53" s="110"/>
      <c r="E53" s="1240" t="s">
        <v>44</v>
      </c>
      <c r="F53" s="1240"/>
      <c r="G53" s="1240"/>
      <c r="H53" s="1241"/>
      <c r="I53" s="361">
        <v>-760</v>
      </c>
      <c r="J53" s="362">
        <v>-952</v>
      </c>
      <c r="K53" s="362">
        <v>-1537</v>
      </c>
      <c r="L53" s="362">
        <v>-1684</v>
      </c>
      <c r="M53" s="363">
        <v>-2503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3RU8V3G8dCK6ixXA0pq96x+rG7tvG1YbajNjNS8GHkC9r47/nbuCR2fjXuvY3Uwj8m18tu007L6UnwJCBzsBA==" saltValue="p4tbKla5wA6A387FTXkU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50" t="s">
        <v>46</v>
      </c>
      <c r="D55" s="1250"/>
      <c r="E55" s="1251"/>
      <c r="F55" s="122">
        <v>2790</v>
      </c>
      <c r="G55" s="122">
        <v>2370</v>
      </c>
      <c r="H55" s="123">
        <v>2371</v>
      </c>
    </row>
    <row r="56" spans="2:8" ht="52.5" customHeight="1" x14ac:dyDescent="0.15">
      <c r="B56" s="124"/>
      <c r="C56" s="1252" t="s">
        <v>47</v>
      </c>
      <c r="D56" s="1252"/>
      <c r="E56" s="1253"/>
      <c r="F56" s="125">
        <v>499</v>
      </c>
      <c r="G56" s="125">
        <v>499</v>
      </c>
      <c r="H56" s="126">
        <v>510</v>
      </c>
    </row>
    <row r="57" spans="2:8" ht="53.25" customHeight="1" x14ac:dyDescent="0.15">
      <c r="B57" s="124"/>
      <c r="C57" s="1254" t="s">
        <v>48</v>
      </c>
      <c r="D57" s="1254"/>
      <c r="E57" s="1255"/>
      <c r="F57" s="127">
        <v>1327</v>
      </c>
      <c r="G57" s="127">
        <v>1962</v>
      </c>
      <c r="H57" s="128">
        <v>2187</v>
      </c>
    </row>
    <row r="58" spans="2:8" ht="45.75" customHeight="1" x14ac:dyDescent="0.15">
      <c r="B58" s="129"/>
      <c r="C58" s="1242" t="s">
        <v>543</v>
      </c>
      <c r="D58" s="1243"/>
      <c r="E58" s="1244"/>
      <c r="F58" s="130">
        <v>551</v>
      </c>
      <c r="G58" s="130">
        <v>626</v>
      </c>
      <c r="H58" s="131">
        <v>626</v>
      </c>
    </row>
    <row r="59" spans="2:8" ht="45.75" customHeight="1" x14ac:dyDescent="0.15">
      <c r="B59" s="129"/>
      <c r="C59" s="1242" t="s">
        <v>544</v>
      </c>
      <c r="D59" s="1243"/>
      <c r="E59" s="1244"/>
      <c r="F59" s="130" t="s">
        <v>545</v>
      </c>
      <c r="G59" s="130">
        <v>350</v>
      </c>
      <c r="H59" s="131">
        <v>440</v>
      </c>
    </row>
    <row r="60" spans="2:8" ht="45.75" customHeight="1" x14ac:dyDescent="0.15">
      <c r="B60" s="129"/>
      <c r="C60" s="1242" t="s">
        <v>546</v>
      </c>
      <c r="D60" s="1243"/>
      <c r="E60" s="1244"/>
      <c r="F60" s="130">
        <v>193</v>
      </c>
      <c r="G60" s="130">
        <v>293</v>
      </c>
      <c r="H60" s="131">
        <v>389</v>
      </c>
    </row>
    <row r="61" spans="2:8" ht="45.75" customHeight="1" x14ac:dyDescent="0.15">
      <c r="B61" s="129"/>
      <c r="C61" s="1242" t="s">
        <v>547</v>
      </c>
      <c r="D61" s="1243"/>
      <c r="E61" s="1244"/>
      <c r="F61" s="130">
        <v>171</v>
      </c>
      <c r="G61" s="130">
        <v>236</v>
      </c>
      <c r="H61" s="131">
        <v>237</v>
      </c>
    </row>
    <row r="62" spans="2:8" ht="45.75" customHeight="1" thickBot="1" x14ac:dyDescent="0.2">
      <c r="B62" s="132"/>
      <c r="C62" s="1245" t="s">
        <v>548</v>
      </c>
      <c r="D62" s="1246"/>
      <c r="E62" s="1247"/>
      <c r="F62" s="133">
        <v>144</v>
      </c>
      <c r="G62" s="133">
        <v>144</v>
      </c>
      <c r="H62" s="134">
        <v>144</v>
      </c>
    </row>
    <row r="63" spans="2:8" ht="52.5" customHeight="1" thickBot="1" x14ac:dyDescent="0.2">
      <c r="B63" s="135"/>
      <c r="C63" s="1248" t="s">
        <v>49</v>
      </c>
      <c r="D63" s="1248"/>
      <c r="E63" s="1249"/>
      <c r="F63" s="136">
        <v>4616</v>
      </c>
      <c r="G63" s="136">
        <v>4832</v>
      </c>
      <c r="H63" s="137">
        <v>5068</v>
      </c>
    </row>
    <row r="64" spans="2:8" x14ac:dyDescent="0.15"/>
  </sheetData>
  <sheetProtection algorithmName="SHA-512" hashValue="v8kyNviJAzdnR1zyMFt/JjNnnUcQnXJOzSfEE1jq6sgG9/zCz1ExBbsxSXSTnRu+mTMdaoobOJkbNd7dYCRXKA==" saltValue="LCu6Fc1kMsv+QTNaEsrn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8" t="s">
        <v>569</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ht="13.5" x14ac:dyDescent="0.15">
      <c r="B44" s="365"/>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ht="13.5" x14ac:dyDescent="0.15">
      <c r="B45" s="365"/>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ht="13.5" x14ac:dyDescent="0.15">
      <c r="B46" s="365"/>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ht="13.5" x14ac:dyDescent="0.15">
      <c r="B47" s="365"/>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564</v>
      </c>
    </row>
    <row r="50" spans="1:109" ht="13.5" x14ac:dyDescent="0.15">
      <c r="B50" s="365"/>
      <c r="G50" s="1261"/>
      <c r="H50" s="1261"/>
      <c r="I50" s="1261"/>
      <c r="J50" s="1261"/>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0" t="s">
        <v>524</v>
      </c>
      <c r="BQ50" s="1260"/>
      <c r="BR50" s="1260"/>
      <c r="BS50" s="1260"/>
      <c r="BT50" s="1260"/>
      <c r="BU50" s="1260"/>
      <c r="BV50" s="1260"/>
      <c r="BW50" s="1260"/>
      <c r="BX50" s="1260" t="s">
        <v>525</v>
      </c>
      <c r="BY50" s="1260"/>
      <c r="BZ50" s="1260"/>
      <c r="CA50" s="1260"/>
      <c r="CB50" s="1260"/>
      <c r="CC50" s="1260"/>
      <c r="CD50" s="1260"/>
      <c r="CE50" s="1260"/>
      <c r="CF50" s="1260" t="s">
        <v>526</v>
      </c>
      <c r="CG50" s="1260"/>
      <c r="CH50" s="1260"/>
      <c r="CI50" s="1260"/>
      <c r="CJ50" s="1260"/>
      <c r="CK50" s="1260"/>
      <c r="CL50" s="1260"/>
      <c r="CM50" s="1260"/>
      <c r="CN50" s="1260" t="s">
        <v>527</v>
      </c>
      <c r="CO50" s="1260"/>
      <c r="CP50" s="1260"/>
      <c r="CQ50" s="1260"/>
      <c r="CR50" s="1260"/>
      <c r="CS50" s="1260"/>
      <c r="CT50" s="1260"/>
      <c r="CU50" s="1260"/>
      <c r="CV50" s="1260" t="s">
        <v>528</v>
      </c>
      <c r="CW50" s="1260"/>
      <c r="CX50" s="1260"/>
      <c r="CY50" s="1260"/>
      <c r="CZ50" s="1260"/>
      <c r="DA50" s="1260"/>
      <c r="DB50" s="1260"/>
      <c r="DC50" s="1260"/>
    </row>
    <row r="51" spans="1:109" ht="13.5" customHeight="1" x14ac:dyDescent="0.15">
      <c r="B51" s="365"/>
      <c r="G51" s="1267"/>
      <c r="H51" s="1267"/>
      <c r="I51" s="1277"/>
      <c r="J51" s="1277"/>
      <c r="K51" s="1263"/>
      <c r="L51" s="1263"/>
      <c r="M51" s="1263"/>
      <c r="N51" s="1263"/>
      <c r="AM51" s="371"/>
      <c r="AN51" s="1258" t="s">
        <v>563</v>
      </c>
      <c r="AO51" s="1258"/>
      <c r="AP51" s="1258"/>
      <c r="AQ51" s="1258"/>
      <c r="AR51" s="1258"/>
      <c r="AS51" s="1258"/>
      <c r="AT51" s="1258"/>
      <c r="AU51" s="1258"/>
      <c r="AV51" s="1258"/>
      <c r="AW51" s="1258"/>
      <c r="AX51" s="1258"/>
      <c r="AY51" s="1258"/>
      <c r="AZ51" s="1258"/>
      <c r="BA51" s="1258"/>
      <c r="BB51" s="1258" t="s">
        <v>561</v>
      </c>
      <c r="BC51" s="1258"/>
      <c r="BD51" s="1258"/>
      <c r="BE51" s="1258"/>
      <c r="BF51" s="1258"/>
      <c r="BG51" s="1258"/>
      <c r="BH51" s="1258"/>
      <c r="BI51" s="1258"/>
      <c r="BJ51" s="1258"/>
      <c r="BK51" s="1258"/>
      <c r="BL51" s="1258"/>
      <c r="BM51" s="1258"/>
      <c r="BN51" s="1258"/>
      <c r="BO51" s="1258"/>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ht="13.5" x14ac:dyDescent="0.15">
      <c r="B52" s="365"/>
      <c r="G52" s="1267"/>
      <c r="H52" s="1267"/>
      <c r="I52" s="1277"/>
      <c r="J52" s="1277"/>
      <c r="K52" s="1263"/>
      <c r="L52" s="1263"/>
      <c r="M52" s="1263"/>
      <c r="N52" s="1263"/>
      <c r="AM52" s="37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5" x14ac:dyDescent="0.15">
      <c r="A53" s="379"/>
      <c r="B53" s="365"/>
      <c r="G53" s="1267"/>
      <c r="H53" s="1267"/>
      <c r="I53" s="1261"/>
      <c r="J53" s="1261"/>
      <c r="K53" s="1263"/>
      <c r="L53" s="1263"/>
      <c r="M53" s="1263"/>
      <c r="N53" s="1263"/>
      <c r="AM53" s="371"/>
      <c r="AN53" s="1258"/>
      <c r="AO53" s="1258"/>
      <c r="AP53" s="1258"/>
      <c r="AQ53" s="1258"/>
      <c r="AR53" s="1258"/>
      <c r="AS53" s="1258"/>
      <c r="AT53" s="1258"/>
      <c r="AU53" s="1258"/>
      <c r="AV53" s="1258"/>
      <c r="AW53" s="1258"/>
      <c r="AX53" s="1258"/>
      <c r="AY53" s="1258"/>
      <c r="AZ53" s="1258"/>
      <c r="BA53" s="1258"/>
      <c r="BB53" s="1258" t="s">
        <v>568</v>
      </c>
      <c r="BC53" s="1258"/>
      <c r="BD53" s="1258"/>
      <c r="BE53" s="1258"/>
      <c r="BF53" s="1258"/>
      <c r="BG53" s="1258"/>
      <c r="BH53" s="1258"/>
      <c r="BI53" s="1258"/>
      <c r="BJ53" s="1258"/>
      <c r="BK53" s="1258"/>
      <c r="BL53" s="1258"/>
      <c r="BM53" s="1258"/>
      <c r="BN53" s="1258"/>
      <c r="BO53" s="1258"/>
      <c r="BP53" s="1256">
        <v>56.5</v>
      </c>
      <c r="BQ53" s="1256"/>
      <c r="BR53" s="1256"/>
      <c r="BS53" s="1256"/>
      <c r="BT53" s="1256"/>
      <c r="BU53" s="1256"/>
      <c r="BV53" s="1256"/>
      <c r="BW53" s="1256"/>
      <c r="BX53" s="1256">
        <v>56.7</v>
      </c>
      <c r="BY53" s="1256"/>
      <c r="BZ53" s="1256"/>
      <c r="CA53" s="1256"/>
      <c r="CB53" s="1256"/>
      <c r="CC53" s="1256"/>
      <c r="CD53" s="1256"/>
      <c r="CE53" s="1256"/>
      <c r="CF53" s="1256">
        <v>57.8</v>
      </c>
      <c r="CG53" s="1256"/>
      <c r="CH53" s="1256"/>
      <c r="CI53" s="1256"/>
      <c r="CJ53" s="1256"/>
      <c r="CK53" s="1256"/>
      <c r="CL53" s="1256"/>
      <c r="CM53" s="1256"/>
      <c r="CN53" s="1256">
        <v>58.3</v>
      </c>
      <c r="CO53" s="1256"/>
      <c r="CP53" s="1256"/>
      <c r="CQ53" s="1256"/>
      <c r="CR53" s="1256"/>
      <c r="CS53" s="1256"/>
      <c r="CT53" s="1256"/>
      <c r="CU53" s="1256"/>
      <c r="CV53" s="1256">
        <v>59</v>
      </c>
      <c r="CW53" s="1256"/>
      <c r="CX53" s="1256"/>
      <c r="CY53" s="1256"/>
      <c r="CZ53" s="1256"/>
      <c r="DA53" s="1256"/>
      <c r="DB53" s="1256"/>
      <c r="DC53" s="1256"/>
    </row>
    <row r="54" spans="1:109" ht="13.5" x14ac:dyDescent="0.15">
      <c r="A54" s="379"/>
      <c r="B54" s="365"/>
      <c r="G54" s="1267"/>
      <c r="H54" s="1267"/>
      <c r="I54" s="1261"/>
      <c r="J54" s="1261"/>
      <c r="K54" s="1263"/>
      <c r="L54" s="1263"/>
      <c r="M54" s="1263"/>
      <c r="N54" s="1263"/>
      <c r="AM54" s="37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5" x14ac:dyDescent="0.15">
      <c r="A55" s="379"/>
      <c r="B55" s="365"/>
      <c r="G55" s="1261"/>
      <c r="H55" s="1261"/>
      <c r="I55" s="1261"/>
      <c r="J55" s="1261"/>
      <c r="K55" s="1263"/>
      <c r="L55" s="1263"/>
      <c r="M55" s="1263"/>
      <c r="N55" s="1263"/>
      <c r="AN55" s="1260" t="s">
        <v>562</v>
      </c>
      <c r="AO55" s="1260"/>
      <c r="AP55" s="1260"/>
      <c r="AQ55" s="1260"/>
      <c r="AR55" s="1260"/>
      <c r="AS55" s="1260"/>
      <c r="AT55" s="1260"/>
      <c r="AU55" s="1260"/>
      <c r="AV55" s="1260"/>
      <c r="AW55" s="1260"/>
      <c r="AX55" s="1260"/>
      <c r="AY55" s="1260"/>
      <c r="AZ55" s="1260"/>
      <c r="BA55" s="1260"/>
      <c r="BB55" s="1258" t="s">
        <v>561</v>
      </c>
      <c r="BC55" s="1258"/>
      <c r="BD55" s="1258"/>
      <c r="BE55" s="1258"/>
      <c r="BF55" s="1258"/>
      <c r="BG55" s="1258"/>
      <c r="BH55" s="1258"/>
      <c r="BI55" s="1258"/>
      <c r="BJ55" s="1258"/>
      <c r="BK55" s="1258"/>
      <c r="BL55" s="1258"/>
      <c r="BM55" s="1258"/>
      <c r="BN55" s="1258"/>
      <c r="BO55" s="1258"/>
      <c r="BP55" s="1256">
        <v>3</v>
      </c>
      <c r="BQ55" s="1256"/>
      <c r="BR55" s="1256"/>
      <c r="BS55" s="1256"/>
      <c r="BT55" s="1256"/>
      <c r="BU55" s="1256"/>
      <c r="BV55" s="1256"/>
      <c r="BW55" s="1256"/>
      <c r="BX55" s="1256">
        <v>3.4</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5" x14ac:dyDescent="0.15">
      <c r="A56" s="379"/>
      <c r="B56" s="365"/>
      <c r="G56" s="1261"/>
      <c r="H56" s="1261"/>
      <c r="I56" s="1261"/>
      <c r="J56" s="1261"/>
      <c r="K56" s="1263"/>
      <c r="L56" s="1263"/>
      <c r="M56" s="1263"/>
      <c r="N56" s="1263"/>
      <c r="AN56" s="1260"/>
      <c r="AO56" s="1260"/>
      <c r="AP56" s="1260"/>
      <c r="AQ56" s="1260"/>
      <c r="AR56" s="1260"/>
      <c r="AS56" s="1260"/>
      <c r="AT56" s="1260"/>
      <c r="AU56" s="1260"/>
      <c r="AV56" s="1260"/>
      <c r="AW56" s="1260"/>
      <c r="AX56" s="1260"/>
      <c r="AY56" s="1260"/>
      <c r="AZ56" s="1260"/>
      <c r="BA56" s="1260"/>
      <c r="BB56" s="1258"/>
      <c r="BC56" s="1258"/>
      <c r="BD56" s="1258"/>
      <c r="BE56" s="1258"/>
      <c r="BF56" s="1258"/>
      <c r="BG56" s="1258"/>
      <c r="BH56" s="1258"/>
      <c r="BI56" s="1258"/>
      <c r="BJ56" s="1258"/>
      <c r="BK56" s="1258"/>
      <c r="BL56" s="1258"/>
      <c r="BM56" s="1258"/>
      <c r="BN56" s="1258"/>
      <c r="BO56" s="1258"/>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79" customFormat="1" ht="13.5" x14ac:dyDescent="0.15">
      <c r="B57" s="385"/>
      <c r="G57" s="1261"/>
      <c r="H57" s="1261"/>
      <c r="I57" s="1262"/>
      <c r="J57" s="1262"/>
      <c r="K57" s="1263"/>
      <c r="L57" s="1263"/>
      <c r="M57" s="1263"/>
      <c r="N57" s="1263"/>
      <c r="AM57" s="364"/>
      <c r="AN57" s="1260"/>
      <c r="AO57" s="1260"/>
      <c r="AP57" s="1260"/>
      <c r="AQ57" s="1260"/>
      <c r="AR57" s="1260"/>
      <c r="AS57" s="1260"/>
      <c r="AT57" s="1260"/>
      <c r="AU57" s="1260"/>
      <c r="AV57" s="1260"/>
      <c r="AW57" s="1260"/>
      <c r="AX57" s="1260"/>
      <c r="AY57" s="1260"/>
      <c r="AZ57" s="1260"/>
      <c r="BA57" s="1260"/>
      <c r="BB57" s="1258" t="s">
        <v>568</v>
      </c>
      <c r="BC57" s="1258"/>
      <c r="BD57" s="1258"/>
      <c r="BE57" s="1258"/>
      <c r="BF57" s="1258"/>
      <c r="BG57" s="1258"/>
      <c r="BH57" s="1258"/>
      <c r="BI57" s="1258"/>
      <c r="BJ57" s="1258"/>
      <c r="BK57" s="1258"/>
      <c r="BL57" s="1258"/>
      <c r="BM57" s="1258"/>
      <c r="BN57" s="1258"/>
      <c r="BO57" s="1258"/>
      <c r="BP57" s="1256">
        <v>63.3</v>
      </c>
      <c r="BQ57" s="1256"/>
      <c r="BR57" s="1256"/>
      <c r="BS57" s="1256"/>
      <c r="BT57" s="1256"/>
      <c r="BU57" s="1256"/>
      <c r="BV57" s="1256"/>
      <c r="BW57" s="1256"/>
      <c r="BX57" s="1256">
        <v>62.8</v>
      </c>
      <c r="BY57" s="1256"/>
      <c r="BZ57" s="1256"/>
      <c r="CA57" s="1256"/>
      <c r="CB57" s="1256"/>
      <c r="CC57" s="1256"/>
      <c r="CD57" s="1256"/>
      <c r="CE57" s="1256"/>
      <c r="CF57" s="1256">
        <v>62.7</v>
      </c>
      <c r="CG57" s="1256"/>
      <c r="CH57" s="1256"/>
      <c r="CI57" s="1256"/>
      <c r="CJ57" s="1256"/>
      <c r="CK57" s="1256"/>
      <c r="CL57" s="1256"/>
      <c r="CM57" s="1256"/>
      <c r="CN57" s="1256">
        <v>63.1</v>
      </c>
      <c r="CO57" s="1256"/>
      <c r="CP57" s="1256"/>
      <c r="CQ57" s="1256"/>
      <c r="CR57" s="1256"/>
      <c r="CS57" s="1256"/>
      <c r="CT57" s="1256"/>
      <c r="CU57" s="1256"/>
      <c r="CV57" s="1256">
        <v>63.8</v>
      </c>
      <c r="CW57" s="1256"/>
      <c r="CX57" s="1256"/>
      <c r="CY57" s="1256"/>
      <c r="CZ57" s="1256"/>
      <c r="DA57" s="1256"/>
      <c r="DB57" s="1256"/>
      <c r="DC57" s="1256"/>
      <c r="DD57" s="390"/>
      <c r="DE57" s="385"/>
    </row>
    <row r="58" spans="1:109" s="379" customFormat="1" ht="13.5" x14ac:dyDescent="0.15">
      <c r="A58" s="364"/>
      <c r="B58" s="385"/>
      <c r="G58" s="1261"/>
      <c r="H58" s="1261"/>
      <c r="I58" s="1262"/>
      <c r="J58" s="1262"/>
      <c r="K58" s="1263"/>
      <c r="L58" s="1263"/>
      <c r="M58" s="1263"/>
      <c r="N58" s="1263"/>
      <c r="AM58" s="364"/>
      <c r="AN58" s="1260"/>
      <c r="AO58" s="1260"/>
      <c r="AP58" s="1260"/>
      <c r="AQ58" s="1260"/>
      <c r="AR58" s="1260"/>
      <c r="AS58" s="1260"/>
      <c r="AT58" s="1260"/>
      <c r="AU58" s="1260"/>
      <c r="AV58" s="1260"/>
      <c r="AW58" s="1260"/>
      <c r="AX58" s="1260"/>
      <c r="AY58" s="1260"/>
      <c r="AZ58" s="1260"/>
      <c r="BA58" s="1260"/>
      <c r="BB58" s="1258"/>
      <c r="BC58" s="1258"/>
      <c r="BD58" s="1258"/>
      <c r="BE58" s="1258"/>
      <c r="BF58" s="1258"/>
      <c r="BG58" s="1258"/>
      <c r="BH58" s="1258"/>
      <c r="BI58" s="1258"/>
      <c r="BJ58" s="1258"/>
      <c r="BK58" s="1258"/>
      <c r="BL58" s="1258"/>
      <c r="BM58" s="1258"/>
      <c r="BN58" s="1258"/>
      <c r="BO58" s="1258"/>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567</v>
      </c>
    </row>
    <row r="64" spans="1:109" ht="13.5" x14ac:dyDescent="0.15">
      <c r="B64" s="365"/>
      <c r="G64" s="380"/>
      <c r="I64" s="382"/>
      <c r="J64" s="382"/>
      <c r="K64" s="382"/>
      <c r="L64" s="382"/>
      <c r="M64" s="382"/>
      <c r="N64" s="381"/>
      <c r="AM64" s="380"/>
      <c r="AN64" s="380" t="s">
        <v>566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8" t="s">
        <v>565</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ht="13.5" x14ac:dyDescent="0.15">
      <c r="B66" s="365"/>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ht="13.5" x14ac:dyDescent="0.15">
      <c r="B67" s="365"/>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ht="13.5" x14ac:dyDescent="0.15">
      <c r="B68" s="365"/>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ht="13.5" x14ac:dyDescent="0.15">
      <c r="B69" s="365"/>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564</v>
      </c>
    </row>
    <row r="72" spans="2:107" ht="13.5" x14ac:dyDescent="0.15">
      <c r="B72" s="365"/>
      <c r="G72" s="1261"/>
      <c r="H72" s="1261"/>
      <c r="I72" s="1261"/>
      <c r="J72" s="1261"/>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0" t="s">
        <v>524</v>
      </c>
      <c r="BQ72" s="1260"/>
      <c r="BR72" s="1260"/>
      <c r="BS72" s="1260"/>
      <c r="BT72" s="1260"/>
      <c r="BU72" s="1260"/>
      <c r="BV72" s="1260"/>
      <c r="BW72" s="1260"/>
      <c r="BX72" s="1260" t="s">
        <v>525</v>
      </c>
      <c r="BY72" s="1260"/>
      <c r="BZ72" s="1260"/>
      <c r="CA72" s="1260"/>
      <c r="CB72" s="1260"/>
      <c r="CC72" s="1260"/>
      <c r="CD72" s="1260"/>
      <c r="CE72" s="1260"/>
      <c r="CF72" s="1260" t="s">
        <v>526</v>
      </c>
      <c r="CG72" s="1260"/>
      <c r="CH72" s="1260"/>
      <c r="CI72" s="1260"/>
      <c r="CJ72" s="1260"/>
      <c r="CK72" s="1260"/>
      <c r="CL72" s="1260"/>
      <c r="CM72" s="1260"/>
      <c r="CN72" s="1260" t="s">
        <v>527</v>
      </c>
      <c r="CO72" s="1260"/>
      <c r="CP72" s="1260"/>
      <c r="CQ72" s="1260"/>
      <c r="CR72" s="1260"/>
      <c r="CS72" s="1260"/>
      <c r="CT72" s="1260"/>
      <c r="CU72" s="1260"/>
      <c r="CV72" s="1260" t="s">
        <v>528</v>
      </c>
      <c r="CW72" s="1260"/>
      <c r="CX72" s="1260"/>
      <c r="CY72" s="1260"/>
      <c r="CZ72" s="1260"/>
      <c r="DA72" s="1260"/>
      <c r="DB72" s="1260"/>
      <c r="DC72" s="1260"/>
    </row>
    <row r="73" spans="2:107" ht="13.5" x14ac:dyDescent="0.15">
      <c r="B73" s="365"/>
      <c r="G73" s="1267"/>
      <c r="H73" s="1267"/>
      <c r="I73" s="1267"/>
      <c r="J73" s="1267"/>
      <c r="K73" s="1259"/>
      <c r="L73" s="1259"/>
      <c r="M73" s="1259"/>
      <c r="N73" s="1259"/>
      <c r="AM73" s="371"/>
      <c r="AN73" s="1258" t="s">
        <v>563</v>
      </c>
      <c r="AO73" s="1258"/>
      <c r="AP73" s="1258"/>
      <c r="AQ73" s="1258"/>
      <c r="AR73" s="1258"/>
      <c r="AS73" s="1258"/>
      <c r="AT73" s="1258"/>
      <c r="AU73" s="1258"/>
      <c r="AV73" s="1258"/>
      <c r="AW73" s="1258"/>
      <c r="AX73" s="1258"/>
      <c r="AY73" s="1258"/>
      <c r="AZ73" s="1258"/>
      <c r="BA73" s="1258"/>
      <c r="BB73" s="1258" t="s">
        <v>561</v>
      </c>
      <c r="BC73" s="1258"/>
      <c r="BD73" s="1258"/>
      <c r="BE73" s="1258"/>
      <c r="BF73" s="1258"/>
      <c r="BG73" s="1258"/>
      <c r="BH73" s="1258"/>
      <c r="BI73" s="1258"/>
      <c r="BJ73" s="1258"/>
      <c r="BK73" s="1258"/>
      <c r="BL73" s="1258"/>
      <c r="BM73" s="1258"/>
      <c r="BN73" s="1258"/>
      <c r="BO73" s="1258"/>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5" x14ac:dyDescent="0.15">
      <c r="B74" s="365"/>
      <c r="G74" s="1267"/>
      <c r="H74" s="1267"/>
      <c r="I74" s="1267"/>
      <c r="J74" s="1267"/>
      <c r="K74" s="1259"/>
      <c r="L74" s="1259"/>
      <c r="M74" s="1259"/>
      <c r="N74" s="1259"/>
      <c r="AM74" s="37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5" x14ac:dyDescent="0.15">
      <c r="B75" s="365"/>
      <c r="G75" s="1267"/>
      <c r="H75" s="1267"/>
      <c r="I75" s="1261"/>
      <c r="J75" s="1261"/>
      <c r="K75" s="1263"/>
      <c r="L75" s="1263"/>
      <c r="M75" s="1263"/>
      <c r="N75" s="1263"/>
      <c r="AM75" s="371"/>
      <c r="AN75" s="1258"/>
      <c r="AO75" s="1258"/>
      <c r="AP75" s="1258"/>
      <c r="AQ75" s="1258"/>
      <c r="AR75" s="1258"/>
      <c r="AS75" s="1258"/>
      <c r="AT75" s="1258"/>
      <c r="AU75" s="1258"/>
      <c r="AV75" s="1258"/>
      <c r="AW75" s="1258"/>
      <c r="AX75" s="1258"/>
      <c r="AY75" s="1258"/>
      <c r="AZ75" s="1258"/>
      <c r="BA75" s="1258"/>
      <c r="BB75" s="1258" t="s">
        <v>560</v>
      </c>
      <c r="BC75" s="1258"/>
      <c r="BD75" s="1258"/>
      <c r="BE75" s="1258"/>
      <c r="BF75" s="1258"/>
      <c r="BG75" s="1258"/>
      <c r="BH75" s="1258"/>
      <c r="BI75" s="1258"/>
      <c r="BJ75" s="1258"/>
      <c r="BK75" s="1258"/>
      <c r="BL75" s="1258"/>
      <c r="BM75" s="1258"/>
      <c r="BN75" s="1258"/>
      <c r="BO75" s="1258"/>
      <c r="BP75" s="1256">
        <v>9.8000000000000007</v>
      </c>
      <c r="BQ75" s="1256"/>
      <c r="BR75" s="1256"/>
      <c r="BS75" s="1256"/>
      <c r="BT75" s="1256"/>
      <c r="BU75" s="1256"/>
      <c r="BV75" s="1256"/>
      <c r="BW75" s="1256"/>
      <c r="BX75" s="1256">
        <v>9.3000000000000007</v>
      </c>
      <c r="BY75" s="1256"/>
      <c r="BZ75" s="1256"/>
      <c r="CA75" s="1256"/>
      <c r="CB75" s="1256"/>
      <c r="CC75" s="1256"/>
      <c r="CD75" s="1256"/>
      <c r="CE75" s="1256"/>
      <c r="CF75" s="1256">
        <v>9</v>
      </c>
      <c r="CG75" s="1256"/>
      <c r="CH75" s="1256"/>
      <c r="CI75" s="1256"/>
      <c r="CJ75" s="1256"/>
      <c r="CK75" s="1256"/>
      <c r="CL75" s="1256"/>
      <c r="CM75" s="1256"/>
      <c r="CN75" s="1256">
        <v>8.9</v>
      </c>
      <c r="CO75" s="1256"/>
      <c r="CP75" s="1256"/>
      <c r="CQ75" s="1256"/>
      <c r="CR75" s="1256"/>
      <c r="CS75" s="1256"/>
      <c r="CT75" s="1256"/>
      <c r="CU75" s="1256"/>
      <c r="CV75" s="1256">
        <v>8.9</v>
      </c>
      <c r="CW75" s="1256"/>
      <c r="CX75" s="1256"/>
      <c r="CY75" s="1256"/>
      <c r="CZ75" s="1256"/>
      <c r="DA75" s="1256"/>
      <c r="DB75" s="1256"/>
      <c r="DC75" s="1256"/>
    </row>
    <row r="76" spans="2:107" ht="13.5" x14ac:dyDescent="0.15">
      <c r="B76" s="365"/>
      <c r="G76" s="1267"/>
      <c r="H76" s="1267"/>
      <c r="I76" s="1261"/>
      <c r="J76" s="1261"/>
      <c r="K76" s="1263"/>
      <c r="L76" s="1263"/>
      <c r="M76" s="1263"/>
      <c r="N76" s="1263"/>
      <c r="AM76" s="37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5" x14ac:dyDescent="0.15">
      <c r="B77" s="365"/>
      <c r="G77" s="1261"/>
      <c r="H77" s="1261"/>
      <c r="I77" s="1261"/>
      <c r="J77" s="1261"/>
      <c r="K77" s="1259"/>
      <c r="L77" s="1259"/>
      <c r="M77" s="1259"/>
      <c r="N77" s="1259"/>
      <c r="AN77" s="1260" t="s">
        <v>562</v>
      </c>
      <c r="AO77" s="1260"/>
      <c r="AP77" s="1260"/>
      <c r="AQ77" s="1260"/>
      <c r="AR77" s="1260"/>
      <c r="AS77" s="1260"/>
      <c r="AT77" s="1260"/>
      <c r="AU77" s="1260"/>
      <c r="AV77" s="1260"/>
      <c r="AW77" s="1260"/>
      <c r="AX77" s="1260"/>
      <c r="AY77" s="1260"/>
      <c r="AZ77" s="1260"/>
      <c r="BA77" s="1260"/>
      <c r="BB77" s="1258" t="s">
        <v>561</v>
      </c>
      <c r="BC77" s="1258"/>
      <c r="BD77" s="1258"/>
      <c r="BE77" s="1258"/>
      <c r="BF77" s="1258"/>
      <c r="BG77" s="1258"/>
      <c r="BH77" s="1258"/>
      <c r="BI77" s="1258"/>
      <c r="BJ77" s="1258"/>
      <c r="BK77" s="1258"/>
      <c r="BL77" s="1258"/>
      <c r="BM77" s="1258"/>
      <c r="BN77" s="1258"/>
      <c r="BO77" s="1258"/>
      <c r="BP77" s="1256">
        <v>3</v>
      </c>
      <c r="BQ77" s="1256"/>
      <c r="BR77" s="1256"/>
      <c r="BS77" s="1256"/>
      <c r="BT77" s="1256"/>
      <c r="BU77" s="1256"/>
      <c r="BV77" s="1256"/>
      <c r="BW77" s="1256"/>
      <c r="BX77" s="1256">
        <v>3.4</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5" x14ac:dyDescent="0.15">
      <c r="B78" s="365"/>
      <c r="G78" s="1261"/>
      <c r="H78" s="1261"/>
      <c r="I78" s="1261"/>
      <c r="J78" s="1261"/>
      <c r="K78" s="1259"/>
      <c r="L78" s="1259"/>
      <c r="M78" s="1259"/>
      <c r="N78" s="1259"/>
      <c r="AN78" s="1260"/>
      <c r="AO78" s="1260"/>
      <c r="AP78" s="1260"/>
      <c r="AQ78" s="1260"/>
      <c r="AR78" s="1260"/>
      <c r="AS78" s="1260"/>
      <c r="AT78" s="1260"/>
      <c r="AU78" s="1260"/>
      <c r="AV78" s="1260"/>
      <c r="AW78" s="1260"/>
      <c r="AX78" s="1260"/>
      <c r="AY78" s="1260"/>
      <c r="AZ78" s="1260"/>
      <c r="BA78" s="1260"/>
      <c r="BB78" s="1258"/>
      <c r="BC78" s="1258"/>
      <c r="BD78" s="1258"/>
      <c r="BE78" s="1258"/>
      <c r="BF78" s="1258"/>
      <c r="BG78" s="1258"/>
      <c r="BH78" s="1258"/>
      <c r="BI78" s="1258"/>
      <c r="BJ78" s="1258"/>
      <c r="BK78" s="1258"/>
      <c r="BL78" s="1258"/>
      <c r="BM78" s="1258"/>
      <c r="BN78" s="1258"/>
      <c r="BO78" s="1258"/>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5" x14ac:dyDescent="0.15">
      <c r="B79" s="365"/>
      <c r="G79" s="1261"/>
      <c r="H79" s="1261"/>
      <c r="I79" s="1262"/>
      <c r="J79" s="1262"/>
      <c r="K79" s="1257"/>
      <c r="L79" s="1257"/>
      <c r="M79" s="1257"/>
      <c r="N79" s="1257"/>
      <c r="AN79" s="1260"/>
      <c r="AO79" s="1260"/>
      <c r="AP79" s="1260"/>
      <c r="AQ79" s="1260"/>
      <c r="AR79" s="1260"/>
      <c r="AS79" s="1260"/>
      <c r="AT79" s="1260"/>
      <c r="AU79" s="1260"/>
      <c r="AV79" s="1260"/>
      <c r="AW79" s="1260"/>
      <c r="AX79" s="1260"/>
      <c r="AY79" s="1260"/>
      <c r="AZ79" s="1260"/>
      <c r="BA79" s="1260"/>
      <c r="BB79" s="1258" t="s">
        <v>560</v>
      </c>
      <c r="BC79" s="1258"/>
      <c r="BD79" s="1258"/>
      <c r="BE79" s="1258"/>
      <c r="BF79" s="1258"/>
      <c r="BG79" s="1258"/>
      <c r="BH79" s="1258"/>
      <c r="BI79" s="1258"/>
      <c r="BJ79" s="1258"/>
      <c r="BK79" s="1258"/>
      <c r="BL79" s="1258"/>
      <c r="BM79" s="1258"/>
      <c r="BN79" s="1258"/>
      <c r="BO79" s="1258"/>
      <c r="BP79" s="1256">
        <v>8.8000000000000007</v>
      </c>
      <c r="BQ79" s="1256"/>
      <c r="BR79" s="1256"/>
      <c r="BS79" s="1256"/>
      <c r="BT79" s="1256"/>
      <c r="BU79" s="1256"/>
      <c r="BV79" s="1256"/>
      <c r="BW79" s="1256"/>
      <c r="BX79" s="1256">
        <v>8.8000000000000007</v>
      </c>
      <c r="BY79" s="1256"/>
      <c r="BZ79" s="1256"/>
      <c r="CA79" s="1256"/>
      <c r="CB79" s="1256"/>
      <c r="CC79" s="1256"/>
      <c r="CD79" s="1256"/>
      <c r="CE79" s="1256"/>
      <c r="CF79" s="1256">
        <v>8.3000000000000007</v>
      </c>
      <c r="CG79" s="1256"/>
      <c r="CH79" s="1256"/>
      <c r="CI79" s="1256"/>
      <c r="CJ79" s="1256"/>
      <c r="CK79" s="1256"/>
      <c r="CL79" s="1256"/>
      <c r="CM79" s="1256"/>
      <c r="CN79" s="1256">
        <v>8.1</v>
      </c>
      <c r="CO79" s="1256"/>
      <c r="CP79" s="1256"/>
      <c r="CQ79" s="1256"/>
      <c r="CR79" s="1256"/>
      <c r="CS79" s="1256"/>
      <c r="CT79" s="1256"/>
      <c r="CU79" s="1256"/>
      <c r="CV79" s="1256">
        <v>8.1999999999999993</v>
      </c>
      <c r="CW79" s="1256"/>
      <c r="CX79" s="1256"/>
      <c r="CY79" s="1256"/>
      <c r="CZ79" s="1256"/>
      <c r="DA79" s="1256"/>
      <c r="DB79" s="1256"/>
      <c r="DC79" s="1256"/>
    </row>
    <row r="80" spans="2:107" ht="13.5" x14ac:dyDescent="0.15">
      <c r="B80" s="365"/>
      <c r="G80" s="1261"/>
      <c r="H80" s="1261"/>
      <c r="I80" s="1262"/>
      <c r="J80" s="1262"/>
      <c r="K80" s="1257"/>
      <c r="L80" s="1257"/>
      <c r="M80" s="1257"/>
      <c r="N80" s="1257"/>
      <c r="AN80" s="1260"/>
      <c r="AO80" s="1260"/>
      <c r="AP80" s="1260"/>
      <c r="AQ80" s="1260"/>
      <c r="AR80" s="1260"/>
      <c r="AS80" s="1260"/>
      <c r="AT80" s="1260"/>
      <c r="AU80" s="1260"/>
      <c r="AV80" s="1260"/>
      <c r="AW80" s="1260"/>
      <c r="AX80" s="1260"/>
      <c r="AY80" s="1260"/>
      <c r="AZ80" s="1260"/>
      <c r="BA80" s="1260"/>
      <c r="BB80" s="1258"/>
      <c r="BC80" s="1258"/>
      <c r="BD80" s="1258"/>
      <c r="BE80" s="1258"/>
      <c r="BF80" s="1258"/>
      <c r="BG80" s="1258"/>
      <c r="BH80" s="1258"/>
      <c r="BI80" s="1258"/>
      <c r="BJ80" s="1258"/>
      <c r="BK80" s="1258"/>
      <c r="BL80" s="1258"/>
      <c r="BM80" s="1258"/>
      <c r="BN80" s="1258"/>
      <c r="BO80" s="1258"/>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ays1VukJ9Uf1d60wkDkS97vZj6TL3PvMllQ//EuCvxYlN14o2XjCQfYqdbURlstqCAH3tVNHZAswqmQqfH2Bbw==" saltValue="jo/Kx/zYlZLU8gaPVh3L2g=="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 ref="G55:H58"/>
    <mergeCell ref="I55:J56"/>
    <mergeCell ref="K55:K56"/>
    <mergeCell ref="L55:L56"/>
    <mergeCell ref="M55:M56"/>
    <mergeCell ref="N55:N56"/>
    <mergeCell ref="L57:L58"/>
    <mergeCell ref="M57:M58"/>
    <mergeCell ref="N57:N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V73:DC74"/>
    <mergeCell ref="I75:J76"/>
    <mergeCell ref="K75:K76"/>
    <mergeCell ref="L75:L76"/>
    <mergeCell ref="M75:M76"/>
    <mergeCell ref="N75:N76"/>
    <mergeCell ref="BB75:BO76"/>
    <mergeCell ref="AN73:BA76"/>
    <mergeCell ref="BB73:BO74"/>
    <mergeCell ref="BP73:BW74"/>
    <mergeCell ref="G77:H80"/>
    <mergeCell ref="I77:J78"/>
    <mergeCell ref="K77:K78"/>
    <mergeCell ref="L77:L78"/>
    <mergeCell ref="M77:M78"/>
    <mergeCell ref="CN79:CU80"/>
    <mergeCell ref="BX73:CE74"/>
    <mergeCell ref="CF73:CM74"/>
    <mergeCell ref="CN73:CU74"/>
    <mergeCell ref="I79:J80"/>
    <mergeCell ref="K79:K80"/>
    <mergeCell ref="L79:L80"/>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s>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jsqekwxVJ3SXMspmmgWL+YLM+/m0TchS53CTGtginiYany4nLCRjr5LAv9kou8JK+X6xDAcAftG+brHhrqWekg==" saltValue="UtY68Tud9uqa6N7hXYH5cg==" spinCount="100000" sheet="1" objects="1" scenarios="1"/>
  <dataConsolidate/>
  <phoneticPr fontId="2"/>
  <printOptions horizontalCentered="1"/>
  <pageMargins left="0" right="0" top="0.39370078740157483" bottom="0.39370078740157483" header="0.19685039370078741" footer="0.19685039370078741"/>
  <pageSetup paperSize="9" scale="33" orientation="landscape" cellComments="asDisplayed"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6AYhhxuwbTf8eRfskjV5e9NQSaYO0spCrw7GHZIRFLj+xLfH7ipIgi03hg2DytEHZ7XynvFpLy7xVJZvRJ57+w==" saltValue="IokbVIhyNkNKXMuPYE0kAg==" spinCount="100000" sheet="1" objects="1" scenarios="1"/>
  <dataConsolidate/>
  <phoneticPr fontId="2"/>
  <printOptions horizontalCentered="1"/>
  <pageMargins left="0" right="0" top="0.39370078740157483" bottom="0.39370078740157483" header="0.19685039370078741" footer="0.19685039370078741"/>
  <pageSetup paperSize="9" scale="33" orientation="landscape" cellComments="asDisplayed" horizontalDpi="300" verticalDpi="3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265099</v>
      </c>
      <c r="E3" s="156"/>
      <c r="F3" s="157">
        <v>145139</v>
      </c>
      <c r="G3" s="158"/>
      <c r="H3" s="159"/>
    </row>
    <row r="4" spans="1:8" x14ac:dyDescent="0.15">
      <c r="A4" s="160"/>
      <c r="B4" s="161"/>
      <c r="C4" s="162"/>
      <c r="D4" s="163">
        <v>36269</v>
      </c>
      <c r="E4" s="164"/>
      <c r="F4" s="165">
        <v>83762</v>
      </c>
      <c r="G4" s="166"/>
      <c r="H4" s="167"/>
    </row>
    <row r="5" spans="1:8" x14ac:dyDescent="0.15">
      <c r="A5" s="148" t="s">
        <v>518</v>
      </c>
      <c r="B5" s="153"/>
      <c r="C5" s="154"/>
      <c r="D5" s="155">
        <v>194024</v>
      </c>
      <c r="E5" s="156"/>
      <c r="F5" s="157">
        <v>125391</v>
      </c>
      <c r="G5" s="158"/>
      <c r="H5" s="159"/>
    </row>
    <row r="6" spans="1:8" x14ac:dyDescent="0.15">
      <c r="A6" s="160"/>
      <c r="B6" s="161"/>
      <c r="C6" s="162"/>
      <c r="D6" s="163">
        <v>100820</v>
      </c>
      <c r="E6" s="164"/>
      <c r="F6" s="165">
        <v>68516</v>
      </c>
      <c r="G6" s="166"/>
      <c r="H6" s="167"/>
    </row>
    <row r="7" spans="1:8" x14ac:dyDescent="0.15">
      <c r="A7" s="148" t="s">
        <v>519</v>
      </c>
      <c r="B7" s="153"/>
      <c r="C7" s="154"/>
      <c r="D7" s="155">
        <v>241968</v>
      </c>
      <c r="E7" s="156"/>
      <c r="F7" s="157">
        <v>138402</v>
      </c>
      <c r="G7" s="158"/>
      <c r="H7" s="159"/>
    </row>
    <row r="8" spans="1:8" x14ac:dyDescent="0.15">
      <c r="A8" s="160"/>
      <c r="B8" s="161"/>
      <c r="C8" s="162"/>
      <c r="D8" s="163">
        <v>42966</v>
      </c>
      <c r="E8" s="164"/>
      <c r="F8" s="165">
        <v>70652</v>
      </c>
      <c r="G8" s="166"/>
      <c r="H8" s="167"/>
    </row>
    <row r="9" spans="1:8" x14ac:dyDescent="0.15">
      <c r="A9" s="148" t="s">
        <v>520</v>
      </c>
      <c r="B9" s="153"/>
      <c r="C9" s="154"/>
      <c r="D9" s="155">
        <v>247660</v>
      </c>
      <c r="E9" s="156"/>
      <c r="F9" s="157">
        <v>146367</v>
      </c>
      <c r="G9" s="158"/>
      <c r="H9" s="159"/>
    </row>
    <row r="10" spans="1:8" x14ac:dyDescent="0.15">
      <c r="A10" s="160"/>
      <c r="B10" s="161"/>
      <c r="C10" s="162"/>
      <c r="D10" s="163">
        <v>80360</v>
      </c>
      <c r="E10" s="164"/>
      <c r="F10" s="165">
        <v>79441</v>
      </c>
      <c r="G10" s="166"/>
      <c r="H10" s="167"/>
    </row>
    <row r="11" spans="1:8" x14ac:dyDescent="0.15">
      <c r="A11" s="148" t="s">
        <v>521</v>
      </c>
      <c r="B11" s="153"/>
      <c r="C11" s="154"/>
      <c r="D11" s="155">
        <v>222291</v>
      </c>
      <c r="E11" s="156"/>
      <c r="F11" s="157">
        <v>165181</v>
      </c>
      <c r="G11" s="158"/>
      <c r="H11" s="159"/>
    </row>
    <row r="12" spans="1:8" x14ac:dyDescent="0.15">
      <c r="A12" s="160"/>
      <c r="B12" s="161"/>
      <c r="C12" s="168"/>
      <c r="D12" s="163">
        <v>57532</v>
      </c>
      <c r="E12" s="164"/>
      <c r="F12" s="165">
        <v>82246</v>
      </c>
      <c r="G12" s="166"/>
      <c r="H12" s="167"/>
    </row>
    <row r="13" spans="1:8" x14ac:dyDescent="0.15">
      <c r="A13" s="148"/>
      <c r="B13" s="153"/>
      <c r="C13" s="169"/>
      <c r="D13" s="170">
        <v>234208</v>
      </c>
      <c r="E13" s="171"/>
      <c r="F13" s="172">
        <v>144096</v>
      </c>
      <c r="G13" s="173"/>
      <c r="H13" s="159"/>
    </row>
    <row r="14" spans="1:8" x14ac:dyDescent="0.15">
      <c r="A14" s="160"/>
      <c r="B14" s="161"/>
      <c r="C14" s="162"/>
      <c r="D14" s="163">
        <v>63589</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3.66</v>
      </c>
      <c r="C19" s="174">
        <f>ROUND(VALUE(SUBSTITUTE(実質収支比率等に係る経年分析!G$48,"▲","-")),2)</f>
        <v>2.33</v>
      </c>
      <c r="D19" s="174">
        <f>ROUND(VALUE(SUBSTITUTE(実質収支比率等に係る経年分析!H$48,"▲","-")),2)</f>
        <v>2.41</v>
      </c>
      <c r="E19" s="174">
        <f>ROUND(VALUE(SUBSTITUTE(実質収支比率等に係る経年分析!I$48,"▲","-")),2)</f>
        <v>3</v>
      </c>
      <c r="F19" s="174">
        <f>ROUND(VALUE(SUBSTITUTE(実質収支比率等に係る経年分析!J$48,"▲","-")),2)</f>
        <v>3.04</v>
      </c>
    </row>
    <row r="20" spans="1:11" x14ac:dyDescent="0.15">
      <c r="A20" s="174" t="s">
        <v>53</v>
      </c>
      <c r="B20" s="174">
        <f>ROUND(VALUE(SUBSTITUTE(実質収支比率等に係る経年分析!F$47,"▲","-")),2)</f>
        <v>75.75</v>
      </c>
      <c r="C20" s="174">
        <f>ROUND(VALUE(SUBSTITUTE(実質収支比率等に係る経年分析!G$47,"▲","-")),2)</f>
        <v>79.209999999999994</v>
      </c>
      <c r="D20" s="174">
        <f>ROUND(VALUE(SUBSTITUTE(実質収支比率等に係る経年分析!H$47,"▲","-")),2)</f>
        <v>73.52</v>
      </c>
      <c r="E20" s="174">
        <f>ROUND(VALUE(SUBSTITUTE(実質収支比率等に係る経年分析!I$47,"▲","-")),2)</f>
        <v>62.98</v>
      </c>
      <c r="F20" s="174">
        <f>ROUND(VALUE(SUBSTITUTE(実質収支比率等に係る経年分析!J$47,"▲","-")),2)</f>
        <v>62.04</v>
      </c>
    </row>
    <row r="21" spans="1:11" x14ac:dyDescent="0.15">
      <c r="A21" s="174" t="s">
        <v>54</v>
      </c>
      <c r="B21" s="174">
        <f>IF(ISNUMBER(VALUE(SUBSTITUTE(実質収支比率等に係る経年分析!F$49,"▲","-"))),ROUND(VALUE(SUBSTITUTE(実質収支比率等に係る経年分析!F$49,"▲","-")),2),NA())</f>
        <v>6.69</v>
      </c>
      <c r="C21" s="174">
        <f>IF(ISNUMBER(VALUE(SUBSTITUTE(実質収支比率等に係る経年分析!G$49,"▲","-"))),ROUND(VALUE(SUBSTITUTE(実質収支比率等に係る経年分析!G$49,"▲","-")),2),NA())</f>
        <v>4.46</v>
      </c>
      <c r="D21" s="174">
        <f>IF(ISNUMBER(VALUE(SUBSTITUTE(実質収支比率等に係る経年分析!H$49,"▲","-"))),ROUND(VALUE(SUBSTITUTE(実質収支比率等に係る経年分析!H$49,"▲","-")),2),NA())</f>
        <v>0.26</v>
      </c>
      <c r="E21" s="174">
        <f>IF(ISNUMBER(VALUE(SUBSTITUTE(実質収支比率等に係る経年分析!I$49,"▲","-"))),ROUND(VALUE(SUBSTITUTE(実質収支比率等に係る経年分析!I$49,"▲","-")),2),NA())</f>
        <v>-10.58</v>
      </c>
      <c r="F21" s="174">
        <f>IF(ISNUMBER(VALUE(SUBSTITUTE(実質収支比率等に係る経年分析!J$49,"▲","-"))),ROUND(VALUE(SUBSTITUTE(実質収支比率等に係る経年分析!J$49,"▲","-")),2),NA())</f>
        <v>0.09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1.88</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0.14000000000000001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2.3199999999999998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3.04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4.1900000000000004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650</v>
      </c>
      <c r="E42" s="176"/>
      <c r="F42" s="176"/>
      <c r="G42" s="176">
        <f>'実質公債費比率（分子）の構造'!L$52</f>
        <v>634</v>
      </c>
      <c r="H42" s="176"/>
      <c r="I42" s="176"/>
      <c r="J42" s="176">
        <f>'実質公債費比率（分子）の構造'!M$52</f>
        <v>621</v>
      </c>
      <c r="K42" s="176"/>
      <c r="L42" s="176"/>
      <c r="M42" s="176">
        <f>'実質公債費比率（分子）の構造'!N$52</f>
        <v>673</v>
      </c>
      <c r="N42" s="176"/>
      <c r="O42" s="176"/>
      <c r="P42" s="176">
        <f>'実質公債費比率（分子）の構造'!O$52</f>
        <v>665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37</v>
      </c>
      <c r="C45" s="176"/>
      <c r="D45" s="176"/>
      <c r="E45" s="176">
        <f>'実質公債費比率（分子）の構造'!L$49</f>
        <v>37</v>
      </c>
      <c r="F45" s="176"/>
      <c r="G45" s="176"/>
      <c r="H45" s="176">
        <f>'実質公債費比率（分子）の構造'!M$49</f>
        <v>36</v>
      </c>
      <c r="I45" s="176"/>
      <c r="J45" s="176"/>
      <c r="K45" s="176">
        <f>'実質公債費比率（分子）の構造'!N$49</f>
        <v>15</v>
      </c>
      <c r="L45" s="176"/>
      <c r="M45" s="176"/>
      <c r="N45" s="176" t="str">
        <f>'実質公債費比率（分子）の構造'!O$49</f>
        <v>-</v>
      </c>
      <c r="O45" s="176"/>
      <c r="P45" s="176"/>
    </row>
    <row r="46" spans="1:16" x14ac:dyDescent="0.15">
      <c r="A46" s="176" t="s">
        <v>64</v>
      </c>
      <c r="B46" s="176">
        <f>'実質公債費比率（分子）の構造'!K$48</f>
        <v>105</v>
      </c>
      <c r="C46" s="176"/>
      <c r="D46" s="176"/>
      <c r="E46" s="176">
        <f>'実質公債費比率（分子）の構造'!L$48</f>
        <v>117</v>
      </c>
      <c r="F46" s="176"/>
      <c r="G46" s="176"/>
      <c r="H46" s="176">
        <f>'実質公債費比率（分子）の構造'!M$48</f>
        <v>113</v>
      </c>
      <c r="I46" s="176"/>
      <c r="J46" s="176"/>
      <c r="K46" s="176">
        <f>'実質公債費比率（分子）の構造'!N$48</f>
        <v>112</v>
      </c>
      <c r="L46" s="176"/>
      <c r="M46" s="176"/>
      <c r="N46" s="176">
        <f>'実質公債費比率（分子）の構造'!O$48</f>
        <v>130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752</v>
      </c>
      <c r="C49" s="176"/>
      <c r="D49" s="176"/>
      <c r="E49" s="176">
        <f>'実質公債費比率（分子）の構造'!L$45</f>
        <v>756</v>
      </c>
      <c r="F49" s="176"/>
      <c r="G49" s="176"/>
      <c r="H49" s="176">
        <f>'実質公債費比率（分子）の構造'!M$45</f>
        <v>763</v>
      </c>
      <c r="I49" s="176"/>
      <c r="J49" s="176"/>
      <c r="K49" s="176">
        <f>'実質公債費比率（分子）の構造'!N$45</f>
        <v>808</v>
      </c>
      <c r="L49" s="176"/>
      <c r="M49" s="176"/>
      <c r="N49" s="176">
        <f>'実質公債費比率（分子）の構造'!O$45</f>
        <v>839</v>
      </c>
      <c r="O49" s="176"/>
      <c r="P49" s="176"/>
    </row>
    <row r="50" spans="1:16" x14ac:dyDescent="0.15">
      <c r="A50" s="176" t="s">
        <v>67</v>
      </c>
      <c r="B50" s="176" t="e">
        <f>NA()</f>
        <v>#N/A</v>
      </c>
      <c r="C50" s="176">
        <f>IF(ISNUMBER('実質公債費比率（分子）の構造'!K$53),'実質公債費比率（分子）の構造'!K$53,NA())</f>
        <v>244</v>
      </c>
      <c r="D50" s="176" t="e">
        <f>NA()</f>
        <v>#N/A</v>
      </c>
      <c r="E50" s="176" t="e">
        <f>NA()</f>
        <v>#N/A</v>
      </c>
      <c r="F50" s="176">
        <f>IF(ISNUMBER('実質公債費比率（分子）の構造'!L$53),'実質公債費比率（分子）の構造'!L$53,NA())</f>
        <v>276</v>
      </c>
      <c r="G50" s="176" t="e">
        <f>NA()</f>
        <v>#N/A</v>
      </c>
      <c r="H50" s="176" t="e">
        <f>NA()</f>
        <v>#N/A</v>
      </c>
      <c r="I50" s="176">
        <f>IF(ISNUMBER('実質公債費比率（分子）の構造'!M$53),'実質公債費比率（分子）の構造'!M$53,NA())</f>
        <v>291</v>
      </c>
      <c r="J50" s="176" t="e">
        <f>NA()</f>
        <v>#N/A</v>
      </c>
      <c r="K50" s="176" t="e">
        <f>NA()</f>
        <v>#N/A</v>
      </c>
      <c r="L50" s="176">
        <f>IF(ISNUMBER('実質公債費比率（分子）の構造'!N$53),'実質公債費比率（分子）の構造'!N$53,NA())</f>
        <v>262</v>
      </c>
      <c r="M50" s="176" t="e">
        <f>NA()</f>
        <v>#N/A</v>
      </c>
      <c r="N50" s="176" t="e">
        <f>NA()</f>
        <v>#N/A</v>
      </c>
      <c r="O50" s="176">
        <f>IF(ISNUMBER('実質公債費比率（分子）の構造'!O$53),'実質公債費比率（分子）の構造'!O$53,NA())</f>
        <v>304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5213</v>
      </c>
      <c r="E56" s="175"/>
      <c r="F56" s="175"/>
      <c r="G56" s="175">
        <f>'将来負担比率（分子）の構造'!J$52</f>
        <v>5222</v>
      </c>
      <c r="H56" s="175"/>
      <c r="I56" s="175"/>
      <c r="J56" s="175">
        <f>'将来負担比率（分子）の構造'!K$52</f>
        <v>5210</v>
      </c>
      <c r="K56" s="175"/>
      <c r="L56" s="175"/>
      <c r="M56" s="175">
        <f>'将来負担比率（分子）の構造'!L$52</f>
        <v>5050</v>
      </c>
      <c r="N56" s="175"/>
      <c r="O56" s="175"/>
      <c r="P56" s="175">
        <f>'将来負担比率（分子）の構造'!M$52</f>
        <v>5319</v>
      </c>
    </row>
    <row r="57" spans="1:16" x14ac:dyDescent="0.15">
      <c r="A57" s="175" t="s">
        <v>42</v>
      </c>
      <c r="B57" s="175"/>
      <c r="C57" s="175"/>
      <c r="D57" s="175">
        <f>'将来負担比率（分子）の構造'!I$51</f>
        <v>769</v>
      </c>
      <c r="E57" s="175"/>
      <c r="F57" s="175"/>
      <c r="G57" s="175">
        <f>'将来負担比率（分子）の構造'!J$51</f>
        <v>639</v>
      </c>
      <c r="H57" s="175"/>
      <c r="I57" s="175"/>
      <c r="J57" s="175">
        <f>'将来負担比率（分子）の構造'!K$51</f>
        <v>513</v>
      </c>
      <c r="K57" s="175"/>
      <c r="L57" s="175"/>
      <c r="M57" s="175">
        <f>'将来負担比率（分子）の構造'!L$51</f>
        <v>548</v>
      </c>
      <c r="N57" s="175"/>
      <c r="O57" s="175"/>
      <c r="P57" s="175">
        <f>'将来負担比率（分子）の構造'!M$51</f>
        <v>666</v>
      </c>
    </row>
    <row r="58" spans="1:16" x14ac:dyDescent="0.15">
      <c r="A58" s="175" t="s">
        <v>41</v>
      </c>
      <c r="B58" s="175"/>
      <c r="C58" s="175"/>
      <c r="D58" s="175">
        <f>'将来負担比率（分子）の構造'!I$50</f>
        <v>4104</v>
      </c>
      <c r="E58" s="175"/>
      <c r="F58" s="175"/>
      <c r="G58" s="175">
        <f>'将来負担比率（分子）の構造'!J$50</f>
        <v>4370</v>
      </c>
      <c r="H58" s="175"/>
      <c r="I58" s="175"/>
      <c r="J58" s="175">
        <f>'将来負担比率（分子）の構造'!K$50</f>
        <v>4951</v>
      </c>
      <c r="K58" s="175"/>
      <c r="L58" s="175"/>
      <c r="M58" s="175">
        <f>'将来負担比率（分子）の構造'!L$50</f>
        <v>5205</v>
      </c>
      <c r="N58" s="175"/>
      <c r="O58" s="175"/>
      <c r="P58" s="175">
        <f>'将来負担比率（分子）の構造'!M$50</f>
        <v>5449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715</v>
      </c>
      <c r="C62" s="175"/>
      <c r="D62" s="175"/>
      <c r="E62" s="175">
        <f>'将来負担比率（分子）の構造'!J$45</f>
        <v>734</v>
      </c>
      <c r="F62" s="175"/>
      <c r="G62" s="175"/>
      <c r="H62" s="175">
        <f>'将来負担比率（分子）の構造'!K$45</f>
        <v>659</v>
      </c>
      <c r="I62" s="175"/>
      <c r="J62" s="175"/>
      <c r="K62" s="175">
        <f>'将来負担比率（分子）の構造'!L$45</f>
        <v>656</v>
      </c>
      <c r="L62" s="175"/>
      <c r="M62" s="175"/>
      <c r="N62" s="175">
        <f>'将来負担比率（分子）の構造'!M$45</f>
        <v>504</v>
      </c>
      <c r="O62" s="175"/>
      <c r="P62" s="175"/>
    </row>
    <row r="63" spans="1:16" x14ac:dyDescent="0.15">
      <c r="A63" s="175" t="s">
        <v>34</v>
      </c>
      <c r="B63" s="175">
        <f>'将来負担比率（分子）の構造'!I$44</f>
        <v>72</v>
      </c>
      <c r="C63" s="175"/>
      <c r="D63" s="175"/>
      <c r="E63" s="175">
        <f>'将来負担比率（分子）の構造'!J$44</f>
        <v>43</v>
      </c>
      <c r="F63" s="175"/>
      <c r="G63" s="175"/>
      <c r="H63" s="175">
        <f>'将来負担比率（分子）の構造'!K$44</f>
        <v>13</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1337</v>
      </c>
      <c r="C64" s="175"/>
      <c r="D64" s="175"/>
      <c r="E64" s="175">
        <f>'将来負担比率（分子）の構造'!J$43</f>
        <v>1300</v>
      </c>
      <c r="F64" s="175"/>
      <c r="G64" s="175"/>
      <c r="H64" s="175">
        <f>'将来負担比率（分子）の構造'!K$43</f>
        <v>1257</v>
      </c>
      <c r="I64" s="175"/>
      <c r="J64" s="175"/>
      <c r="K64" s="175">
        <f>'将来負担比率（分子）の構造'!L$43</f>
        <v>1169</v>
      </c>
      <c r="L64" s="175"/>
      <c r="M64" s="175"/>
      <c r="N64" s="175">
        <f>'将来負担比率（分子）の構造'!M$43</f>
        <v>1164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7202</v>
      </c>
      <c r="C66" s="175"/>
      <c r="D66" s="175"/>
      <c r="E66" s="175">
        <f>'将来負担比率（分子）の構造'!J$41</f>
        <v>7201</v>
      </c>
      <c r="F66" s="175"/>
      <c r="G66" s="175"/>
      <c r="H66" s="175">
        <f>'将来負担比率（分子）の構造'!K$41</f>
        <v>7209</v>
      </c>
      <c r="I66" s="175"/>
      <c r="J66" s="175"/>
      <c r="K66" s="175">
        <f>'将来負担比率（分子）の構造'!L$41</f>
        <v>7294</v>
      </c>
      <c r="L66" s="175"/>
      <c r="M66" s="175"/>
      <c r="N66" s="175">
        <f>'将来負担比率（分子）の構造'!M$41</f>
        <v>7264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2790</v>
      </c>
      <c r="C72" s="179">
        <f>基金残高に係る経年分析!G55</f>
        <v>2370</v>
      </c>
      <c r="D72" s="179">
        <f>基金残高に係る経年分析!H55</f>
        <v>2371</v>
      </c>
    </row>
    <row r="73" spans="1:16" x14ac:dyDescent="0.15">
      <c r="A73" s="178" t="s">
        <v>74</v>
      </c>
      <c r="B73" s="179">
        <f>基金残高に係る経年分析!F56</f>
        <v>499</v>
      </c>
      <c r="C73" s="179">
        <f>基金残高に係る経年分析!G56</f>
        <v>499</v>
      </c>
      <c r="D73" s="179">
        <f>基金残高に係る経年分析!H56</f>
        <v>510</v>
      </c>
    </row>
    <row r="74" spans="1:16" x14ac:dyDescent="0.15">
      <c r="A74" s="178" t="s">
        <v>75</v>
      </c>
      <c r="B74" s="179">
        <f>基金残高に係る経年分析!F57</f>
        <v>1327</v>
      </c>
      <c r="C74" s="179">
        <f>基金残高に係る経年分析!G57</f>
        <v>1962</v>
      </c>
      <c r="D74" s="179">
        <f>基金残高に係る経年分析!H57</f>
        <v>2187</v>
      </c>
    </row>
  </sheetData>
  <sheetProtection algorithmName="SHA-512" hashValue="BD2WA9hGFeBvWYOU8GiCgEgHzal12q7w9f+CnzHFTuLcJreaF86WFGApFWRD16xpGD2sAGPWGGCi9i6bwl1MEg==" saltValue="PM6vwIEwbd+E7E+gu6bp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601612</v>
      </c>
      <c r="S5" s="649"/>
      <c r="T5" s="649"/>
      <c r="U5" s="649"/>
      <c r="V5" s="649"/>
      <c r="W5" s="649"/>
      <c r="X5" s="649"/>
      <c r="Y5" s="650"/>
      <c r="Z5" s="651">
        <v>8.6999999999999993</v>
      </c>
      <c r="AA5" s="651"/>
      <c r="AB5" s="651"/>
      <c r="AC5" s="651"/>
      <c r="AD5" s="652">
        <v>601612</v>
      </c>
      <c r="AE5" s="652"/>
      <c r="AF5" s="652"/>
      <c r="AG5" s="652"/>
      <c r="AH5" s="652"/>
      <c r="AI5" s="652"/>
      <c r="AJ5" s="652"/>
      <c r="AK5" s="652"/>
      <c r="AL5" s="653">
        <v>15.8</v>
      </c>
      <c r="AM5" s="654"/>
      <c r="AN5" s="654"/>
      <c r="AO5" s="655"/>
      <c r="AP5" s="645" t="s">
        <v>216</v>
      </c>
      <c r="AQ5" s="646"/>
      <c r="AR5" s="646"/>
      <c r="AS5" s="646"/>
      <c r="AT5" s="646"/>
      <c r="AU5" s="646"/>
      <c r="AV5" s="646"/>
      <c r="AW5" s="646"/>
      <c r="AX5" s="646"/>
      <c r="AY5" s="646"/>
      <c r="AZ5" s="646"/>
      <c r="BA5" s="646"/>
      <c r="BB5" s="646"/>
      <c r="BC5" s="646"/>
      <c r="BD5" s="646"/>
      <c r="BE5" s="646"/>
      <c r="BF5" s="647"/>
      <c r="BG5" s="659">
        <v>601612</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33484</v>
      </c>
      <c r="S6" s="660"/>
      <c r="T6" s="660"/>
      <c r="U6" s="660"/>
      <c r="V6" s="660"/>
      <c r="W6" s="660"/>
      <c r="X6" s="660"/>
      <c r="Y6" s="661"/>
      <c r="Z6" s="662">
        <v>0.5</v>
      </c>
      <c r="AA6" s="662"/>
      <c r="AB6" s="662"/>
      <c r="AC6" s="662"/>
      <c r="AD6" s="663">
        <v>33484</v>
      </c>
      <c r="AE6" s="663"/>
      <c r="AF6" s="663"/>
      <c r="AG6" s="663"/>
      <c r="AH6" s="663"/>
      <c r="AI6" s="663"/>
      <c r="AJ6" s="663"/>
      <c r="AK6" s="663"/>
      <c r="AL6" s="664">
        <v>0.9</v>
      </c>
      <c r="AM6" s="665"/>
      <c r="AN6" s="665"/>
      <c r="AO6" s="666"/>
      <c r="AP6" s="656" t="s">
        <v>221</v>
      </c>
      <c r="AQ6" s="657"/>
      <c r="AR6" s="657"/>
      <c r="AS6" s="657"/>
      <c r="AT6" s="657"/>
      <c r="AU6" s="657"/>
      <c r="AV6" s="657"/>
      <c r="AW6" s="657"/>
      <c r="AX6" s="657"/>
      <c r="AY6" s="657"/>
      <c r="AZ6" s="657"/>
      <c r="BA6" s="657"/>
      <c r="BB6" s="657"/>
      <c r="BC6" s="657"/>
      <c r="BD6" s="657"/>
      <c r="BE6" s="657"/>
      <c r="BF6" s="658"/>
      <c r="BG6" s="659">
        <v>601612</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69166</v>
      </c>
      <c r="CS6" s="660"/>
      <c r="CT6" s="660"/>
      <c r="CU6" s="660"/>
      <c r="CV6" s="660"/>
      <c r="CW6" s="660"/>
      <c r="CX6" s="660"/>
      <c r="CY6" s="661"/>
      <c r="CZ6" s="653">
        <v>1</v>
      </c>
      <c r="DA6" s="654"/>
      <c r="DB6" s="654"/>
      <c r="DC6" s="670"/>
      <c r="DD6" s="668" t="s">
        <v>122</v>
      </c>
      <c r="DE6" s="660"/>
      <c r="DF6" s="660"/>
      <c r="DG6" s="660"/>
      <c r="DH6" s="660"/>
      <c r="DI6" s="660"/>
      <c r="DJ6" s="660"/>
      <c r="DK6" s="660"/>
      <c r="DL6" s="660"/>
      <c r="DM6" s="660"/>
      <c r="DN6" s="660"/>
      <c r="DO6" s="660"/>
      <c r="DP6" s="661"/>
      <c r="DQ6" s="668">
        <v>69166</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145</v>
      </c>
      <c r="S7" s="660"/>
      <c r="T7" s="660"/>
      <c r="U7" s="660"/>
      <c r="V7" s="660"/>
      <c r="W7" s="660"/>
      <c r="X7" s="660"/>
      <c r="Y7" s="661"/>
      <c r="Z7" s="662">
        <v>0</v>
      </c>
      <c r="AA7" s="662"/>
      <c r="AB7" s="662"/>
      <c r="AC7" s="662"/>
      <c r="AD7" s="663">
        <v>145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238103</v>
      </c>
      <c r="BH7" s="660"/>
      <c r="BI7" s="660"/>
      <c r="BJ7" s="660"/>
      <c r="BK7" s="660"/>
      <c r="BL7" s="660"/>
      <c r="BM7" s="660"/>
      <c r="BN7" s="661"/>
      <c r="BO7" s="662">
        <v>39.6</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1212550</v>
      </c>
      <c r="CS7" s="660"/>
      <c r="CT7" s="660"/>
      <c r="CU7" s="660"/>
      <c r="CV7" s="660"/>
      <c r="CW7" s="660"/>
      <c r="CX7" s="660"/>
      <c r="CY7" s="661"/>
      <c r="CZ7" s="662">
        <v>18.100000000000001</v>
      </c>
      <c r="DA7" s="662"/>
      <c r="DB7" s="662"/>
      <c r="DC7" s="662"/>
      <c r="DD7" s="668">
        <v>204629</v>
      </c>
      <c r="DE7" s="660"/>
      <c r="DF7" s="660"/>
      <c r="DG7" s="660"/>
      <c r="DH7" s="660"/>
      <c r="DI7" s="660"/>
      <c r="DJ7" s="660"/>
      <c r="DK7" s="660"/>
      <c r="DL7" s="660"/>
      <c r="DM7" s="660"/>
      <c r="DN7" s="660"/>
      <c r="DO7" s="660"/>
      <c r="DP7" s="661"/>
      <c r="DQ7" s="668">
        <v>796536</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1720</v>
      </c>
      <c r="S8" s="660"/>
      <c r="T8" s="660"/>
      <c r="U8" s="660"/>
      <c r="V8" s="660"/>
      <c r="W8" s="660"/>
      <c r="X8" s="660"/>
      <c r="Y8" s="661"/>
      <c r="Z8" s="662">
        <v>0</v>
      </c>
      <c r="AA8" s="662"/>
      <c r="AB8" s="662"/>
      <c r="AC8" s="662"/>
      <c r="AD8" s="663">
        <v>1720</v>
      </c>
      <c r="AE8" s="663"/>
      <c r="AF8" s="663"/>
      <c r="AG8" s="663"/>
      <c r="AH8" s="663"/>
      <c r="AI8" s="663"/>
      <c r="AJ8" s="663"/>
      <c r="AK8" s="663"/>
      <c r="AL8" s="664">
        <v>0</v>
      </c>
      <c r="AM8" s="665"/>
      <c r="AN8" s="665"/>
      <c r="AO8" s="666"/>
      <c r="AP8" s="656" t="s">
        <v>227</v>
      </c>
      <c r="AQ8" s="657"/>
      <c r="AR8" s="657"/>
      <c r="AS8" s="657"/>
      <c r="AT8" s="657"/>
      <c r="AU8" s="657"/>
      <c r="AV8" s="657"/>
      <c r="AW8" s="657"/>
      <c r="AX8" s="657"/>
      <c r="AY8" s="657"/>
      <c r="AZ8" s="657"/>
      <c r="BA8" s="657"/>
      <c r="BB8" s="657"/>
      <c r="BC8" s="657"/>
      <c r="BD8" s="657"/>
      <c r="BE8" s="657"/>
      <c r="BF8" s="658"/>
      <c r="BG8" s="659">
        <v>9179</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1754524</v>
      </c>
      <c r="CS8" s="660"/>
      <c r="CT8" s="660"/>
      <c r="CU8" s="660"/>
      <c r="CV8" s="660"/>
      <c r="CW8" s="660"/>
      <c r="CX8" s="660"/>
      <c r="CY8" s="661"/>
      <c r="CZ8" s="662">
        <v>26.1</v>
      </c>
      <c r="DA8" s="662"/>
      <c r="DB8" s="662"/>
      <c r="DC8" s="662"/>
      <c r="DD8" s="668" t="s">
        <v>122</v>
      </c>
      <c r="DE8" s="660"/>
      <c r="DF8" s="660"/>
      <c r="DG8" s="660"/>
      <c r="DH8" s="660"/>
      <c r="DI8" s="660"/>
      <c r="DJ8" s="660"/>
      <c r="DK8" s="660"/>
      <c r="DL8" s="660"/>
      <c r="DM8" s="660"/>
      <c r="DN8" s="660"/>
      <c r="DO8" s="660"/>
      <c r="DP8" s="661"/>
      <c r="DQ8" s="668">
        <v>1045599</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2109</v>
      </c>
      <c r="S9" s="660"/>
      <c r="T9" s="660"/>
      <c r="U9" s="660"/>
      <c r="V9" s="660"/>
      <c r="W9" s="660"/>
      <c r="X9" s="660"/>
      <c r="Y9" s="661"/>
      <c r="Z9" s="662">
        <v>0</v>
      </c>
      <c r="AA9" s="662"/>
      <c r="AB9" s="662"/>
      <c r="AC9" s="662"/>
      <c r="AD9" s="663">
        <v>2109</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192111</v>
      </c>
      <c r="BH9" s="660"/>
      <c r="BI9" s="660"/>
      <c r="BJ9" s="660"/>
      <c r="BK9" s="660"/>
      <c r="BL9" s="660"/>
      <c r="BM9" s="660"/>
      <c r="BN9" s="661"/>
      <c r="BO9" s="662">
        <v>31.9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524988</v>
      </c>
      <c r="CS9" s="660"/>
      <c r="CT9" s="660"/>
      <c r="CU9" s="660"/>
      <c r="CV9" s="660"/>
      <c r="CW9" s="660"/>
      <c r="CX9" s="660"/>
      <c r="CY9" s="661"/>
      <c r="CZ9" s="662">
        <v>7.8</v>
      </c>
      <c r="DA9" s="662"/>
      <c r="DB9" s="662"/>
      <c r="DC9" s="662"/>
      <c r="DD9" s="668">
        <v>9251</v>
      </c>
      <c r="DE9" s="660"/>
      <c r="DF9" s="660"/>
      <c r="DG9" s="660"/>
      <c r="DH9" s="660"/>
      <c r="DI9" s="660"/>
      <c r="DJ9" s="660"/>
      <c r="DK9" s="660"/>
      <c r="DL9" s="660"/>
      <c r="DM9" s="660"/>
      <c r="DN9" s="660"/>
      <c r="DO9" s="660"/>
      <c r="DP9" s="661"/>
      <c r="DQ9" s="668">
        <v>463715</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14644</v>
      </c>
      <c r="BH10" s="660"/>
      <c r="BI10" s="660"/>
      <c r="BJ10" s="660"/>
      <c r="BK10" s="660"/>
      <c r="BL10" s="660"/>
      <c r="BM10" s="660"/>
      <c r="BN10" s="661"/>
      <c r="BO10" s="662">
        <v>2.4</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143387</v>
      </c>
      <c r="S11" s="660"/>
      <c r="T11" s="660"/>
      <c r="U11" s="660"/>
      <c r="V11" s="660"/>
      <c r="W11" s="660"/>
      <c r="X11" s="660"/>
      <c r="Y11" s="661"/>
      <c r="Z11" s="664">
        <v>2.1</v>
      </c>
      <c r="AA11" s="665"/>
      <c r="AB11" s="665"/>
      <c r="AC11" s="671"/>
      <c r="AD11" s="668">
        <v>143387</v>
      </c>
      <c r="AE11" s="660"/>
      <c r="AF11" s="660"/>
      <c r="AG11" s="660"/>
      <c r="AH11" s="660"/>
      <c r="AI11" s="660"/>
      <c r="AJ11" s="660"/>
      <c r="AK11" s="661"/>
      <c r="AL11" s="664">
        <v>3.8</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22169</v>
      </c>
      <c r="BH11" s="660"/>
      <c r="BI11" s="660"/>
      <c r="BJ11" s="660"/>
      <c r="BK11" s="660"/>
      <c r="BL11" s="660"/>
      <c r="BM11" s="660"/>
      <c r="BN11" s="661"/>
      <c r="BO11" s="662">
        <v>3.7</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486373</v>
      </c>
      <c r="CS11" s="660"/>
      <c r="CT11" s="660"/>
      <c r="CU11" s="660"/>
      <c r="CV11" s="660"/>
      <c r="CW11" s="660"/>
      <c r="CX11" s="660"/>
      <c r="CY11" s="661"/>
      <c r="CZ11" s="662">
        <v>7.2</v>
      </c>
      <c r="DA11" s="662"/>
      <c r="DB11" s="662"/>
      <c r="DC11" s="662"/>
      <c r="DD11" s="668">
        <v>342618</v>
      </c>
      <c r="DE11" s="660"/>
      <c r="DF11" s="660"/>
      <c r="DG11" s="660"/>
      <c r="DH11" s="660"/>
      <c r="DI11" s="660"/>
      <c r="DJ11" s="660"/>
      <c r="DK11" s="660"/>
      <c r="DL11" s="660"/>
      <c r="DM11" s="660"/>
      <c r="DN11" s="660"/>
      <c r="DO11" s="660"/>
      <c r="DP11" s="661"/>
      <c r="DQ11" s="668">
        <v>117815</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273202</v>
      </c>
      <c r="BH12" s="660"/>
      <c r="BI12" s="660"/>
      <c r="BJ12" s="660"/>
      <c r="BK12" s="660"/>
      <c r="BL12" s="660"/>
      <c r="BM12" s="660"/>
      <c r="BN12" s="661"/>
      <c r="BO12" s="662">
        <v>45.4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142233</v>
      </c>
      <c r="CS12" s="660"/>
      <c r="CT12" s="660"/>
      <c r="CU12" s="660"/>
      <c r="CV12" s="660"/>
      <c r="CW12" s="660"/>
      <c r="CX12" s="660"/>
      <c r="CY12" s="661"/>
      <c r="CZ12" s="662">
        <v>2.1</v>
      </c>
      <c r="DA12" s="662"/>
      <c r="DB12" s="662"/>
      <c r="DC12" s="662"/>
      <c r="DD12" s="668">
        <v>26233</v>
      </c>
      <c r="DE12" s="660"/>
      <c r="DF12" s="660"/>
      <c r="DG12" s="660"/>
      <c r="DH12" s="660"/>
      <c r="DI12" s="660"/>
      <c r="DJ12" s="660"/>
      <c r="DK12" s="660"/>
      <c r="DL12" s="660"/>
      <c r="DM12" s="660"/>
      <c r="DN12" s="660"/>
      <c r="DO12" s="660"/>
      <c r="DP12" s="661"/>
      <c r="DQ12" s="668">
        <v>96753</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264256</v>
      </c>
      <c r="BH13" s="660"/>
      <c r="BI13" s="660"/>
      <c r="BJ13" s="660"/>
      <c r="BK13" s="660"/>
      <c r="BL13" s="660"/>
      <c r="BM13" s="660"/>
      <c r="BN13" s="661"/>
      <c r="BO13" s="662">
        <v>43.9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640797</v>
      </c>
      <c r="CS13" s="660"/>
      <c r="CT13" s="660"/>
      <c r="CU13" s="660"/>
      <c r="CV13" s="660"/>
      <c r="CW13" s="660"/>
      <c r="CX13" s="660"/>
      <c r="CY13" s="661"/>
      <c r="CZ13" s="662">
        <v>9.5</v>
      </c>
      <c r="DA13" s="662"/>
      <c r="DB13" s="662"/>
      <c r="DC13" s="662"/>
      <c r="DD13" s="668">
        <v>504243</v>
      </c>
      <c r="DE13" s="660"/>
      <c r="DF13" s="660"/>
      <c r="DG13" s="660"/>
      <c r="DH13" s="660"/>
      <c r="DI13" s="660"/>
      <c r="DJ13" s="660"/>
      <c r="DK13" s="660"/>
      <c r="DL13" s="660"/>
      <c r="DM13" s="660"/>
      <c r="DN13" s="660"/>
      <c r="DO13" s="660"/>
      <c r="DP13" s="661"/>
      <c r="DQ13" s="668">
        <v>129432</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196</v>
      </c>
      <c r="S14" s="660"/>
      <c r="T14" s="660"/>
      <c r="U14" s="660"/>
      <c r="V14" s="660"/>
      <c r="W14" s="660"/>
      <c r="X14" s="660"/>
      <c r="Y14" s="661"/>
      <c r="Z14" s="662">
        <v>0</v>
      </c>
      <c r="AA14" s="662"/>
      <c r="AB14" s="662"/>
      <c r="AC14" s="662"/>
      <c r="AD14" s="663">
        <v>196</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30561</v>
      </c>
      <c r="BH14" s="660"/>
      <c r="BI14" s="660"/>
      <c r="BJ14" s="660"/>
      <c r="BK14" s="660"/>
      <c r="BL14" s="660"/>
      <c r="BM14" s="660"/>
      <c r="BN14" s="661"/>
      <c r="BO14" s="662">
        <v>5.0999999999999996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208777</v>
      </c>
      <c r="CS14" s="660"/>
      <c r="CT14" s="660"/>
      <c r="CU14" s="660"/>
      <c r="CV14" s="660"/>
      <c r="CW14" s="660"/>
      <c r="CX14" s="660"/>
      <c r="CY14" s="661"/>
      <c r="CZ14" s="662">
        <v>3.1</v>
      </c>
      <c r="DA14" s="662"/>
      <c r="DB14" s="662"/>
      <c r="DC14" s="662"/>
      <c r="DD14" s="668">
        <v>56168</v>
      </c>
      <c r="DE14" s="660"/>
      <c r="DF14" s="660"/>
      <c r="DG14" s="660"/>
      <c r="DH14" s="660"/>
      <c r="DI14" s="660"/>
      <c r="DJ14" s="660"/>
      <c r="DK14" s="660"/>
      <c r="DL14" s="660"/>
      <c r="DM14" s="660"/>
      <c r="DN14" s="660"/>
      <c r="DO14" s="660"/>
      <c r="DP14" s="661"/>
      <c r="DQ14" s="668">
        <v>150530</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59746</v>
      </c>
      <c r="BH15" s="660"/>
      <c r="BI15" s="660"/>
      <c r="BJ15" s="660"/>
      <c r="BK15" s="660"/>
      <c r="BL15" s="660"/>
      <c r="BM15" s="660"/>
      <c r="BN15" s="661"/>
      <c r="BO15" s="662">
        <v>9.9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835313</v>
      </c>
      <c r="CS15" s="660"/>
      <c r="CT15" s="660"/>
      <c r="CU15" s="660"/>
      <c r="CV15" s="660"/>
      <c r="CW15" s="660"/>
      <c r="CX15" s="660"/>
      <c r="CY15" s="661"/>
      <c r="CZ15" s="662">
        <v>12.4</v>
      </c>
      <c r="DA15" s="662"/>
      <c r="DB15" s="662"/>
      <c r="DC15" s="662"/>
      <c r="DD15" s="668">
        <v>189268</v>
      </c>
      <c r="DE15" s="660"/>
      <c r="DF15" s="660"/>
      <c r="DG15" s="660"/>
      <c r="DH15" s="660"/>
      <c r="DI15" s="660"/>
      <c r="DJ15" s="660"/>
      <c r="DK15" s="660"/>
      <c r="DL15" s="660"/>
      <c r="DM15" s="660"/>
      <c r="DN15" s="660"/>
      <c r="DO15" s="660"/>
      <c r="DP15" s="661"/>
      <c r="DQ15" s="668">
        <v>575942</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2185</v>
      </c>
      <c r="S16" s="660"/>
      <c r="T16" s="660"/>
      <c r="U16" s="660"/>
      <c r="V16" s="660"/>
      <c r="W16" s="660"/>
      <c r="X16" s="660"/>
      <c r="Y16" s="661"/>
      <c r="Z16" s="662">
        <v>0</v>
      </c>
      <c r="AA16" s="662"/>
      <c r="AB16" s="662"/>
      <c r="AC16" s="662"/>
      <c r="AD16" s="663">
        <v>2185</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9478</v>
      </c>
      <c r="S17" s="660"/>
      <c r="T17" s="660"/>
      <c r="U17" s="660"/>
      <c r="V17" s="660"/>
      <c r="W17" s="660"/>
      <c r="X17" s="660"/>
      <c r="Y17" s="661"/>
      <c r="Z17" s="662">
        <v>0.1</v>
      </c>
      <c r="AA17" s="662"/>
      <c r="AB17" s="662"/>
      <c r="AC17" s="662"/>
      <c r="AD17" s="663">
        <v>9478</v>
      </c>
      <c r="AE17" s="663"/>
      <c r="AF17" s="663"/>
      <c r="AG17" s="663"/>
      <c r="AH17" s="663"/>
      <c r="AI17" s="663"/>
      <c r="AJ17" s="663"/>
      <c r="AK17" s="663"/>
      <c r="AL17" s="664">
        <v>0.2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838527</v>
      </c>
      <c r="CS17" s="660"/>
      <c r="CT17" s="660"/>
      <c r="CU17" s="660"/>
      <c r="CV17" s="660"/>
      <c r="CW17" s="660"/>
      <c r="CX17" s="660"/>
      <c r="CY17" s="661"/>
      <c r="CZ17" s="662">
        <v>12.5</v>
      </c>
      <c r="DA17" s="662"/>
      <c r="DB17" s="662"/>
      <c r="DC17" s="662"/>
      <c r="DD17" s="668" t="s">
        <v>122</v>
      </c>
      <c r="DE17" s="660"/>
      <c r="DF17" s="660"/>
      <c r="DG17" s="660"/>
      <c r="DH17" s="660"/>
      <c r="DI17" s="660"/>
      <c r="DJ17" s="660"/>
      <c r="DK17" s="660"/>
      <c r="DL17" s="660"/>
      <c r="DM17" s="660"/>
      <c r="DN17" s="660"/>
      <c r="DO17" s="660"/>
      <c r="DP17" s="661"/>
      <c r="DQ17" s="668">
        <v>775288</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4012</v>
      </c>
      <c r="S18" s="660"/>
      <c r="T18" s="660"/>
      <c r="U18" s="660"/>
      <c r="V18" s="660"/>
      <c r="W18" s="660"/>
      <c r="X18" s="660"/>
      <c r="Y18" s="661"/>
      <c r="Z18" s="662">
        <v>0.1</v>
      </c>
      <c r="AA18" s="662"/>
      <c r="AB18" s="662"/>
      <c r="AC18" s="662"/>
      <c r="AD18" s="663">
        <v>4012</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4012</v>
      </c>
      <c r="S19" s="660"/>
      <c r="T19" s="660"/>
      <c r="U19" s="660"/>
      <c r="V19" s="660"/>
      <c r="W19" s="660"/>
      <c r="X19" s="660"/>
      <c r="Y19" s="661"/>
      <c r="Z19" s="662">
        <v>0.1</v>
      </c>
      <c r="AA19" s="662"/>
      <c r="AB19" s="662"/>
      <c r="AC19" s="662"/>
      <c r="AD19" s="663">
        <v>4012</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6713248</v>
      </c>
      <c r="CS20" s="660"/>
      <c r="CT20" s="660"/>
      <c r="CU20" s="660"/>
      <c r="CV20" s="660"/>
      <c r="CW20" s="660"/>
      <c r="CX20" s="660"/>
      <c r="CY20" s="661"/>
      <c r="CZ20" s="662">
        <v>100</v>
      </c>
      <c r="DA20" s="662"/>
      <c r="DB20" s="662"/>
      <c r="DC20" s="662"/>
      <c r="DD20" s="668">
        <v>1332410</v>
      </c>
      <c r="DE20" s="660"/>
      <c r="DF20" s="660"/>
      <c r="DG20" s="660"/>
      <c r="DH20" s="660"/>
      <c r="DI20" s="660"/>
      <c r="DJ20" s="660"/>
      <c r="DK20" s="660"/>
      <c r="DL20" s="660"/>
      <c r="DM20" s="660"/>
      <c r="DN20" s="660"/>
      <c r="DO20" s="660"/>
      <c r="DP20" s="661"/>
      <c r="DQ20" s="668">
        <v>4220776</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3217182</v>
      </c>
      <c r="S21" s="660"/>
      <c r="T21" s="660"/>
      <c r="U21" s="660"/>
      <c r="V21" s="660"/>
      <c r="W21" s="660"/>
      <c r="X21" s="660"/>
      <c r="Y21" s="661"/>
      <c r="Z21" s="662">
        <v>46.4</v>
      </c>
      <c r="AA21" s="662"/>
      <c r="AB21" s="662"/>
      <c r="AC21" s="662"/>
      <c r="AD21" s="663">
        <v>3002135</v>
      </c>
      <c r="AE21" s="663"/>
      <c r="AF21" s="663"/>
      <c r="AG21" s="663"/>
      <c r="AH21" s="663"/>
      <c r="AI21" s="663"/>
      <c r="AJ21" s="663"/>
      <c r="AK21" s="663"/>
      <c r="AL21" s="664">
        <v>79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3002135</v>
      </c>
      <c r="S22" s="660"/>
      <c r="T22" s="660"/>
      <c r="U22" s="660"/>
      <c r="V22" s="660"/>
      <c r="W22" s="660"/>
      <c r="X22" s="660"/>
      <c r="Y22" s="661"/>
      <c r="Z22" s="662">
        <v>43.3</v>
      </c>
      <c r="AA22" s="662"/>
      <c r="AB22" s="662"/>
      <c r="AC22" s="662"/>
      <c r="AD22" s="663">
        <v>3002135</v>
      </c>
      <c r="AE22" s="663"/>
      <c r="AF22" s="663"/>
      <c r="AG22" s="663"/>
      <c r="AH22" s="663"/>
      <c r="AI22" s="663"/>
      <c r="AJ22" s="663"/>
      <c r="AK22" s="663"/>
      <c r="AL22" s="664">
        <v>79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215047</v>
      </c>
      <c r="S23" s="660"/>
      <c r="T23" s="660"/>
      <c r="U23" s="660"/>
      <c r="V23" s="660"/>
      <c r="W23" s="660"/>
      <c r="X23" s="660"/>
      <c r="Y23" s="661"/>
      <c r="Z23" s="662">
        <v>3.1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2996805</v>
      </c>
      <c r="CS24" s="649"/>
      <c r="CT24" s="649"/>
      <c r="CU24" s="649"/>
      <c r="CV24" s="649"/>
      <c r="CW24" s="649"/>
      <c r="CX24" s="649"/>
      <c r="CY24" s="650"/>
      <c r="CZ24" s="653">
        <v>44.6</v>
      </c>
      <c r="DA24" s="654"/>
      <c r="DB24" s="654"/>
      <c r="DC24" s="670"/>
      <c r="DD24" s="694">
        <v>2310223</v>
      </c>
      <c r="DE24" s="649"/>
      <c r="DF24" s="649"/>
      <c r="DG24" s="649"/>
      <c r="DH24" s="649"/>
      <c r="DI24" s="649"/>
      <c r="DJ24" s="649"/>
      <c r="DK24" s="650"/>
      <c r="DL24" s="694">
        <v>2121826</v>
      </c>
      <c r="DM24" s="649"/>
      <c r="DN24" s="649"/>
      <c r="DO24" s="649"/>
      <c r="DP24" s="649"/>
      <c r="DQ24" s="649"/>
      <c r="DR24" s="649"/>
      <c r="DS24" s="649"/>
      <c r="DT24" s="649"/>
      <c r="DU24" s="649"/>
      <c r="DV24" s="650"/>
      <c r="DW24" s="653">
        <v>55.6</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4015510</v>
      </c>
      <c r="S25" s="660"/>
      <c r="T25" s="660"/>
      <c r="U25" s="660"/>
      <c r="V25" s="660"/>
      <c r="W25" s="660"/>
      <c r="X25" s="660"/>
      <c r="Y25" s="661"/>
      <c r="Z25" s="662">
        <v>57.9</v>
      </c>
      <c r="AA25" s="662"/>
      <c r="AB25" s="662"/>
      <c r="AC25" s="662"/>
      <c r="AD25" s="663">
        <v>3800463</v>
      </c>
      <c r="AE25" s="663"/>
      <c r="AF25" s="663"/>
      <c r="AG25" s="663"/>
      <c r="AH25" s="663"/>
      <c r="AI25" s="663"/>
      <c r="AJ25" s="663"/>
      <c r="AK25" s="663"/>
      <c r="AL25" s="664">
        <v>100</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1101218</v>
      </c>
      <c r="CS25" s="691"/>
      <c r="CT25" s="691"/>
      <c r="CU25" s="691"/>
      <c r="CV25" s="691"/>
      <c r="CW25" s="691"/>
      <c r="CX25" s="691"/>
      <c r="CY25" s="692"/>
      <c r="CZ25" s="664">
        <v>16.399999999999999</v>
      </c>
      <c r="DA25" s="689"/>
      <c r="DB25" s="689"/>
      <c r="DC25" s="693"/>
      <c r="DD25" s="668">
        <v>1049970</v>
      </c>
      <c r="DE25" s="691"/>
      <c r="DF25" s="691"/>
      <c r="DG25" s="691"/>
      <c r="DH25" s="691"/>
      <c r="DI25" s="691"/>
      <c r="DJ25" s="691"/>
      <c r="DK25" s="692"/>
      <c r="DL25" s="668">
        <v>1028775</v>
      </c>
      <c r="DM25" s="691"/>
      <c r="DN25" s="691"/>
      <c r="DO25" s="691"/>
      <c r="DP25" s="691"/>
      <c r="DQ25" s="691"/>
      <c r="DR25" s="691"/>
      <c r="DS25" s="691"/>
      <c r="DT25" s="691"/>
      <c r="DU25" s="691"/>
      <c r="DV25" s="692"/>
      <c r="DW25" s="664">
        <v>27</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543</v>
      </c>
      <c r="S26" s="660"/>
      <c r="T26" s="660"/>
      <c r="U26" s="660"/>
      <c r="V26" s="660"/>
      <c r="W26" s="660"/>
      <c r="X26" s="660"/>
      <c r="Y26" s="661"/>
      <c r="Z26" s="662">
        <v>0</v>
      </c>
      <c r="AA26" s="662"/>
      <c r="AB26" s="662"/>
      <c r="AC26" s="662"/>
      <c r="AD26" s="663">
        <v>543</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511213</v>
      </c>
      <c r="CS26" s="660"/>
      <c r="CT26" s="660"/>
      <c r="CU26" s="660"/>
      <c r="CV26" s="660"/>
      <c r="CW26" s="660"/>
      <c r="CX26" s="660"/>
      <c r="CY26" s="661"/>
      <c r="CZ26" s="664">
        <v>7.6</v>
      </c>
      <c r="DA26" s="689"/>
      <c r="DB26" s="689"/>
      <c r="DC26" s="693"/>
      <c r="DD26" s="668">
        <v>502082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28408</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601612</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1057060</v>
      </c>
      <c r="CS27" s="691"/>
      <c r="CT27" s="691"/>
      <c r="CU27" s="691"/>
      <c r="CV27" s="691"/>
      <c r="CW27" s="691"/>
      <c r="CX27" s="691"/>
      <c r="CY27" s="692"/>
      <c r="CZ27" s="664">
        <v>15.7</v>
      </c>
      <c r="DA27" s="689"/>
      <c r="DB27" s="689"/>
      <c r="DC27" s="693"/>
      <c r="DD27" s="668">
        <v>484965</v>
      </c>
      <c r="DE27" s="691"/>
      <c r="DF27" s="691"/>
      <c r="DG27" s="691"/>
      <c r="DH27" s="691"/>
      <c r="DI27" s="691"/>
      <c r="DJ27" s="691"/>
      <c r="DK27" s="692"/>
      <c r="DL27" s="668">
        <v>317763</v>
      </c>
      <c r="DM27" s="691"/>
      <c r="DN27" s="691"/>
      <c r="DO27" s="691"/>
      <c r="DP27" s="691"/>
      <c r="DQ27" s="691"/>
      <c r="DR27" s="691"/>
      <c r="DS27" s="691"/>
      <c r="DT27" s="691"/>
      <c r="DU27" s="691"/>
      <c r="DV27" s="692"/>
      <c r="DW27" s="664">
        <v>8.3000000000000007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92425</v>
      </c>
      <c r="S28" s="660"/>
      <c r="T28" s="660"/>
      <c r="U28" s="660"/>
      <c r="V28" s="660"/>
      <c r="W28" s="660"/>
      <c r="X28" s="660"/>
      <c r="Y28" s="661"/>
      <c r="Z28" s="662">
        <v>1.3</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838527</v>
      </c>
      <c r="CS28" s="660"/>
      <c r="CT28" s="660"/>
      <c r="CU28" s="660"/>
      <c r="CV28" s="660"/>
      <c r="CW28" s="660"/>
      <c r="CX28" s="660"/>
      <c r="CY28" s="661"/>
      <c r="CZ28" s="664">
        <v>12.5</v>
      </c>
      <c r="DA28" s="689"/>
      <c r="DB28" s="689"/>
      <c r="DC28" s="693"/>
      <c r="DD28" s="668">
        <v>775288</v>
      </c>
      <c r="DE28" s="660"/>
      <c r="DF28" s="660"/>
      <c r="DG28" s="660"/>
      <c r="DH28" s="660"/>
      <c r="DI28" s="660"/>
      <c r="DJ28" s="660"/>
      <c r="DK28" s="661"/>
      <c r="DL28" s="668">
        <v>775288</v>
      </c>
      <c r="DM28" s="660"/>
      <c r="DN28" s="660"/>
      <c r="DO28" s="660"/>
      <c r="DP28" s="660"/>
      <c r="DQ28" s="660"/>
      <c r="DR28" s="660"/>
      <c r="DS28" s="660"/>
      <c r="DT28" s="660"/>
      <c r="DU28" s="660"/>
      <c r="DV28" s="661"/>
      <c r="DW28" s="664">
        <v>20.3</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4618</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838512</v>
      </c>
      <c r="CS29" s="691"/>
      <c r="CT29" s="691"/>
      <c r="CU29" s="691"/>
      <c r="CV29" s="691"/>
      <c r="CW29" s="691"/>
      <c r="CX29" s="691"/>
      <c r="CY29" s="692"/>
      <c r="CZ29" s="664">
        <v>12.5</v>
      </c>
      <c r="DA29" s="689"/>
      <c r="DB29" s="689"/>
      <c r="DC29" s="693"/>
      <c r="DD29" s="668">
        <v>775273</v>
      </c>
      <c r="DE29" s="691"/>
      <c r="DF29" s="691"/>
      <c r="DG29" s="691"/>
      <c r="DH29" s="691"/>
      <c r="DI29" s="691"/>
      <c r="DJ29" s="691"/>
      <c r="DK29" s="692"/>
      <c r="DL29" s="668">
        <v>775273</v>
      </c>
      <c r="DM29" s="691"/>
      <c r="DN29" s="691"/>
      <c r="DO29" s="691"/>
      <c r="DP29" s="691"/>
      <c r="DQ29" s="691"/>
      <c r="DR29" s="691"/>
      <c r="DS29" s="691"/>
      <c r="DT29" s="691"/>
      <c r="DU29" s="691"/>
      <c r="DV29" s="692"/>
      <c r="DW29" s="664">
        <v>20.3</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1081949</v>
      </c>
      <c r="S30" s="660"/>
      <c r="T30" s="660"/>
      <c r="U30" s="660"/>
      <c r="V30" s="660"/>
      <c r="W30" s="660"/>
      <c r="X30" s="660"/>
      <c r="Y30" s="661"/>
      <c r="Z30" s="662">
        <v>15.6</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809144</v>
      </c>
      <c r="CS30" s="660"/>
      <c r="CT30" s="660"/>
      <c r="CU30" s="660"/>
      <c r="CV30" s="660"/>
      <c r="CW30" s="660"/>
      <c r="CX30" s="660"/>
      <c r="CY30" s="661"/>
      <c r="CZ30" s="664">
        <v>12.1</v>
      </c>
      <c r="DA30" s="689"/>
      <c r="DB30" s="689"/>
      <c r="DC30" s="693"/>
      <c r="DD30" s="668">
        <v>752985</v>
      </c>
      <c r="DE30" s="660"/>
      <c r="DF30" s="660"/>
      <c r="DG30" s="660"/>
      <c r="DH30" s="660"/>
      <c r="DI30" s="660"/>
      <c r="DJ30" s="660"/>
      <c r="DK30" s="661"/>
      <c r="DL30" s="668">
        <v>752985</v>
      </c>
      <c r="DM30" s="660"/>
      <c r="DN30" s="660"/>
      <c r="DO30" s="660"/>
      <c r="DP30" s="660"/>
      <c r="DQ30" s="660"/>
      <c r="DR30" s="660"/>
      <c r="DS30" s="660"/>
      <c r="DT30" s="660"/>
      <c r="DU30" s="660"/>
      <c r="DV30" s="661"/>
      <c r="DW30" s="664">
        <v>19.7</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97.3</v>
      </c>
      <c r="BN31" s="703"/>
      <c r="BO31" s="703"/>
      <c r="BP31" s="703"/>
      <c r="BQ31" s="704"/>
      <c r="BR31" s="715">
        <v>99.4</v>
      </c>
      <c r="BS31" s="703"/>
      <c r="BT31" s="703"/>
      <c r="BU31" s="703"/>
      <c r="BV31" s="703"/>
      <c r="BW31" s="703"/>
      <c r="BX31" s="654">
        <v>97.1</v>
      </c>
      <c r="BY31" s="703"/>
      <c r="BZ31" s="703"/>
      <c r="CA31" s="703"/>
      <c r="CB31" s="704"/>
      <c r="CD31" s="697"/>
      <c r="CE31" s="698"/>
      <c r="CF31" s="656" t="s">
        <v>300</v>
      </c>
      <c r="CG31" s="657"/>
      <c r="CH31" s="657"/>
      <c r="CI31" s="657"/>
      <c r="CJ31" s="657"/>
      <c r="CK31" s="657"/>
      <c r="CL31" s="657"/>
      <c r="CM31" s="657"/>
      <c r="CN31" s="657"/>
      <c r="CO31" s="657"/>
      <c r="CP31" s="657"/>
      <c r="CQ31" s="658"/>
      <c r="CR31" s="659">
        <v>29368</v>
      </c>
      <c r="CS31" s="691"/>
      <c r="CT31" s="691"/>
      <c r="CU31" s="691"/>
      <c r="CV31" s="691"/>
      <c r="CW31" s="691"/>
      <c r="CX31" s="691"/>
      <c r="CY31" s="692"/>
      <c r="CZ31" s="664">
        <v>0.4</v>
      </c>
      <c r="DA31" s="689"/>
      <c r="DB31" s="689"/>
      <c r="DC31" s="693"/>
      <c r="DD31" s="668">
        <v>22288</v>
      </c>
      <c r="DE31" s="691"/>
      <c r="DF31" s="691"/>
      <c r="DG31" s="691"/>
      <c r="DH31" s="691"/>
      <c r="DI31" s="691"/>
      <c r="DJ31" s="691"/>
      <c r="DK31" s="692"/>
      <c r="DL31" s="668">
        <v>22288</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476528</v>
      </c>
      <c r="S32" s="660"/>
      <c r="T32" s="660"/>
      <c r="U32" s="660"/>
      <c r="V32" s="660"/>
      <c r="W32" s="660"/>
      <c r="X32" s="660"/>
      <c r="Y32" s="661"/>
      <c r="Z32" s="662">
        <v>6.9</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99.7</v>
      </c>
      <c r="BH32" s="691"/>
      <c r="BI32" s="691"/>
      <c r="BJ32" s="691"/>
      <c r="BK32" s="691"/>
      <c r="BL32" s="691"/>
      <c r="BM32" s="665">
        <v>99.2</v>
      </c>
      <c r="BN32" s="691"/>
      <c r="BO32" s="691"/>
      <c r="BP32" s="691"/>
      <c r="BQ32" s="714"/>
      <c r="BR32" s="716">
        <v>99.7</v>
      </c>
      <c r="BS32" s="691"/>
      <c r="BT32" s="691"/>
      <c r="BU32" s="691"/>
      <c r="BV32" s="691"/>
      <c r="BW32" s="691"/>
      <c r="BX32" s="665">
        <v>99.1</v>
      </c>
      <c r="BY32" s="691"/>
      <c r="BZ32" s="691"/>
      <c r="CA32" s="691"/>
      <c r="CB32" s="714"/>
      <c r="CD32" s="699"/>
      <c r="CE32" s="700"/>
      <c r="CF32" s="656" t="s">
        <v>304</v>
      </c>
      <c r="CG32" s="657"/>
      <c r="CH32" s="657"/>
      <c r="CI32" s="657"/>
      <c r="CJ32" s="657"/>
      <c r="CK32" s="657"/>
      <c r="CL32" s="657"/>
      <c r="CM32" s="657"/>
      <c r="CN32" s="657"/>
      <c r="CO32" s="657"/>
      <c r="CP32" s="657"/>
      <c r="CQ32" s="658"/>
      <c r="CR32" s="659">
        <v>15</v>
      </c>
      <c r="CS32" s="660"/>
      <c r="CT32" s="660"/>
      <c r="CU32" s="660"/>
      <c r="CV32" s="660"/>
      <c r="CW32" s="660"/>
      <c r="CX32" s="660"/>
      <c r="CY32" s="661"/>
      <c r="CZ32" s="664">
        <v>0</v>
      </c>
      <c r="DA32" s="689"/>
      <c r="DB32" s="689"/>
      <c r="DC32" s="693"/>
      <c r="DD32" s="668">
        <v>15</v>
      </c>
      <c r="DE32" s="660"/>
      <c r="DF32" s="660"/>
      <c r="DG32" s="660"/>
      <c r="DH32" s="660"/>
      <c r="DI32" s="660"/>
      <c r="DJ32" s="660"/>
      <c r="DK32" s="661"/>
      <c r="DL32" s="668">
        <v>15</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26508</v>
      </c>
      <c r="S33" s="660"/>
      <c r="T33" s="660"/>
      <c r="U33" s="660"/>
      <c r="V33" s="660"/>
      <c r="W33" s="660"/>
      <c r="X33" s="660"/>
      <c r="Y33" s="661"/>
      <c r="Z33" s="662">
        <v>0.4</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95</v>
      </c>
      <c r="BN33" s="718"/>
      <c r="BO33" s="718"/>
      <c r="BP33" s="718"/>
      <c r="BQ33" s="720"/>
      <c r="BR33" s="717">
        <v>98.9</v>
      </c>
      <c r="BS33" s="718"/>
      <c r="BT33" s="718"/>
      <c r="BU33" s="718"/>
      <c r="BV33" s="718"/>
      <c r="BW33" s="718"/>
      <c r="BX33" s="719">
        <v>94.7</v>
      </c>
      <c r="BY33" s="718"/>
      <c r="BZ33" s="718"/>
      <c r="CA33" s="718"/>
      <c r="CB33" s="720"/>
      <c r="CD33" s="656" t="s">
        <v>307</v>
      </c>
      <c r="CE33" s="657"/>
      <c r="CF33" s="657"/>
      <c r="CG33" s="657"/>
      <c r="CH33" s="657"/>
      <c r="CI33" s="657"/>
      <c r="CJ33" s="657"/>
      <c r="CK33" s="657"/>
      <c r="CL33" s="657"/>
      <c r="CM33" s="657"/>
      <c r="CN33" s="657"/>
      <c r="CO33" s="657"/>
      <c r="CP33" s="657"/>
      <c r="CQ33" s="658"/>
      <c r="CR33" s="659">
        <v>2384033</v>
      </c>
      <c r="CS33" s="691"/>
      <c r="CT33" s="691"/>
      <c r="CU33" s="691"/>
      <c r="CV33" s="691"/>
      <c r="CW33" s="691"/>
      <c r="CX33" s="691"/>
      <c r="CY33" s="692"/>
      <c r="CZ33" s="664">
        <v>35.5</v>
      </c>
      <c r="DA33" s="689"/>
      <c r="DB33" s="689"/>
      <c r="DC33" s="693"/>
      <c r="DD33" s="668">
        <v>1846775</v>
      </c>
      <c r="DE33" s="691"/>
      <c r="DF33" s="691"/>
      <c r="DG33" s="691"/>
      <c r="DH33" s="691"/>
      <c r="DI33" s="691"/>
      <c r="DJ33" s="691"/>
      <c r="DK33" s="692"/>
      <c r="DL33" s="668">
        <v>1236561</v>
      </c>
      <c r="DM33" s="691"/>
      <c r="DN33" s="691"/>
      <c r="DO33" s="691"/>
      <c r="DP33" s="691"/>
      <c r="DQ33" s="691"/>
      <c r="DR33" s="691"/>
      <c r="DS33" s="691"/>
      <c r="DT33" s="691"/>
      <c r="DU33" s="691"/>
      <c r="DV33" s="692"/>
      <c r="DW33" s="664">
        <v>32.4</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113823</v>
      </c>
      <c r="S34" s="660"/>
      <c r="T34" s="660"/>
      <c r="U34" s="660"/>
      <c r="V34" s="660"/>
      <c r="W34" s="660"/>
      <c r="X34" s="660"/>
      <c r="Y34" s="661"/>
      <c r="Z34" s="662">
        <v>1.6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755716</v>
      </c>
      <c r="CS34" s="660"/>
      <c r="CT34" s="660"/>
      <c r="CU34" s="660"/>
      <c r="CV34" s="660"/>
      <c r="CW34" s="660"/>
      <c r="CX34" s="660"/>
      <c r="CY34" s="661"/>
      <c r="CZ34" s="664">
        <v>11.3</v>
      </c>
      <c r="DA34" s="689"/>
      <c r="DB34" s="689"/>
      <c r="DC34" s="693"/>
      <c r="DD34" s="668">
        <v>539704</v>
      </c>
      <c r="DE34" s="660"/>
      <c r="DF34" s="660"/>
      <c r="DG34" s="660"/>
      <c r="DH34" s="660"/>
      <c r="DI34" s="660"/>
      <c r="DJ34" s="660"/>
      <c r="DK34" s="661"/>
      <c r="DL34" s="668">
        <v>425067</v>
      </c>
      <c r="DM34" s="660"/>
      <c r="DN34" s="660"/>
      <c r="DO34" s="660"/>
      <c r="DP34" s="660"/>
      <c r="DQ34" s="660"/>
      <c r="DR34" s="660"/>
      <c r="DS34" s="660"/>
      <c r="DT34" s="660"/>
      <c r="DU34" s="660"/>
      <c r="DV34" s="661"/>
      <c r="DW34" s="664">
        <v>11.1</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98709</v>
      </c>
      <c r="S35" s="660"/>
      <c r="T35" s="660"/>
      <c r="U35" s="660"/>
      <c r="V35" s="660"/>
      <c r="W35" s="660"/>
      <c r="X35" s="660"/>
      <c r="Y35" s="661"/>
      <c r="Z35" s="662">
        <v>1.4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109199</v>
      </c>
      <c r="CS35" s="691"/>
      <c r="CT35" s="691"/>
      <c r="CU35" s="691"/>
      <c r="CV35" s="691"/>
      <c r="CW35" s="691"/>
      <c r="CX35" s="691"/>
      <c r="CY35" s="692"/>
      <c r="CZ35" s="664">
        <v>1.6</v>
      </c>
      <c r="DA35" s="689"/>
      <c r="DB35" s="689"/>
      <c r="DC35" s="693"/>
      <c r="DD35" s="668">
        <v>72221</v>
      </c>
      <c r="DE35" s="691"/>
      <c r="DF35" s="691"/>
      <c r="DG35" s="691"/>
      <c r="DH35" s="691"/>
      <c r="DI35" s="691"/>
      <c r="DJ35" s="691"/>
      <c r="DK35" s="692"/>
      <c r="DL35" s="668">
        <v>2711</v>
      </c>
      <c r="DM35" s="691"/>
      <c r="DN35" s="691"/>
      <c r="DO35" s="691"/>
      <c r="DP35" s="691"/>
      <c r="DQ35" s="691"/>
      <c r="DR35" s="691"/>
      <c r="DS35" s="691"/>
      <c r="DT35" s="691"/>
      <c r="DU35" s="691"/>
      <c r="DV35" s="692"/>
      <c r="DW35" s="664">
        <v>0.1</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153162</v>
      </c>
      <c r="S36" s="660"/>
      <c r="T36" s="660"/>
      <c r="U36" s="660"/>
      <c r="V36" s="660"/>
      <c r="W36" s="660"/>
      <c r="X36" s="660"/>
      <c r="Y36" s="661"/>
      <c r="Z36" s="662">
        <v>2.2000000000000002</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538001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5506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793287</v>
      </c>
      <c r="CS36" s="660"/>
      <c r="CT36" s="660"/>
      <c r="CU36" s="660"/>
      <c r="CV36" s="660"/>
      <c r="CW36" s="660"/>
      <c r="CX36" s="660"/>
      <c r="CY36" s="661"/>
      <c r="CZ36" s="664">
        <v>11.8</v>
      </c>
      <c r="DA36" s="689"/>
      <c r="DB36" s="689"/>
      <c r="DC36" s="693"/>
      <c r="DD36" s="668">
        <v>633121</v>
      </c>
      <c r="DE36" s="660"/>
      <c r="DF36" s="660"/>
      <c r="DG36" s="660"/>
      <c r="DH36" s="660"/>
      <c r="DI36" s="660"/>
      <c r="DJ36" s="660"/>
      <c r="DK36" s="661"/>
      <c r="DL36" s="668">
        <v>548334</v>
      </c>
      <c r="DM36" s="660"/>
      <c r="DN36" s="660"/>
      <c r="DO36" s="660"/>
      <c r="DP36" s="660"/>
      <c r="DQ36" s="660"/>
      <c r="DR36" s="660"/>
      <c r="DS36" s="660"/>
      <c r="DT36" s="660"/>
      <c r="DU36" s="660"/>
      <c r="DV36" s="661"/>
      <c r="DW36" s="664">
        <v>14.4</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58655</v>
      </c>
      <c r="S37" s="660"/>
      <c r="T37" s="660"/>
      <c r="U37" s="660"/>
      <c r="V37" s="660"/>
      <c r="W37" s="660"/>
      <c r="X37" s="660"/>
      <c r="Y37" s="661"/>
      <c r="Z37" s="662">
        <v>0.8</v>
      </c>
      <c r="AA37" s="662"/>
      <c r="AB37" s="662"/>
      <c r="AC37" s="662"/>
      <c r="AD37" s="663">
        <v>7</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146475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-7693</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253223</v>
      </c>
      <c r="CS37" s="691"/>
      <c r="CT37" s="691"/>
      <c r="CU37" s="691"/>
      <c r="CV37" s="691"/>
      <c r="CW37" s="691"/>
      <c r="CX37" s="691"/>
      <c r="CY37" s="692"/>
      <c r="CZ37" s="664">
        <v>3.8</v>
      </c>
      <c r="DA37" s="689"/>
      <c r="DB37" s="689"/>
      <c r="DC37" s="693"/>
      <c r="DD37" s="668">
        <v>253223</v>
      </c>
      <c r="DE37" s="691"/>
      <c r="DF37" s="691"/>
      <c r="DG37" s="691"/>
      <c r="DH37" s="691"/>
      <c r="DI37" s="691"/>
      <c r="DJ37" s="691"/>
      <c r="DK37" s="692"/>
      <c r="DL37" s="668">
        <v>253223</v>
      </c>
      <c r="DM37" s="691"/>
      <c r="DN37" s="691"/>
      <c r="DO37" s="691"/>
      <c r="DP37" s="691"/>
      <c r="DQ37" s="691"/>
      <c r="DR37" s="691"/>
      <c r="DS37" s="691"/>
      <c r="DT37" s="691"/>
      <c r="DU37" s="691"/>
      <c r="DV37" s="692"/>
      <c r="DW37" s="664">
        <v>6.6</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778639</v>
      </c>
      <c r="S38" s="660"/>
      <c r="T38" s="660"/>
      <c r="U38" s="660"/>
      <c r="V38" s="660"/>
      <c r="W38" s="660"/>
      <c r="X38" s="660"/>
      <c r="Y38" s="661"/>
      <c r="Z38" s="662">
        <v>11.2</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51885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1013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391526</v>
      </c>
      <c r="CS38" s="660"/>
      <c r="CT38" s="660"/>
      <c r="CU38" s="660"/>
      <c r="CV38" s="660"/>
      <c r="CW38" s="660"/>
      <c r="CX38" s="660"/>
      <c r="CY38" s="661"/>
      <c r="CZ38" s="664">
        <v>5.8</v>
      </c>
      <c r="DA38" s="689"/>
      <c r="DB38" s="689"/>
      <c r="DC38" s="693"/>
      <c r="DD38" s="668">
        <v>319198</v>
      </c>
      <c r="DE38" s="660"/>
      <c r="DF38" s="660"/>
      <c r="DG38" s="660"/>
      <c r="DH38" s="660"/>
      <c r="DI38" s="660"/>
      <c r="DJ38" s="660"/>
      <c r="DK38" s="661"/>
      <c r="DL38" s="668">
        <v>260449</v>
      </c>
      <c r="DM38" s="660"/>
      <c r="DN38" s="660"/>
      <c r="DO38" s="660"/>
      <c r="DP38" s="660"/>
      <c r="DQ38" s="660"/>
      <c r="DR38" s="660"/>
      <c r="DS38" s="660"/>
      <c r="DT38" s="660"/>
      <c r="DU38" s="660"/>
      <c r="DV38" s="661"/>
      <c r="DW38" s="664">
        <v>6.8</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1465</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334305</v>
      </c>
      <c r="CS39" s="691"/>
      <c r="CT39" s="691"/>
      <c r="CU39" s="691"/>
      <c r="CV39" s="691"/>
      <c r="CW39" s="691"/>
      <c r="CX39" s="691"/>
      <c r="CY39" s="692"/>
      <c r="CZ39" s="664">
        <v>5</v>
      </c>
      <c r="DA39" s="689"/>
      <c r="DB39" s="689"/>
      <c r="DC39" s="693"/>
      <c r="DD39" s="668">
        <v>282531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13939</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6929477</v>
      </c>
      <c r="S41" s="732"/>
      <c r="T41" s="732"/>
      <c r="U41" s="732"/>
      <c r="V41" s="732"/>
      <c r="W41" s="732"/>
      <c r="X41" s="732"/>
      <c r="Y41" s="736"/>
      <c r="Z41" s="737">
        <v>100</v>
      </c>
      <c r="AA41" s="737"/>
      <c r="AB41" s="737"/>
      <c r="AC41" s="737"/>
      <c r="AD41" s="738">
        <v>3800817</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73525</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266116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354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1332410</v>
      </c>
      <c r="CS42" s="691"/>
      <c r="CT42" s="691"/>
      <c r="CU42" s="691"/>
      <c r="CV42" s="691"/>
      <c r="CW42" s="691"/>
      <c r="CX42" s="691"/>
      <c r="CY42" s="692"/>
      <c r="CZ42" s="664">
        <v>19.8</v>
      </c>
      <c r="DA42" s="689"/>
      <c r="DB42" s="689"/>
      <c r="DC42" s="693"/>
      <c r="DD42" s="668">
        <v>63778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t="s">
        <v>122</v>
      </c>
      <c r="CS43" s="691"/>
      <c r="CT43" s="691"/>
      <c r="CU43" s="691"/>
      <c r="CV43" s="691"/>
      <c r="CW43" s="691"/>
      <c r="CX43" s="691"/>
      <c r="CY43" s="692"/>
      <c r="CZ43" s="664" t="s">
        <v>122</v>
      </c>
      <c r="DA43" s="689"/>
      <c r="DB43" s="689"/>
      <c r="DC43" s="693"/>
      <c r="DD43" s="668" t="s">
        <v>122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1332410</v>
      </c>
      <c r="CS44" s="660"/>
      <c r="CT44" s="660"/>
      <c r="CU44" s="660"/>
      <c r="CV44" s="660"/>
      <c r="CW44" s="660"/>
      <c r="CX44" s="660"/>
      <c r="CY44" s="661"/>
      <c r="CZ44" s="664">
        <v>19.8</v>
      </c>
      <c r="DA44" s="665"/>
      <c r="DB44" s="665"/>
      <c r="DC44" s="671"/>
      <c r="DD44" s="668">
        <v>63778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980471</v>
      </c>
      <c r="CS45" s="691"/>
      <c r="CT45" s="691"/>
      <c r="CU45" s="691"/>
      <c r="CV45" s="691"/>
      <c r="CW45" s="691"/>
      <c r="CX45" s="691"/>
      <c r="CY45" s="692"/>
      <c r="CZ45" s="664">
        <v>14.6</v>
      </c>
      <c r="DA45" s="689"/>
      <c r="DB45" s="689"/>
      <c r="DC45" s="693"/>
      <c r="DD45" s="668">
        <v>23045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344848</v>
      </c>
      <c r="CS46" s="660"/>
      <c r="CT46" s="660"/>
      <c r="CU46" s="660"/>
      <c r="CV46" s="660"/>
      <c r="CW46" s="660"/>
      <c r="CX46" s="660"/>
      <c r="CY46" s="661"/>
      <c r="CZ46" s="664">
        <v>5.0999999999999996</v>
      </c>
      <c r="DA46" s="665"/>
      <c r="DB46" s="665"/>
      <c r="DC46" s="671"/>
      <c r="DD46" s="668">
        <v>33642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6713248</v>
      </c>
      <c r="CS49" s="718"/>
      <c r="CT49" s="718"/>
      <c r="CU49" s="718"/>
      <c r="CV49" s="718"/>
      <c r="CW49" s="718"/>
      <c r="CX49" s="718"/>
      <c r="CY49" s="747"/>
      <c r="CZ49" s="739">
        <v>100</v>
      </c>
      <c r="DA49" s="748"/>
      <c r="DB49" s="748"/>
      <c r="DC49" s="749"/>
      <c r="DD49" s="750">
        <v>4220776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8JOPhJjMO7QPmE6BSKgYmm9bDKM7J7K2gUoLKaSFiY16dy/7TOBZfN99MQbpj6kZF/V3MAK6FoiwtSAShaycVg==" saltValue="4KQ0dz4Oi2p+uQCU1f/j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cellComments="asDisplayed" horizont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6929</v>
      </c>
      <c r="R7" s="789"/>
      <c r="S7" s="789"/>
      <c r="T7" s="789"/>
      <c r="U7" s="789"/>
      <c r="V7" s="789">
        <v>6713</v>
      </c>
      <c r="W7" s="789"/>
      <c r="X7" s="789"/>
      <c r="Y7" s="789"/>
      <c r="Z7" s="789"/>
      <c r="AA7" s="789">
        <v>216</v>
      </c>
      <c r="AB7" s="789"/>
      <c r="AC7" s="789"/>
      <c r="AD7" s="789"/>
      <c r="AE7" s="790"/>
      <c r="AF7" s="791">
        <v>116</v>
      </c>
      <c r="AG7" s="792"/>
      <c r="AH7" s="792"/>
      <c r="AI7" s="792"/>
      <c r="AJ7" s="793"/>
      <c r="AK7" s="794" t="s">
        <v>558</v>
      </c>
      <c r="AL7" s="795"/>
      <c r="AM7" s="795"/>
      <c r="AN7" s="795"/>
      <c r="AO7" s="795"/>
      <c r="AP7" s="795">
        <v>7264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6929</v>
      </c>
      <c r="R23" s="829"/>
      <c r="S23" s="829"/>
      <c r="T23" s="829"/>
      <c r="U23" s="829"/>
      <c r="V23" s="829">
        <v>6713</v>
      </c>
      <c r="W23" s="829"/>
      <c r="X23" s="829"/>
      <c r="Y23" s="829"/>
      <c r="Z23" s="829"/>
      <c r="AA23" s="829">
        <v>216</v>
      </c>
      <c r="AB23" s="829"/>
      <c r="AC23" s="829"/>
      <c r="AD23" s="829"/>
      <c r="AE23" s="830"/>
      <c r="AF23" s="831">
        <v>116</v>
      </c>
      <c r="AG23" s="829"/>
      <c r="AH23" s="829"/>
      <c r="AI23" s="829"/>
      <c r="AJ23" s="832"/>
      <c r="AK23" s="833"/>
      <c r="AL23" s="834"/>
      <c r="AM23" s="834"/>
      <c r="AN23" s="834"/>
      <c r="AO23" s="834"/>
      <c r="AP23" s="829">
        <v>7264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750</v>
      </c>
      <c r="R28" s="859"/>
      <c r="S28" s="859"/>
      <c r="T28" s="859"/>
      <c r="U28" s="859"/>
      <c r="V28" s="859">
        <v>744</v>
      </c>
      <c r="W28" s="859"/>
      <c r="X28" s="859"/>
      <c r="Y28" s="859"/>
      <c r="Z28" s="859"/>
      <c r="AA28" s="859">
        <v>6</v>
      </c>
      <c r="AB28" s="859"/>
      <c r="AC28" s="859"/>
      <c r="AD28" s="859"/>
      <c r="AE28" s="860"/>
      <c r="AF28" s="861">
        <v>6</v>
      </c>
      <c r="AG28" s="859"/>
      <c r="AH28" s="859"/>
      <c r="AI28" s="859"/>
      <c r="AJ28" s="862"/>
      <c r="AK28" s="863">
        <v>74</v>
      </c>
      <c r="AL28" s="864"/>
      <c r="AM28" s="864"/>
      <c r="AN28" s="864"/>
      <c r="AO28" s="864"/>
      <c r="AP28" s="864" t="s">
        <v>549</v>
      </c>
      <c r="AQ28" s="864"/>
      <c r="AR28" s="864"/>
      <c r="AS28" s="864"/>
      <c r="AT28" s="864"/>
      <c r="AU28" s="864" t="s">
        <v>549</v>
      </c>
      <c r="AV28" s="864"/>
      <c r="AW28" s="864"/>
      <c r="AX28" s="864"/>
      <c r="AY28" s="864"/>
      <c r="AZ28" s="865" t="s">
        <v>549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107</v>
      </c>
      <c r="R29" s="820"/>
      <c r="S29" s="820"/>
      <c r="T29" s="820"/>
      <c r="U29" s="820"/>
      <c r="V29" s="820">
        <v>106</v>
      </c>
      <c r="W29" s="820"/>
      <c r="X29" s="820"/>
      <c r="Y29" s="820"/>
      <c r="Z29" s="820"/>
      <c r="AA29" s="820">
        <v>1</v>
      </c>
      <c r="AB29" s="820"/>
      <c r="AC29" s="820"/>
      <c r="AD29" s="820"/>
      <c r="AE29" s="821"/>
      <c r="AF29" s="822">
        <v>1</v>
      </c>
      <c r="AG29" s="823"/>
      <c r="AH29" s="823"/>
      <c r="AI29" s="823"/>
      <c r="AJ29" s="824"/>
      <c r="AK29" s="872">
        <v>41</v>
      </c>
      <c r="AL29" s="866"/>
      <c r="AM29" s="866"/>
      <c r="AN29" s="866"/>
      <c r="AO29" s="866"/>
      <c r="AP29" s="866" t="s">
        <v>549</v>
      </c>
      <c r="AQ29" s="866"/>
      <c r="AR29" s="866"/>
      <c r="AS29" s="866"/>
      <c r="AT29" s="866"/>
      <c r="AU29" s="866" t="s">
        <v>549</v>
      </c>
      <c r="AV29" s="866"/>
      <c r="AW29" s="866"/>
      <c r="AX29" s="866"/>
      <c r="AY29" s="866"/>
      <c r="AZ29" s="873" t="s">
        <v>549</v>
      </c>
      <c r="BA29" s="873"/>
      <c r="BB29" s="873"/>
      <c r="BC29" s="873"/>
      <c r="BD29" s="873"/>
      <c r="BE29" s="870"/>
      <c r="BF29" s="870"/>
      <c r="BG29" s="870"/>
      <c r="BH29" s="870"/>
      <c r="BI29" s="871"/>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785</v>
      </c>
      <c r="R30" s="820"/>
      <c r="S30" s="820"/>
      <c r="T30" s="820"/>
      <c r="U30" s="820"/>
      <c r="V30" s="820">
        <v>784</v>
      </c>
      <c r="W30" s="820"/>
      <c r="X30" s="820"/>
      <c r="Y30" s="820"/>
      <c r="Z30" s="820"/>
      <c r="AA30" s="820">
        <v>1</v>
      </c>
      <c r="AB30" s="820"/>
      <c r="AC30" s="820"/>
      <c r="AD30" s="820"/>
      <c r="AE30" s="821"/>
      <c r="AF30" s="822">
        <v>1</v>
      </c>
      <c r="AG30" s="823"/>
      <c r="AH30" s="823"/>
      <c r="AI30" s="823"/>
      <c r="AJ30" s="824"/>
      <c r="AK30" s="872">
        <v>130</v>
      </c>
      <c r="AL30" s="866"/>
      <c r="AM30" s="866"/>
      <c r="AN30" s="866"/>
      <c r="AO30" s="866"/>
      <c r="AP30" s="866" t="s">
        <v>549</v>
      </c>
      <c r="AQ30" s="866"/>
      <c r="AR30" s="866"/>
      <c r="AS30" s="866"/>
      <c r="AT30" s="866"/>
      <c r="AU30" s="866" t="s">
        <v>549</v>
      </c>
      <c r="AV30" s="866"/>
      <c r="AW30" s="866"/>
      <c r="AX30" s="866"/>
      <c r="AY30" s="866"/>
      <c r="AZ30" s="867" t="s">
        <v>549</v>
      </c>
      <c r="BA30" s="868"/>
      <c r="BB30" s="868"/>
      <c r="BC30" s="868"/>
      <c r="BD30" s="869"/>
      <c r="BE30" s="870"/>
      <c r="BF30" s="870"/>
      <c r="BG30" s="870"/>
      <c r="BH30" s="870"/>
      <c r="BI30" s="871"/>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169</v>
      </c>
      <c r="R31" s="820"/>
      <c r="S31" s="820"/>
      <c r="T31" s="820"/>
      <c r="U31" s="820"/>
      <c r="V31" s="820">
        <v>9</v>
      </c>
      <c r="W31" s="820"/>
      <c r="X31" s="820"/>
      <c r="Y31" s="820"/>
      <c r="Z31" s="820"/>
      <c r="AA31" s="820">
        <v>160</v>
      </c>
      <c r="AB31" s="820"/>
      <c r="AC31" s="820"/>
      <c r="AD31" s="820"/>
      <c r="AE31" s="821"/>
      <c r="AF31" s="822">
        <v>160</v>
      </c>
      <c r="AG31" s="823"/>
      <c r="AH31" s="823"/>
      <c r="AI31" s="823"/>
      <c r="AJ31" s="824"/>
      <c r="AK31" s="872">
        <v>146</v>
      </c>
      <c r="AL31" s="866"/>
      <c r="AM31" s="866"/>
      <c r="AN31" s="866"/>
      <c r="AO31" s="866"/>
      <c r="AP31" s="866">
        <v>1579</v>
      </c>
      <c r="AQ31" s="866"/>
      <c r="AR31" s="866"/>
      <c r="AS31" s="866"/>
      <c r="AT31" s="866"/>
      <c r="AU31" s="866">
        <v>1016</v>
      </c>
      <c r="AV31" s="866"/>
      <c r="AW31" s="866"/>
      <c r="AX31" s="866"/>
      <c r="AY31" s="866"/>
      <c r="AZ31" s="867" t="s">
        <v>549</v>
      </c>
      <c r="BA31" s="868"/>
      <c r="BB31" s="868"/>
      <c r="BC31" s="868"/>
      <c r="BD31" s="869"/>
      <c r="BE31" s="870" t="s">
        <v>392</v>
      </c>
      <c r="BF31" s="870"/>
      <c r="BG31" s="870"/>
      <c r="BH31" s="870"/>
      <c r="BI31" s="871"/>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83</v>
      </c>
      <c r="R32" s="820"/>
      <c r="S32" s="820"/>
      <c r="T32" s="820"/>
      <c r="U32" s="820"/>
      <c r="V32" s="820">
        <v>8</v>
      </c>
      <c r="W32" s="820"/>
      <c r="X32" s="820"/>
      <c r="Y32" s="820"/>
      <c r="Z32" s="820"/>
      <c r="AA32" s="820">
        <v>75</v>
      </c>
      <c r="AB32" s="820"/>
      <c r="AC32" s="820"/>
      <c r="AD32" s="820"/>
      <c r="AE32" s="821"/>
      <c r="AF32" s="822">
        <v>75</v>
      </c>
      <c r="AG32" s="823"/>
      <c r="AH32" s="823"/>
      <c r="AI32" s="823"/>
      <c r="AJ32" s="824"/>
      <c r="AK32" s="872">
        <v>52</v>
      </c>
      <c r="AL32" s="866"/>
      <c r="AM32" s="866"/>
      <c r="AN32" s="866"/>
      <c r="AO32" s="866"/>
      <c r="AP32" s="866">
        <v>310</v>
      </c>
      <c r="AQ32" s="866"/>
      <c r="AR32" s="866"/>
      <c r="AS32" s="866"/>
      <c r="AT32" s="866"/>
      <c r="AU32" s="866">
        <v>148</v>
      </c>
      <c r="AV32" s="866"/>
      <c r="AW32" s="866"/>
      <c r="AX32" s="866"/>
      <c r="AY32" s="866"/>
      <c r="AZ32" s="867" t="s">
        <v>557</v>
      </c>
      <c r="BA32" s="868"/>
      <c r="BB32" s="868"/>
      <c r="BC32" s="868"/>
      <c r="BD32" s="869"/>
      <c r="BE32" s="870" t="s">
        <v>392</v>
      </c>
      <c r="BF32" s="870"/>
      <c r="BG32" s="870"/>
      <c r="BH32" s="870"/>
      <c r="BI32" s="871"/>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2"/>
      <c r="AL33" s="866"/>
      <c r="AM33" s="866"/>
      <c r="AN33" s="866"/>
      <c r="AO33" s="866"/>
      <c r="AP33" s="866"/>
      <c r="AQ33" s="866"/>
      <c r="AR33" s="866"/>
      <c r="AS33" s="866"/>
      <c r="AT33" s="866"/>
      <c r="AU33" s="866"/>
      <c r="AV33" s="866"/>
      <c r="AW33" s="866"/>
      <c r="AX33" s="866"/>
      <c r="AY33" s="866"/>
      <c r="AZ33" s="873"/>
      <c r="BA33" s="873"/>
      <c r="BB33" s="873"/>
      <c r="BC33" s="873"/>
      <c r="BD33" s="873"/>
      <c r="BE33" s="870"/>
      <c r="BF33" s="870"/>
      <c r="BG33" s="870"/>
      <c r="BH33" s="870"/>
      <c r="BI33" s="871"/>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2"/>
      <c r="AL34" s="866"/>
      <c r="AM34" s="866"/>
      <c r="AN34" s="866"/>
      <c r="AO34" s="866"/>
      <c r="AP34" s="866"/>
      <c r="AQ34" s="866"/>
      <c r="AR34" s="866"/>
      <c r="AS34" s="866"/>
      <c r="AT34" s="866"/>
      <c r="AU34" s="866"/>
      <c r="AV34" s="866"/>
      <c r="AW34" s="866"/>
      <c r="AX34" s="866"/>
      <c r="AY34" s="866"/>
      <c r="AZ34" s="873"/>
      <c r="BA34" s="873"/>
      <c r="BB34" s="873"/>
      <c r="BC34" s="873"/>
      <c r="BD34" s="873"/>
      <c r="BE34" s="870"/>
      <c r="BF34" s="870"/>
      <c r="BG34" s="870"/>
      <c r="BH34" s="870"/>
      <c r="BI34" s="871"/>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2"/>
      <c r="AL35" s="866"/>
      <c r="AM35" s="866"/>
      <c r="AN35" s="866"/>
      <c r="AO35" s="866"/>
      <c r="AP35" s="866"/>
      <c r="AQ35" s="866"/>
      <c r="AR35" s="866"/>
      <c r="AS35" s="866"/>
      <c r="AT35" s="866"/>
      <c r="AU35" s="866"/>
      <c r="AV35" s="866"/>
      <c r="AW35" s="866"/>
      <c r="AX35" s="866"/>
      <c r="AY35" s="866"/>
      <c r="AZ35" s="873"/>
      <c r="BA35" s="873"/>
      <c r="BB35" s="873"/>
      <c r="BC35" s="873"/>
      <c r="BD35" s="873"/>
      <c r="BE35" s="870"/>
      <c r="BF35" s="870"/>
      <c r="BG35" s="870"/>
      <c r="BH35" s="870"/>
      <c r="BI35" s="871"/>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2"/>
      <c r="AL36" s="866"/>
      <c r="AM36" s="866"/>
      <c r="AN36" s="866"/>
      <c r="AO36" s="866"/>
      <c r="AP36" s="866"/>
      <c r="AQ36" s="866"/>
      <c r="AR36" s="866"/>
      <c r="AS36" s="866"/>
      <c r="AT36" s="866"/>
      <c r="AU36" s="866"/>
      <c r="AV36" s="866"/>
      <c r="AW36" s="866"/>
      <c r="AX36" s="866"/>
      <c r="AY36" s="866"/>
      <c r="AZ36" s="873"/>
      <c r="BA36" s="873"/>
      <c r="BB36" s="873"/>
      <c r="BC36" s="873"/>
      <c r="BD36" s="873"/>
      <c r="BE36" s="870"/>
      <c r="BF36" s="870"/>
      <c r="BG36" s="870"/>
      <c r="BH36" s="870"/>
      <c r="BI36" s="871"/>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2"/>
      <c r="AL37" s="866"/>
      <c r="AM37" s="866"/>
      <c r="AN37" s="866"/>
      <c r="AO37" s="866"/>
      <c r="AP37" s="866"/>
      <c r="AQ37" s="866"/>
      <c r="AR37" s="866"/>
      <c r="AS37" s="866"/>
      <c r="AT37" s="866"/>
      <c r="AU37" s="866"/>
      <c r="AV37" s="866"/>
      <c r="AW37" s="866"/>
      <c r="AX37" s="866"/>
      <c r="AY37" s="866"/>
      <c r="AZ37" s="873"/>
      <c r="BA37" s="873"/>
      <c r="BB37" s="873"/>
      <c r="BC37" s="873"/>
      <c r="BD37" s="873"/>
      <c r="BE37" s="870"/>
      <c r="BF37" s="870"/>
      <c r="BG37" s="870"/>
      <c r="BH37" s="870"/>
      <c r="BI37" s="871"/>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2"/>
      <c r="AL38" s="866"/>
      <c r="AM38" s="866"/>
      <c r="AN38" s="866"/>
      <c r="AO38" s="866"/>
      <c r="AP38" s="866"/>
      <c r="AQ38" s="866"/>
      <c r="AR38" s="866"/>
      <c r="AS38" s="866"/>
      <c r="AT38" s="866"/>
      <c r="AU38" s="866"/>
      <c r="AV38" s="866"/>
      <c r="AW38" s="866"/>
      <c r="AX38" s="866"/>
      <c r="AY38" s="866"/>
      <c r="AZ38" s="873"/>
      <c r="BA38" s="873"/>
      <c r="BB38" s="873"/>
      <c r="BC38" s="873"/>
      <c r="BD38" s="873"/>
      <c r="BE38" s="870"/>
      <c r="BF38" s="870"/>
      <c r="BG38" s="870"/>
      <c r="BH38" s="870"/>
      <c r="BI38" s="871"/>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2"/>
      <c r="AL39" s="866"/>
      <c r="AM39" s="866"/>
      <c r="AN39" s="866"/>
      <c r="AO39" s="866"/>
      <c r="AP39" s="866"/>
      <c r="AQ39" s="866"/>
      <c r="AR39" s="866"/>
      <c r="AS39" s="866"/>
      <c r="AT39" s="866"/>
      <c r="AU39" s="866"/>
      <c r="AV39" s="866"/>
      <c r="AW39" s="866"/>
      <c r="AX39" s="866"/>
      <c r="AY39" s="866"/>
      <c r="AZ39" s="873"/>
      <c r="BA39" s="873"/>
      <c r="BB39" s="873"/>
      <c r="BC39" s="873"/>
      <c r="BD39" s="873"/>
      <c r="BE39" s="870"/>
      <c r="BF39" s="870"/>
      <c r="BG39" s="870"/>
      <c r="BH39" s="870"/>
      <c r="BI39" s="871"/>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2"/>
      <c r="AL40" s="866"/>
      <c r="AM40" s="866"/>
      <c r="AN40" s="866"/>
      <c r="AO40" s="866"/>
      <c r="AP40" s="866"/>
      <c r="AQ40" s="866"/>
      <c r="AR40" s="866"/>
      <c r="AS40" s="866"/>
      <c r="AT40" s="866"/>
      <c r="AU40" s="866"/>
      <c r="AV40" s="866"/>
      <c r="AW40" s="866"/>
      <c r="AX40" s="866"/>
      <c r="AY40" s="866"/>
      <c r="AZ40" s="873"/>
      <c r="BA40" s="873"/>
      <c r="BB40" s="873"/>
      <c r="BC40" s="873"/>
      <c r="BD40" s="873"/>
      <c r="BE40" s="870"/>
      <c r="BF40" s="870"/>
      <c r="BG40" s="870"/>
      <c r="BH40" s="870"/>
      <c r="BI40" s="871"/>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2"/>
      <c r="AL41" s="866"/>
      <c r="AM41" s="866"/>
      <c r="AN41" s="866"/>
      <c r="AO41" s="866"/>
      <c r="AP41" s="866"/>
      <c r="AQ41" s="866"/>
      <c r="AR41" s="866"/>
      <c r="AS41" s="866"/>
      <c r="AT41" s="866"/>
      <c r="AU41" s="866"/>
      <c r="AV41" s="866"/>
      <c r="AW41" s="866"/>
      <c r="AX41" s="866"/>
      <c r="AY41" s="866"/>
      <c r="AZ41" s="873"/>
      <c r="BA41" s="873"/>
      <c r="BB41" s="873"/>
      <c r="BC41" s="873"/>
      <c r="BD41" s="873"/>
      <c r="BE41" s="870"/>
      <c r="BF41" s="870"/>
      <c r="BG41" s="870"/>
      <c r="BH41" s="870"/>
      <c r="BI41" s="871"/>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2"/>
      <c r="AL42" s="866"/>
      <c r="AM42" s="866"/>
      <c r="AN42" s="866"/>
      <c r="AO42" s="866"/>
      <c r="AP42" s="866"/>
      <c r="AQ42" s="866"/>
      <c r="AR42" s="866"/>
      <c r="AS42" s="866"/>
      <c r="AT42" s="866"/>
      <c r="AU42" s="866"/>
      <c r="AV42" s="866"/>
      <c r="AW42" s="866"/>
      <c r="AX42" s="866"/>
      <c r="AY42" s="866"/>
      <c r="AZ42" s="873"/>
      <c r="BA42" s="873"/>
      <c r="BB42" s="873"/>
      <c r="BC42" s="873"/>
      <c r="BD42" s="873"/>
      <c r="BE42" s="870"/>
      <c r="BF42" s="870"/>
      <c r="BG42" s="870"/>
      <c r="BH42" s="870"/>
      <c r="BI42" s="871"/>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2"/>
      <c r="AL43" s="866"/>
      <c r="AM43" s="866"/>
      <c r="AN43" s="866"/>
      <c r="AO43" s="866"/>
      <c r="AP43" s="866"/>
      <c r="AQ43" s="866"/>
      <c r="AR43" s="866"/>
      <c r="AS43" s="866"/>
      <c r="AT43" s="866"/>
      <c r="AU43" s="866"/>
      <c r="AV43" s="866"/>
      <c r="AW43" s="866"/>
      <c r="AX43" s="866"/>
      <c r="AY43" s="866"/>
      <c r="AZ43" s="873"/>
      <c r="BA43" s="873"/>
      <c r="BB43" s="873"/>
      <c r="BC43" s="873"/>
      <c r="BD43" s="873"/>
      <c r="BE43" s="870"/>
      <c r="BF43" s="870"/>
      <c r="BG43" s="870"/>
      <c r="BH43" s="870"/>
      <c r="BI43" s="871"/>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2"/>
      <c r="AL44" s="866"/>
      <c r="AM44" s="866"/>
      <c r="AN44" s="866"/>
      <c r="AO44" s="866"/>
      <c r="AP44" s="866"/>
      <c r="AQ44" s="866"/>
      <c r="AR44" s="866"/>
      <c r="AS44" s="866"/>
      <c r="AT44" s="866"/>
      <c r="AU44" s="866"/>
      <c r="AV44" s="866"/>
      <c r="AW44" s="866"/>
      <c r="AX44" s="866"/>
      <c r="AY44" s="866"/>
      <c r="AZ44" s="873"/>
      <c r="BA44" s="873"/>
      <c r="BB44" s="873"/>
      <c r="BC44" s="873"/>
      <c r="BD44" s="873"/>
      <c r="BE44" s="870"/>
      <c r="BF44" s="870"/>
      <c r="BG44" s="870"/>
      <c r="BH44" s="870"/>
      <c r="BI44" s="871"/>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2"/>
      <c r="AL45" s="866"/>
      <c r="AM45" s="866"/>
      <c r="AN45" s="866"/>
      <c r="AO45" s="866"/>
      <c r="AP45" s="866"/>
      <c r="AQ45" s="866"/>
      <c r="AR45" s="866"/>
      <c r="AS45" s="866"/>
      <c r="AT45" s="866"/>
      <c r="AU45" s="866"/>
      <c r="AV45" s="866"/>
      <c r="AW45" s="866"/>
      <c r="AX45" s="866"/>
      <c r="AY45" s="866"/>
      <c r="AZ45" s="873"/>
      <c r="BA45" s="873"/>
      <c r="BB45" s="873"/>
      <c r="BC45" s="873"/>
      <c r="BD45" s="873"/>
      <c r="BE45" s="870"/>
      <c r="BF45" s="870"/>
      <c r="BG45" s="870"/>
      <c r="BH45" s="870"/>
      <c r="BI45" s="871"/>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2"/>
      <c r="AL46" s="866"/>
      <c r="AM46" s="866"/>
      <c r="AN46" s="866"/>
      <c r="AO46" s="866"/>
      <c r="AP46" s="866"/>
      <c r="AQ46" s="866"/>
      <c r="AR46" s="866"/>
      <c r="AS46" s="866"/>
      <c r="AT46" s="866"/>
      <c r="AU46" s="866"/>
      <c r="AV46" s="866"/>
      <c r="AW46" s="866"/>
      <c r="AX46" s="866"/>
      <c r="AY46" s="866"/>
      <c r="AZ46" s="873"/>
      <c r="BA46" s="873"/>
      <c r="BB46" s="873"/>
      <c r="BC46" s="873"/>
      <c r="BD46" s="873"/>
      <c r="BE46" s="870"/>
      <c r="BF46" s="870"/>
      <c r="BG46" s="870"/>
      <c r="BH46" s="870"/>
      <c r="BI46" s="871"/>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2"/>
      <c r="AL47" s="866"/>
      <c r="AM47" s="866"/>
      <c r="AN47" s="866"/>
      <c r="AO47" s="866"/>
      <c r="AP47" s="866"/>
      <c r="AQ47" s="866"/>
      <c r="AR47" s="866"/>
      <c r="AS47" s="866"/>
      <c r="AT47" s="866"/>
      <c r="AU47" s="866"/>
      <c r="AV47" s="866"/>
      <c r="AW47" s="866"/>
      <c r="AX47" s="866"/>
      <c r="AY47" s="866"/>
      <c r="AZ47" s="873"/>
      <c r="BA47" s="873"/>
      <c r="BB47" s="873"/>
      <c r="BC47" s="873"/>
      <c r="BD47" s="873"/>
      <c r="BE47" s="870"/>
      <c r="BF47" s="870"/>
      <c r="BG47" s="870"/>
      <c r="BH47" s="870"/>
      <c r="BI47" s="871"/>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2"/>
      <c r="AL48" s="866"/>
      <c r="AM48" s="866"/>
      <c r="AN48" s="866"/>
      <c r="AO48" s="866"/>
      <c r="AP48" s="866"/>
      <c r="AQ48" s="866"/>
      <c r="AR48" s="866"/>
      <c r="AS48" s="866"/>
      <c r="AT48" s="866"/>
      <c r="AU48" s="866"/>
      <c r="AV48" s="866"/>
      <c r="AW48" s="866"/>
      <c r="AX48" s="866"/>
      <c r="AY48" s="866"/>
      <c r="AZ48" s="873"/>
      <c r="BA48" s="873"/>
      <c r="BB48" s="873"/>
      <c r="BC48" s="873"/>
      <c r="BD48" s="873"/>
      <c r="BE48" s="870"/>
      <c r="BF48" s="870"/>
      <c r="BG48" s="870"/>
      <c r="BH48" s="870"/>
      <c r="BI48" s="871"/>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2"/>
      <c r="AL49" s="866"/>
      <c r="AM49" s="866"/>
      <c r="AN49" s="866"/>
      <c r="AO49" s="866"/>
      <c r="AP49" s="866"/>
      <c r="AQ49" s="866"/>
      <c r="AR49" s="866"/>
      <c r="AS49" s="866"/>
      <c r="AT49" s="866"/>
      <c r="AU49" s="866"/>
      <c r="AV49" s="866"/>
      <c r="AW49" s="866"/>
      <c r="AX49" s="866"/>
      <c r="AY49" s="866"/>
      <c r="AZ49" s="873"/>
      <c r="BA49" s="873"/>
      <c r="BB49" s="873"/>
      <c r="BC49" s="873"/>
      <c r="BD49" s="873"/>
      <c r="BE49" s="870"/>
      <c r="BF49" s="870"/>
      <c r="BG49" s="870"/>
      <c r="BH49" s="870"/>
      <c r="BI49" s="871"/>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4"/>
      <c r="R50" s="875"/>
      <c r="S50" s="875"/>
      <c r="T50" s="875"/>
      <c r="U50" s="875"/>
      <c r="V50" s="875"/>
      <c r="W50" s="875"/>
      <c r="X50" s="875"/>
      <c r="Y50" s="875"/>
      <c r="Z50" s="875"/>
      <c r="AA50" s="875"/>
      <c r="AB50" s="875"/>
      <c r="AC50" s="875"/>
      <c r="AD50" s="875"/>
      <c r="AE50" s="876"/>
      <c r="AF50" s="822"/>
      <c r="AG50" s="823"/>
      <c r="AH50" s="823"/>
      <c r="AI50" s="823"/>
      <c r="AJ50" s="824"/>
      <c r="AK50" s="878"/>
      <c r="AL50" s="875"/>
      <c r="AM50" s="875"/>
      <c r="AN50" s="875"/>
      <c r="AO50" s="875"/>
      <c r="AP50" s="875"/>
      <c r="AQ50" s="875"/>
      <c r="AR50" s="875"/>
      <c r="AS50" s="875"/>
      <c r="AT50" s="875"/>
      <c r="AU50" s="875"/>
      <c r="AV50" s="875"/>
      <c r="AW50" s="875"/>
      <c r="AX50" s="875"/>
      <c r="AY50" s="875"/>
      <c r="AZ50" s="877"/>
      <c r="BA50" s="877"/>
      <c r="BB50" s="877"/>
      <c r="BC50" s="877"/>
      <c r="BD50" s="877"/>
      <c r="BE50" s="870"/>
      <c r="BF50" s="870"/>
      <c r="BG50" s="870"/>
      <c r="BH50" s="870"/>
      <c r="BI50" s="871"/>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4"/>
      <c r="R51" s="875"/>
      <c r="S51" s="875"/>
      <c r="T51" s="875"/>
      <c r="U51" s="875"/>
      <c r="V51" s="875"/>
      <c r="W51" s="875"/>
      <c r="X51" s="875"/>
      <c r="Y51" s="875"/>
      <c r="Z51" s="875"/>
      <c r="AA51" s="875"/>
      <c r="AB51" s="875"/>
      <c r="AC51" s="875"/>
      <c r="AD51" s="875"/>
      <c r="AE51" s="876"/>
      <c r="AF51" s="822"/>
      <c r="AG51" s="823"/>
      <c r="AH51" s="823"/>
      <c r="AI51" s="823"/>
      <c r="AJ51" s="824"/>
      <c r="AK51" s="878"/>
      <c r="AL51" s="875"/>
      <c r="AM51" s="875"/>
      <c r="AN51" s="875"/>
      <c r="AO51" s="875"/>
      <c r="AP51" s="875"/>
      <c r="AQ51" s="875"/>
      <c r="AR51" s="875"/>
      <c r="AS51" s="875"/>
      <c r="AT51" s="875"/>
      <c r="AU51" s="875"/>
      <c r="AV51" s="875"/>
      <c r="AW51" s="875"/>
      <c r="AX51" s="875"/>
      <c r="AY51" s="875"/>
      <c r="AZ51" s="877"/>
      <c r="BA51" s="877"/>
      <c r="BB51" s="877"/>
      <c r="BC51" s="877"/>
      <c r="BD51" s="877"/>
      <c r="BE51" s="870"/>
      <c r="BF51" s="870"/>
      <c r="BG51" s="870"/>
      <c r="BH51" s="870"/>
      <c r="BI51" s="871"/>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4"/>
      <c r="R52" s="875"/>
      <c r="S52" s="875"/>
      <c r="T52" s="875"/>
      <c r="U52" s="875"/>
      <c r="V52" s="875"/>
      <c r="W52" s="875"/>
      <c r="X52" s="875"/>
      <c r="Y52" s="875"/>
      <c r="Z52" s="875"/>
      <c r="AA52" s="875"/>
      <c r="AB52" s="875"/>
      <c r="AC52" s="875"/>
      <c r="AD52" s="875"/>
      <c r="AE52" s="876"/>
      <c r="AF52" s="822"/>
      <c r="AG52" s="823"/>
      <c r="AH52" s="823"/>
      <c r="AI52" s="823"/>
      <c r="AJ52" s="824"/>
      <c r="AK52" s="878"/>
      <c r="AL52" s="875"/>
      <c r="AM52" s="875"/>
      <c r="AN52" s="875"/>
      <c r="AO52" s="875"/>
      <c r="AP52" s="875"/>
      <c r="AQ52" s="875"/>
      <c r="AR52" s="875"/>
      <c r="AS52" s="875"/>
      <c r="AT52" s="875"/>
      <c r="AU52" s="875"/>
      <c r="AV52" s="875"/>
      <c r="AW52" s="875"/>
      <c r="AX52" s="875"/>
      <c r="AY52" s="875"/>
      <c r="AZ52" s="877"/>
      <c r="BA52" s="877"/>
      <c r="BB52" s="877"/>
      <c r="BC52" s="877"/>
      <c r="BD52" s="877"/>
      <c r="BE52" s="870"/>
      <c r="BF52" s="870"/>
      <c r="BG52" s="870"/>
      <c r="BH52" s="870"/>
      <c r="BI52" s="871"/>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4"/>
      <c r="R53" s="875"/>
      <c r="S53" s="875"/>
      <c r="T53" s="875"/>
      <c r="U53" s="875"/>
      <c r="V53" s="875"/>
      <c r="W53" s="875"/>
      <c r="X53" s="875"/>
      <c r="Y53" s="875"/>
      <c r="Z53" s="875"/>
      <c r="AA53" s="875"/>
      <c r="AB53" s="875"/>
      <c r="AC53" s="875"/>
      <c r="AD53" s="875"/>
      <c r="AE53" s="876"/>
      <c r="AF53" s="822"/>
      <c r="AG53" s="823"/>
      <c r="AH53" s="823"/>
      <c r="AI53" s="823"/>
      <c r="AJ53" s="824"/>
      <c r="AK53" s="878"/>
      <c r="AL53" s="875"/>
      <c r="AM53" s="875"/>
      <c r="AN53" s="875"/>
      <c r="AO53" s="875"/>
      <c r="AP53" s="875"/>
      <c r="AQ53" s="875"/>
      <c r="AR53" s="875"/>
      <c r="AS53" s="875"/>
      <c r="AT53" s="875"/>
      <c r="AU53" s="875"/>
      <c r="AV53" s="875"/>
      <c r="AW53" s="875"/>
      <c r="AX53" s="875"/>
      <c r="AY53" s="875"/>
      <c r="AZ53" s="877"/>
      <c r="BA53" s="877"/>
      <c r="BB53" s="877"/>
      <c r="BC53" s="877"/>
      <c r="BD53" s="877"/>
      <c r="BE53" s="870"/>
      <c r="BF53" s="870"/>
      <c r="BG53" s="870"/>
      <c r="BH53" s="870"/>
      <c r="BI53" s="871"/>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4"/>
      <c r="R54" s="875"/>
      <c r="S54" s="875"/>
      <c r="T54" s="875"/>
      <c r="U54" s="875"/>
      <c r="V54" s="875"/>
      <c r="W54" s="875"/>
      <c r="X54" s="875"/>
      <c r="Y54" s="875"/>
      <c r="Z54" s="875"/>
      <c r="AA54" s="875"/>
      <c r="AB54" s="875"/>
      <c r="AC54" s="875"/>
      <c r="AD54" s="875"/>
      <c r="AE54" s="876"/>
      <c r="AF54" s="822"/>
      <c r="AG54" s="823"/>
      <c r="AH54" s="823"/>
      <c r="AI54" s="823"/>
      <c r="AJ54" s="824"/>
      <c r="AK54" s="878"/>
      <c r="AL54" s="875"/>
      <c r="AM54" s="875"/>
      <c r="AN54" s="875"/>
      <c r="AO54" s="875"/>
      <c r="AP54" s="875"/>
      <c r="AQ54" s="875"/>
      <c r="AR54" s="875"/>
      <c r="AS54" s="875"/>
      <c r="AT54" s="875"/>
      <c r="AU54" s="875"/>
      <c r="AV54" s="875"/>
      <c r="AW54" s="875"/>
      <c r="AX54" s="875"/>
      <c r="AY54" s="875"/>
      <c r="AZ54" s="877"/>
      <c r="BA54" s="877"/>
      <c r="BB54" s="877"/>
      <c r="BC54" s="877"/>
      <c r="BD54" s="877"/>
      <c r="BE54" s="870"/>
      <c r="BF54" s="870"/>
      <c r="BG54" s="870"/>
      <c r="BH54" s="870"/>
      <c r="BI54" s="871"/>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4"/>
      <c r="R55" s="875"/>
      <c r="S55" s="875"/>
      <c r="T55" s="875"/>
      <c r="U55" s="875"/>
      <c r="V55" s="875"/>
      <c r="W55" s="875"/>
      <c r="X55" s="875"/>
      <c r="Y55" s="875"/>
      <c r="Z55" s="875"/>
      <c r="AA55" s="875"/>
      <c r="AB55" s="875"/>
      <c r="AC55" s="875"/>
      <c r="AD55" s="875"/>
      <c r="AE55" s="876"/>
      <c r="AF55" s="822"/>
      <c r="AG55" s="823"/>
      <c r="AH55" s="823"/>
      <c r="AI55" s="823"/>
      <c r="AJ55" s="824"/>
      <c r="AK55" s="878"/>
      <c r="AL55" s="875"/>
      <c r="AM55" s="875"/>
      <c r="AN55" s="875"/>
      <c r="AO55" s="875"/>
      <c r="AP55" s="875"/>
      <c r="AQ55" s="875"/>
      <c r="AR55" s="875"/>
      <c r="AS55" s="875"/>
      <c r="AT55" s="875"/>
      <c r="AU55" s="875"/>
      <c r="AV55" s="875"/>
      <c r="AW55" s="875"/>
      <c r="AX55" s="875"/>
      <c r="AY55" s="875"/>
      <c r="AZ55" s="877"/>
      <c r="BA55" s="877"/>
      <c r="BB55" s="877"/>
      <c r="BC55" s="877"/>
      <c r="BD55" s="877"/>
      <c r="BE55" s="870"/>
      <c r="BF55" s="870"/>
      <c r="BG55" s="870"/>
      <c r="BH55" s="870"/>
      <c r="BI55" s="871"/>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4"/>
      <c r="R56" s="875"/>
      <c r="S56" s="875"/>
      <c r="T56" s="875"/>
      <c r="U56" s="875"/>
      <c r="V56" s="875"/>
      <c r="W56" s="875"/>
      <c r="X56" s="875"/>
      <c r="Y56" s="875"/>
      <c r="Z56" s="875"/>
      <c r="AA56" s="875"/>
      <c r="AB56" s="875"/>
      <c r="AC56" s="875"/>
      <c r="AD56" s="875"/>
      <c r="AE56" s="876"/>
      <c r="AF56" s="822"/>
      <c r="AG56" s="823"/>
      <c r="AH56" s="823"/>
      <c r="AI56" s="823"/>
      <c r="AJ56" s="824"/>
      <c r="AK56" s="878"/>
      <c r="AL56" s="875"/>
      <c r="AM56" s="875"/>
      <c r="AN56" s="875"/>
      <c r="AO56" s="875"/>
      <c r="AP56" s="875"/>
      <c r="AQ56" s="875"/>
      <c r="AR56" s="875"/>
      <c r="AS56" s="875"/>
      <c r="AT56" s="875"/>
      <c r="AU56" s="875"/>
      <c r="AV56" s="875"/>
      <c r="AW56" s="875"/>
      <c r="AX56" s="875"/>
      <c r="AY56" s="875"/>
      <c r="AZ56" s="877"/>
      <c r="BA56" s="877"/>
      <c r="BB56" s="877"/>
      <c r="BC56" s="877"/>
      <c r="BD56" s="877"/>
      <c r="BE56" s="870"/>
      <c r="BF56" s="870"/>
      <c r="BG56" s="870"/>
      <c r="BH56" s="870"/>
      <c r="BI56" s="871"/>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4"/>
      <c r="R57" s="875"/>
      <c r="S57" s="875"/>
      <c r="T57" s="875"/>
      <c r="U57" s="875"/>
      <c r="V57" s="875"/>
      <c r="W57" s="875"/>
      <c r="X57" s="875"/>
      <c r="Y57" s="875"/>
      <c r="Z57" s="875"/>
      <c r="AA57" s="875"/>
      <c r="AB57" s="875"/>
      <c r="AC57" s="875"/>
      <c r="AD57" s="875"/>
      <c r="AE57" s="876"/>
      <c r="AF57" s="822"/>
      <c r="AG57" s="823"/>
      <c r="AH57" s="823"/>
      <c r="AI57" s="823"/>
      <c r="AJ57" s="824"/>
      <c r="AK57" s="878"/>
      <c r="AL57" s="875"/>
      <c r="AM57" s="875"/>
      <c r="AN57" s="875"/>
      <c r="AO57" s="875"/>
      <c r="AP57" s="875"/>
      <c r="AQ57" s="875"/>
      <c r="AR57" s="875"/>
      <c r="AS57" s="875"/>
      <c r="AT57" s="875"/>
      <c r="AU57" s="875"/>
      <c r="AV57" s="875"/>
      <c r="AW57" s="875"/>
      <c r="AX57" s="875"/>
      <c r="AY57" s="875"/>
      <c r="AZ57" s="877"/>
      <c r="BA57" s="877"/>
      <c r="BB57" s="877"/>
      <c r="BC57" s="877"/>
      <c r="BD57" s="877"/>
      <c r="BE57" s="870"/>
      <c r="BF57" s="870"/>
      <c r="BG57" s="870"/>
      <c r="BH57" s="870"/>
      <c r="BI57" s="871"/>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4"/>
      <c r="R58" s="875"/>
      <c r="S58" s="875"/>
      <c r="T58" s="875"/>
      <c r="U58" s="875"/>
      <c r="V58" s="875"/>
      <c r="W58" s="875"/>
      <c r="X58" s="875"/>
      <c r="Y58" s="875"/>
      <c r="Z58" s="875"/>
      <c r="AA58" s="875"/>
      <c r="AB58" s="875"/>
      <c r="AC58" s="875"/>
      <c r="AD58" s="875"/>
      <c r="AE58" s="876"/>
      <c r="AF58" s="822"/>
      <c r="AG58" s="823"/>
      <c r="AH58" s="823"/>
      <c r="AI58" s="823"/>
      <c r="AJ58" s="824"/>
      <c r="AK58" s="878"/>
      <c r="AL58" s="875"/>
      <c r="AM58" s="875"/>
      <c r="AN58" s="875"/>
      <c r="AO58" s="875"/>
      <c r="AP58" s="875"/>
      <c r="AQ58" s="875"/>
      <c r="AR58" s="875"/>
      <c r="AS58" s="875"/>
      <c r="AT58" s="875"/>
      <c r="AU58" s="875"/>
      <c r="AV58" s="875"/>
      <c r="AW58" s="875"/>
      <c r="AX58" s="875"/>
      <c r="AY58" s="875"/>
      <c r="AZ58" s="877"/>
      <c r="BA58" s="877"/>
      <c r="BB58" s="877"/>
      <c r="BC58" s="877"/>
      <c r="BD58" s="877"/>
      <c r="BE58" s="870"/>
      <c r="BF58" s="870"/>
      <c r="BG58" s="870"/>
      <c r="BH58" s="870"/>
      <c r="BI58" s="871"/>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4"/>
      <c r="R59" s="875"/>
      <c r="S59" s="875"/>
      <c r="T59" s="875"/>
      <c r="U59" s="875"/>
      <c r="V59" s="875"/>
      <c r="W59" s="875"/>
      <c r="X59" s="875"/>
      <c r="Y59" s="875"/>
      <c r="Z59" s="875"/>
      <c r="AA59" s="875"/>
      <c r="AB59" s="875"/>
      <c r="AC59" s="875"/>
      <c r="AD59" s="875"/>
      <c r="AE59" s="876"/>
      <c r="AF59" s="822"/>
      <c r="AG59" s="823"/>
      <c r="AH59" s="823"/>
      <c r="AI59" s="823"/>
      <c r="AJ59" s="824"/>
      <c r="AK59" s="878"/>
      <c r="AL59" s="875"/>
      <c r="AM59" s="875"/>
      <c r="AN59" s="875"/>
      <c r="AO59" s="875"/>
      <c r="AP59" s="875"/>
      <c r="AQ59" s="875"/>
      <c r="AR59" s="875"/>
      <c r="AS59" s="875"/>
      <c r="AT59" s="875"/>
      <c r="AU59" s="875"/>
      <c r="AV59" s="875"/>
      <c r="AW59" s="875"/>
      <c r="AX59" s="875"/>
      <c r="AY59" s="875"/>
      <c r="AZ59" s="877"/>
      <c r="BA59" s="877"/>
      <c r="BB59" s="877"/>
      <c r="BC59" s="877"/>
      <c r="BD59" s="877"/>
      <c r="BE59" s="870"/>
      <c r="BF59" s="870"/>
      <c r="BG59" s="870"/>
      <c r="BH59" s="870"/>
      <c r="BI59" s="871"/>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4"/>
      <c r="R60" s="875"/>
      <c r="S60" s="875"/>
      <c r="T60" s="875"/>
      <c r="U60" s="875"/>
      <c r="V60" s="875"/>
      <c r="W60" s="875"/>
      <c r="X60" s="875"/>
      <c r="Y60" s="875"/>
      <c r="Z60" s="875"/>
      <c r="AA60" s="875"/>
      <c r="AB60" s="875"/>
      <c r="AC60" s="875"/>
      <c r="AD60" s="875"/>
      <c r="AE60" s="876"/>
      <c r="AF60" s="822"/>
      <c r="AG60" s="823"/>
      <c r="AH60" s="823"/>
      <c r="AI60" s="823"/>
      <c r="AJ60" s="824"/>
      <c r="AK60" s="878"/>
      <c r="AL60" s="875"/>
      <c r="AM60" s="875"/>
      <c r="AN60" s="875"/>
      <c r="AO60" s="875"/>
      <c r="AP60" s="875"/>
      <c r="AQ60" s="875"/>
      <c r="AR60" s="875"/>
      <c r="AS60" s="875"/>
      <c r="AT60" s="875"/>
      <c r="AU60" s="875"/>
      <c r="AV60" s="875"/>
      <c r="AW60" s="875"/>
      <c r="AX60" s="875"/>
      <c r="AY60" s="875"/>
      <c r="AZ60" s="877"/>
      <c r="BA60" s="877"/>
      <c r="BB60" s="877"/>
      <c r="BC60" s="877"/>
      <c r="BD60" s="877"/>
      <c r="BE60" s="870"/>
      <c r="BF60" s="870"/>
      <c r="BG60" s="870"/>
      <c r="BH60" s="870"/>
      <c r="BI60" s="871"/>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4"/>
      <c r="R61" s="875"/>
      <c r="S61" s="875"/>
      <c r="T61" s="875"/>
      <c r="U61" s="875"/>
      <c r="V61" s="875"/>
      <c r="W61" s="875"/>
      <c r="X61" s="875"/>
      <c r="Y61" s="875"/>
      <c r="Z61" s="875"/>
      <c r="AA61" s="875"/>
      <c r="AB61" s="875"/>
      <c r="AC61" s="875"/>
      <c r="AD61" s="875"/>
      <c r="AE61" s="876"/>
      <c r="AF61" s="822"/>
      <c r="AG61" s="823"/>
      <c r="AH61" s="823"/>
      <c r="AI61" s="823"/>
      <c r="AJ61" s="824"/>
      <c r="AK61" s="878"/>
      <c r="AL61" s="875"/>
      <c r="AM61" s="875"/>
      <c r="AN61" s="875"/>
      <c r="AO61" s="875"/>
      <c r="AP61" s="875"/>
      <c r="AQ61" s="875"/>
      <c r="AR61" s="875"/>
      <c r="AS61" s="875"/>
      <c r="AT61" s="875"/>
      <c r="AU61" s="875"/>
      <c r="AV61" s="875"/>
      <c r="AW61" s="875"/>
      <c r="AX61" s="875"/>
      <c r="AY61" s="875"/>
      <c r="AZ61" s="877"/>
      <c r="BA61" s="877"/>
      <c r="BB61" s="877"/>
      <c r="BC61" s="877"/>
      <c r="BD61" s="877"/>
      <c r="BE61" s="870"/>
      <c r="BF61" s="870"/>
      <c r="BG61" s="870"/>
      <c r="BH61" s="870"/>
      <c r="BI61" s="871"/>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4"/>
      <c r="R62" s="875"/>
      <c r="S62" s="875"/>
      <c r="T62" s="875"/>
      <c r="U62" s="875"/>
      <c r="V62" s="875"/>
      <c r="W62" s="875"/>
      <c r="X62" s="875"/>
      <c r="Y62" s="875"/>
      <c r="Z62" s="875"/>
      <c r="AA62" s="875"/>
      <c r="AB62" s="875"/>
      <c r="AC62" s="875"/>
      <c r="AD62" s="875"/>
      <c r="AE62" s="876"/>
      <c r="AF62" s="822"/>
      <c r="AG62" s="823"/>
      <c r="AH62" s="823"/>
      <c r="AI62" s="823"/>
      <c r="AJ62" s="824"/>
      <c r="AK62" s="878"/>
      <c r="AL62" s="875"/>
      <c r="AM62" s="875"/>
      <c r="AN62" s="875"/>
      <c r="AO62" s="875"/>
      <c r="AP62" s="875"/>
      <c r="AQ62" s="875"/>
      <c r="AR62" s="875"/>
      <c r="AS62" s="875"/>
      <c r="AT62" s="875"/>
      <c r="AU62" s="875"/>
      <c r="AV62" s="875"/>
      <c r="AW62" s="875"/>
      <c r="AX62" s="875"/>
      <c r="AY62" s="875"/>
      <c r="AZ62" s="877"/>
      <c r="BA62" s="877"/>
      <c r="BB62" s="877"/>
      <c r="BC62" s="877"/>
      <c r="BD62" s="877"/>
      <c r="BE62" s="870"/>
      <c r="BF62" s="870"/>
      <c r="BG62" s="870"/>
      <c r="BH62" s="870"/>
      <c r="BI62" s="871"/>
      <c r="BJ62" s="886"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395</v>
      </c>
      <c r="C63" s="826"/>
      <c r="D63" s="826"/>
      <c r="E63" s="826"/>
      <c r="F63" s="826"/>
      <c r="G63" s="826"/>
      <c r="H63" s="826"/>
      <c r="I63" s="826"/>
      <c r="J63" s="826"/>
      <c r="K63" s="826"/>
      <c r="L63" s="826"/>
      <c r="M63" s="826"/>
      <c r="N63" s="826"/>
      <c r="O63" s="826"/>
      <c r="P63" s="827"/>
      <c r="Q63" s="879"/>
      <c r="R63" s="880"/>
      <c r="S63" s="880"/>
      <c r="T63" s="880"/>
      <c r="U63" s="880"/>
      <c r="V63" s="880"/>
      <c r="W63" s="880"/>
      <c r="X63" s="880"/>
      <c r="Y63" s="880"/>
      <c r="Z63" s="880"/>
      <c r="AA63" s="880"/>
      <c r="AB63" s="880"/>
      <c r="AC63" s="880"/>
      <c r="AD63" s="880"/>
      <c r="AE63" s="881"/>
      <c r="AF63" s="882">
        <v>242</v>
      </c>
      <c r="AG63" s="883"/>
      <c r="AH63" s="883"/>
      <c r="AI63" s="883"/>
      <c r="AJ63" s="884"/>
      <c r="AK63" s="885"/>
      <c r="AL63" s="880"/>
      <c r="AM63" s="880"/>
      <c r="AN63" s="880"/>
      <c r="AO63" s="880"/>
      <c r="AP63" s="883">
        <v>1889</v>
      </c>
      <c r="AQ63" s="883"/>
      <c r="AR63" s="883"/>
      <c r="AS63" s="883"/>
      <c r="AT63" s="883"/>
      <c r="AU63" s="883">
        <v>1164</v>
      </c>
      <c r="AV63" s="883"/>
      <c r="AW63" s="883"/>
      <c r="AX63" s="883"/>
      <c r="AY63" s="883"/>
      <c r="AZ63" s="887"/>
      <c r="BA63" s="887"/>
      <c r="BB63" s="887"/>
      <c r="BC63" s="887"/>
      <c r="BD63" s="887"/>
      <c r="BE63" s="888"/>
      <c r="BF63" s="888"/>
      <c r="BG63" s="888"/>
      <c r="BH63" s="888"/>
      <c r="BI63" s="889"/>
      <c r="BJ63" s="890" t="s">
        <v>122</v>
      </c>
      <c r="BK63" s="891"/>
      <c r="BL63" s="891"/>
      <c r="BM63" s="891"/>
      <c r="BN63" s="892"/>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3" t="s">
        <v>383</v>
      </c>
      <c r="AG66" s="851"/>
      <c r="AH66" s="851"/>
      <c r="AI66" s="851"/>
      <c r="AJ66" s="894"/>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8"/>
      <c r="BT66" s="899"/>
      <c r="BU66" s="899"/>
      <c r="BV66" s="899"/>
      <c r="BW66" s="899"/>
      <c r="BX66" s="899"/>
      <c r="BY66" s="899"/>
      <c r="BZ66" s="899"/>
      <c r="CA66" s="899"/>
      <c r="CB66" s="899"/>
      <c r="CC66" s="899"/>
      <c r="CD66" s="899"/>
      <c r="CE66" s="899"/>
      <c r="CF66" s="899"/>
      <c r="CG66" s="904"/>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5"/>
      <c r="AG67" s="854"/>
      <c r="AH67" s="854"/>
      <c r="AI67" s="854"/>
      <c r="AJ67" s="896"/>
      <c r="AK67" s="897"/>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8"/>
      <c r="BT67" s="899"/>
      <c r="BU67" s="899"/>
      <c r="BV67" s="899"/>
      <c r="BW67" s="899"/>
      <c r="BX67" s="899"/>
      <c r="BY67" s="899"/>
      <c r="BZ67" s="899"/>
      <c r="CA67" s="899"/>
      <c r="CB67" s="899"/>
      <c r="CC67" s="899"/>
      <c r="CD67" s="899"/>
      <c r="CE67" s="899"/>
      <c r="CF67" s="899"/>
      <c r="CG67" s="904"/>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30"/>
    </row>
    <row r="68" spans="1:131" ht="26.25" customHeight="1" thickTop="1" x14ac:dyDescent="0.15">
      <c r="A68" s="236">
        <v>1</v>
      </c>
      <c r="B68" s="908" t="s">
        <v>550</v>
      </c>
      <c r="C68" s="909"/>
      <c r="D68" s="909"/>
      <c r="E68" s="909"/>
      <c r="F68" s="909"/>
      <c r="G68" s="909"/>
      <c r="H68" s="909"/>
      <c r="I68" s="909"/>
      <c r="J68" s="909"/>
      <c r="K68" s="909"/>
      <c r="L68" s="909"/>
      <c r="M68" s="909"/>
      <c r="N68" s="909"/>
      <c r="O68" s="909"/>
      <c r="P68" s="910"/>
      <c r="Q68" s="911">
        <v>8593</v>
      </c>
      <c r="R68" s="905"/>
      <c r="S68" s="905"/>
      <c r="T68" s="905"/>
      <c r="U68" s="905"/>
      <c r="V68" s="905">
        <v>7983</v>
      </c>
      <c r="W68" s="905"/>
      <c r="X68" s="905"/>
      <c r="Y68" s="905"/>
      <c r="Z68" s="905"/>
      <c r="AA68" s="905">
        <v>610</v>
      </c>
      <c r="AB68" s="905"/>
      <c r="AC68" s="905"/>
      <c r="AD68" s="905"/>
      <c r="AE68" s="905"/>
      <c r="AF68" s="905">
        <v>610</v>
      </c>
      <c r="AG68" s="905"/>
      <c r="AH68" s="905"/>
      <c r="AI68" s="905"/>
      <c r="AJ68" s="905"/>
      <c r="AK68" s="905">
        <v>58</v>
      </c>
      <c r="AL68" s="905"/>
      <c r="AM68" s="905"/>
      <c r="AN68" s="905"/>
      <c r="AO68" s="905"/>
      <c r="AP68" s="905" t="s">
        <v>557</v>
      </c>
      <c r="AQ68" s="905"/>
      <c r="AR68" s="905"/>
      <c r="AS68" s="905"/>
      <c r="AT68" s="905"/>
      <c r="AU68" s="905" t="s">
        <v>557</v>
      </c>
      <c r="AV68" s="905"/>
      <c r="AW68" s="905"/>
      <c r="AX68" s="905"/>
      <c r="AY68" s="905"/>
      <c r="AZ68" s="906"/>
      <c r="BA68" s="906"/>
      <c r="BB68" s="906"/>
      <c r="BC68" s="906"/>
      <c r="BD68" s="907"/>
      <c r="BE68" s="241"/>
      <c r="BF68" s="241"/>
      <c r="BG68" s="241"/>
      <c r="BH68" s="241"/>
      <c r="BI68" s="241"/>
      <c r="BJ68" s="241"/>
      <c r="BK68" s="241"/>
      <c r="BL68" s="241"/>
      <c r="BM68" s="241"/>
      <c r="BN68" s="241"/>
      <c r="BO68" s="241"/>
      <c r="BP68" s="241"/>
      <c r="BQ68" s="238">
        <v>62</v>
      </c>
      <c r="BR68" s="243"/>
      <c r="BS68" s="898"/>
      <c r="BT68" s="899"/>
      <c r="BU68" s="899"/>
      <c r="BV68" s="899"/>
      <c r="BW68" s="899"/>
      <c r="BX68" s="899"/>
      <c r="BY68" s="899"/>
      <c r="BZ68" s="899"/>
      <c r="CA68" s="899"/>
      <c r="CB68" s="899"/>
      <c r="CC68" s="899"/>
      <c r="CD68" s="899"/>
      <c r="CE68" s="899"/>
      <c r="CF68" s="899"/>
      <c r="CG68" s="904"/>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30"/>
    </row>
    <row r="69" spans="1:131" ht="26.25" customHeight="1" x14ac:dyDescent="0.15">
      <c r="A69" s="238">
        <v>2</v>
      </c>
      <c r="B69" s="912" t="s">
        <v>551</v>
      </c>
      <c r="C69" s="913"/>
      <c r="D69" s="913"/>
      <c r="E69" s="913"/>
      <c r="F69" s="913"/>
      <c r="G69" s="913"/>
      <c r="H69" s="913"/>
      <c r="I69" s="913"/>
      <c r="J69" s="913"/>
      <c r="K69" s="913"/>
      <c r="L69" s="913"/>
      <c r="M69" s="913"/>
      <c r="N69" s="913"/>
      <c r="O69" s="913"/>
      <c r="P69" s="914"/>
      <c r="Q69" s="915">
        <v>977</v>
      </c>
      <c r="R69" s="866"/>
      <c r="S69" s="866"/>
      <c r="T69" s="866"/>
      <c r="U69" s="866"/>
      <c r="V69" s="866">
        <v>937</v>
      </c>
      <c r="W69" s="866"/>
      <c r="X69" s="866"/>
      <c r="Y69" s="866"/>
      <c r="Z69" s="866"/>
      <c r="AA69" s="866">
        <v>40</v>
      </c>
      <c r="AB69" s="866"/>
      <c r="AC69" s="866"/>
      <c r="AD69" s="866"/>
      <c r="AE69" s="866"/>
      <c r="AF69" s="866">
        <v>40</v>
      </c>
      <c r="AG69" s="866"/>
      <c r="AH69" s="866"/>
      <c r="AI69" s="866"/>
      <c r="AJ69" s="866"/>
      <c r="AK69" s="866" t="s">
        <v>559</v>
      </c>
      <c r="AL69" s="866"/>
      <c r="AM69" s="866"/>
      <c r="AN69" s="866"/>
      <c r="AO69" s="866"/>
      <c r="AP69" s="866" t="s">
        <v>557</v>
      </c>
      <c r="AQ69" s="866"/>
      <c r="AR69" s="866"/>
      <c r="AS69" s="866"/>
      <c r="AT69" s="866"/>
      <c r="AU69" s="866" t="s">
        <v>557</v>
      </c>
      <c r="AV69" s="866"/>
      <c r="AW69" s="866"/>
      <c r="AX69" s="866"/>
      <c r="AY69" s="866"/>
      <c r="AZ69" s="870"/>
      <c r="BA69" s="870"/>
      <c r="BB69" s="870"/>
      <c r="BC69" s="870"/>
      <c r="BD69" s="871"/>
      <c r="BE69" s="241"/>
      <c r="BF69" s="241"/>
      <c r="BG69" s="241"/>
      <c r="BH69" s="241"/>
      <c r="BI69" s="241"/>
      <c r="BJ69" s="241"/>
      <c r="BK69" s="241"/>
      <c r="BL69" s="241"/>
      <c r="BM69" s="241"/>
      <c r="BN69" s="241"/>
      <c r="BO69" s="241"/>
      <c r="BP69" s="241"/>
      <c r="BQ69" s="238">
        <v>63</v>
      </c>
      <c r="BR69" s="243"/>
      <c r="BS69" s="898"/>
      <c r="BT69" s="899"/>
      <c r="BU69" s="899"/>
      <c r="BV69" s="899"/>
      <c r="BW69" s="899"/>
      <c r="BX69" s="899"/>
      <c r="BY69" s="899"/>
      <c r="BZ69" s="899"/>
      <c r="CA69" s="899"/>
      <c r="CB69" s="899"/>
      <c r="CC69" s="899"/>
      <c r="CD69" s="899"/>
      <c r="CE69" s="899"/>
      <c r="CF69" s="899"/>
      <c r="CG69" s="904"/>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30"/>
    </row>
    <row r="70" spans="1:131" ht="26.25" customHeight="1" x14ac:dyDescent="0.15">
      <c r="A70" s="238">
        <v>3</v>
      </c>
      <c r="B70" s="912" t="s">
        <v>552</v>
      </c>
      <c r="C70" s="913"/>
      <c r="D70" s="913"/>
      <c r="E70" s="913"/>
      <c r="F70" s="913"/>
      <c r="G70" s="913"/>
      <c r="H70" s="913"/>
      <c r="I70" s="913"/>
      <c r="J70" s="913"/>
      <c r="K70" s="913"/>
      <c r="L70" s="913"/>
      <c r="M70" s="913"/>
      <c r="N70" s="913"/>
      <c r="O70" s="913"/>
      <c r="P70" s="914"/>
      <c r="Q70" s="915">
        <v>1347</v>
      </c>
      <c r="R70" s="866"/>
      <c r="S70" s="866"/>
      <c r="T70" s="866"/>
      <c r="U70" s="866"/>
      <c r="V70" s="866">
        <v>1343</v>
      </c>
      <c r="W70" s="866"/>
      <c r="X70" s="866"/>
      <c r="Y70" s="866"/>
      <c r="Z70" s="866"/>
      <c r="AA70" s="866">
        <v>4</v>
      </c>
      <c r="AB70" s="866"/>
      <c r="AC70" s="866"/>
      <c r="AD70" s="866"/>
      <c r="AE70" s="866"/>
      <c r="AF70" s="866">
        <v>4</v>
      </c>
      <c r="AG70" s="866"/>
      <c r="AH70" s="866"/>
      <c r="AI70" s="866"/>
      <c r="AJ70" s="866"/>
      <c r="AK70" s="866">
        <v>11</v>
      </c>
      <c r="AL70" s="866"/>
      <c r="AM70" s="866"/>
      <c r="AN70" s="866"/>
      <c r="AO70" s="866"/>
      <c r="AP70" s="866" t="s">
        <v>557</v>
      </c>
      <c r="AQ70" s="866"/>
      <c r="AR70" s="866"/>
      <c r="AS70" s="866"/>
      <c r="AT70" s="866"/>
      <c r="AU70" s="866" t="s">
        <v>557</v>
      </c>
      <c r="AV70" s="866"/>
      <c r="AW70" s="866"/>
      <c r="AX70" s="866"/>
      <c r="AY70" s="866"/>
      <c r="AZ70" s="870"/>
      <c r="BA70" s="870"/>
      <c r="BB70" s="870"/>
      <c r="BC70" s="870"/>
      <c r="BD70" s="871"/>
      <c r="BE70" s="241"/>
      <c r="BF70" s="241"/>
      <c r="BG70" s="241"/>
      <c r="BH70" s="241"/>
      <c r="BI70" s="241"/>
      <c r="BJ70" s="241"/>
      <c r="BK70" s="241"/>
      <c r="BL70" s="241"/>
      <c r="BM70" s="241"/>
      <c r="BN70" s="241"/>
      <c r="BO70" s="241"/>
      <c r="BP70" s="241"/>
      <c r="BQ70" s="238">
        <v>64</v>
      </c>
      <c r="BR70" s="243"/>
      <c r="BS70" s="898"/>
      <c r="BT70" s="899"/>
      <c r="BU70" s="899"/>
      <c r="BV70" s="899"/>
      <c r="BW70" s="899"/>
      <c r="BX70" s="899"/>
      <c r="BY70" s="899"/>
      <c r="BZ70" s="899"/>
      <c r="CA70" s="899"/>
      <c r="CB70" s="899"/>
      <c r="CC70" s="899"/>
      <c r="CD70" s="899"/>
      <c r="CE70" s="899"/>
      <c r="CF70" s="899"/>
      <c r="CG70" s="904"/>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30"/>
    </row>
    <row r="71" spans="1:131" ht="26.25" customHeight="1" x14ac:dyDescent="0.15">
      <c r="A71" s="238">
        <v>4</v>
      </c>
      <c r="B71" s="912" t="s">
        <v>553</v>
      </c>
      <c r="C71" s="913"/>
      <c r="D71" s="913"/>
      <c r="E71" s="913"/>
      <c r="F71" s="913"/>
      <c r="G71" s="913"/>
      <c r="H71" s="913"/>
      <c r="I71" s="913"/>
      <c r="J71" s="913"/>
      <c r="K71" s="913"/>
      <c r="L71" s="913"/>
      <c r="M71" s="913"/>
      <c r="N71" s="913"/>
      <c r="O71" s="913"/>
      <c r="P71" s="914"/>
      <c r="Q71" s="915">
        <v>582</v>
      </c>
      <c r="R71" s="866"/>
      <c r="S71" s="866"/>
      <c r="T71" s="866"/>
      <c r="U71" s="866"/>
      <c r="V71" s="866">
        <v>547</v>
      </c>
      <c r="W71" s="866"/>
      <c r="X71" s="866"/>
      <c r="Y71" s="866"/>
      <c r="Z71" s="866"/>
      <c r="AA71" s="866">
        <v>35</v>
      </c>
      <c r="AB71" s="866"/>
      <c r="AC71" s="866"/>
      <c r="AD71" s="866"/>
      <c r="AE71" s="866"/>
      <c r="AF71" s="866">
        <v>35</v>
      </c>
      <c r="AG71" s="866"/>
      <c r="AH71" s="866"/>
      <c r="AI71" s="866"/>
      <c r="AJ71" s="866"/>
      <c r="AK71" s="866">
        <v>20</v>
      </c>
      <c r="AL71" s="866"/>
      <c r="AM71" s="866"/>
      <c r="AN71" s="866"/>
      <c r="AO71" s="866"/>
      <c r="AP71" s="866" t="s">
        <v>557</v>
      </c>
      <c r="AQ71" s="866"/>
      <c r="AR71" s="866"/>
      <c r="AS71" s="866"/>
      <c r="AT71" s="866"/>
      <c r="AU71" s="866" t="s">
        <v>557</v>
      </c>
      <c r="AV71" s="866"/>
      <c r="AW71" s="866"/>
      <c r="AX71" s="866"/>
      <c r="AY71" s="866"/>
      <c r="AZ71" s="870"/>
      <c r="BA71" s="870"/>
      <c r="BB71" s="870"/>
      <c r="BC71" s="870"/>
      <c r="BD71" s="871"/>
      <c r="BE71" s="241"/>
      <c r="BF71" s="241"/>
      <c r="BG71" s="241"/>
      <c r="BH71" s="241"/>
      <c r="BI71" s="241"/>
      <c r="BJ71" s="241"/>
      <c r="BK71" s="241"/>
      <c r="BL71" s="241"/>
      <c r="BM71" s="241"/>
      <c r="BN71" s="241"/>
      <c r="BO71" s="241"/>
      <c r="BP71" s="241"/>
      <c r="BQ71" s="238">
        <v>65</v>
      </c>
      <c r="BR71" s="243"/>
      <c r="BS71" s="898"/>
      <c r="BT71" s="899"/>
      <c r="BU71" s="899"/>
      <c r="BV71" s="899"/>
      <c r="BW71" s="899"/>
      <c r="BX71" s="899"/>
      <c r="BY71" s="899"/>
      <c r="BZ71" s="899"/>
      <c r="CA71" s="899"/>
      <c r="CB71" s="899"/>
      <c r="CC71" s="899"/>
      <c r="CD71" s="899"/>
      <c r="CE71" s="899"/>
      <c r="CF71" s="899"/>
      <c r="CG71" s="904"/>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30"/>
    </row>
    <row r="72" spans="1:131" ht="26.25" customHeight="1" x14ac:dyDescent="0.15">
      <c r="A72" s="238">
        <v>5</v>
      </c>
      <c r="B72" s="912" t="s">
        <v>554</v>
      </c>
      <c r="C72" s="913"/>
      <c r="D72" s="913"/>
      <c r="E72" s="913"/>
      <c r="F72" s="913"/>
      <c r="G72" s="913"/>
      <c r="H72" s="913"/>
      <c r="I72" s="913"/>
      <c r="J72" s="913"/>
      <c r="K72" s="913"/>
      <c r="L72" s="913"/>
      <c r="M72" s="913"/>
      <c r="N72" s="913"/>
      <c r="O72" s="913"/>
      <c r="P72" s="914"/>
      <c r="Q72" s="915">
        <v>51</v>
      </c>
      <c r="R72" s="866"/>
      <c r="S72" s="866"/>
      <c r="T72" s="866"/>
      <c r="U72" s="866"/>
      <c r="V72" s="866">
        <v>48</v>
      </c>
      <c r="W72" s="866"/>
      <c r="X72" s="866"/>
      <c r="Y72" s="866"/>
      <c r="Z72" s="866"/>
      <c r="AA72" s="866">
        <v>3</v>
      </c>
      <c r="AB72" s="866"/>
      <c r="AC72" s="866"/>
      <c r="AD72" s="866"/>
      <c r="AE72" s="866"/>
      <c r="AF72" s="866">
        <v>3</v>
      </c>
      <c r="AG72" s="866"/>
      <c r="AH72" s="866"/>
      <c r="AI72" s="866"/>
      <c r="AJ72" s="866"/>
      <c r="AK72" s="866" t="s">
        <v>559</v>
      </c>
      <c r="AL72" s="866"/>
      <c r="AM72" s="866"/>
      <c r="AN72" s="866"/>
      <c r="AO72" s="866"/>
      <c r="AP72" s="866" t="s">
        <v>557</v>
      </c>
      <c r="AQ72" s="866"/>
      <c r="AR72" s="866"/>
      <c r="AS72" s="866"/>
      <c r="AT72" s="866"/>
      <c r="AU72" s="866" t="s">
        <v>557</v>
      </c>
      <c r="AV72" s="866"/>
      <c r="AW72" s="866"/>
      <c r="AX72" s="866"/>
      <c r="AY72" s="866"/>
      <c r="AZ72" s="870"/>
      <c r="BA72" s="870"/>
      <c r="BB72" s="870"/>
      <c r="BC72" s="870"/>
      <c r="BD72" s="871"/>
      <c r="BE72" s="241"/>
      <c r="BF72" s="241"/>
      <c r="BG72" s="241"/>
      <c r="BH72" s="241"/>
      <c r="BI72" s="241"/>
      <c r="BJ72" s="241"/>
      <c r="BK72" s="241"/>
      <c r="BL72" s="241"/>
      <c r="BM72" s="241"/>
      <c r="BN72" s="241"/>
      <c r="BO72" s="241"/>
      <c r="BP72" s="241"/>
      <c r="BQ72" s="238">
        <v>66</v>
      </c>
      <c r="BR72" s="243"/>
      <c r="BS72" s="898"/>
      <c r="BT72" s="899"/>
      <c r="BU72" s="899"/>
      <c r="BV72" s="899"/>
      <c r="BW72" s="899"/>
      <c r="BX72" s="899"/>
      <c r="BY72" s="899"/>
      <c r="BZ72" s="899"/>
      <c r="CA72" s="899"/>
      <c r="CB72" s="899"/>
      <c r="CC72" s="899"/>
      <c r="CD72" s="899"/>
      <c r="CE72" s="899"/>
      <c r="CF72" s="899"/>
      <c r="CG72" s="904"/>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30"/>
    </row>
    <row r="73" spans="1:131" ht="26.25" customHeight="1" x14ac:dyDescent="0.15">
      <c r="A73" s="238">
        <v>6</v>
      </c>
      <c r="B73" s="912" t="s">
        <v>555</v>
      </c>
      <c r="C73" s="913"/>
      <c r="D73" s="913"/>
      <c r="E73" s="913"/>
      <c r="F73" s="913"/>
      <c r="G73" s="913"/>
      <c r="H73" s="913"/>
      <c r="I73" s="913"/>
      <c r="J73" s="913"/>
      <c r="K73" s="913"/>
      <c r="L73" s="913"/>
      <c r="M73" s="913"/>
      <c r="N73" s="913"/>
      <c r="O73" s="913"/>
      <c r="P73" s="914"/>
      <c r="Q73" s="915">
        <v>110</v>
      </c>
      <c r="R73" s="866"/>
      <c r="S73" s="866"/>
      <c r="T73" s="866"/>
      <c r="U73" s="866"/>
      <c r="V73" s="866">
        <v>93</v>
      </c>
      <c r="W73" s="866"/>
      <c r="X73" s="866"/>
      <c r="Y73" s="866"/>
      <c r="Z73" s="866"/>
      <c r="AA73" s="866">
        <v>17</v>
      </c>
      <c r="AB73" s="866"/>
      <c r="AC73" s="866"/>
      <c r="AD73" s="866"/>
      <c r="AE73" s="866"/>
      <c r="AF73" s="866">
        <v>17</v>
      </c>
      <c r="AG73" s="866"/>
      <c r="AH73" s="866"/>
      <c r="AI73" s="866"/>
      <c r="AJ73" s="866"/>
      <c r="AK73" s="866" t="s">
        <v>559</v>
      </c>
      <c r="AL73" s="866"/>
      <c r="AM73" s="866"/>
      <c r="AN73" s="866"/>
      <c r="AO73" s="866"/>
      <c r="AP73" s="866" t="s">
        <v>557</v>
      </c>
      <c r="AQ73" s="866"/>
      <c r="AR73" s="866"/>
      <c r="AS73" s="866"/>
      <c r="AT73" s="866"/>
      <c r="AU73" s="866" t="s">
        <v>557</v>
      </c>
      <c r="AV73" s="866"/>
      <c r="AW73" s="866"/>
      <c r="AX73" s="866"/>
      <c r="AY73" s="866"/>
      <c r="AZ73" s="870"/>
      <c r="BA73" s="870"/>
      <c r="BB73" s="870"/>
      <c r="BC73" s="870"/>
      <c r="BD73" s="871"/>
      <c r="BE73" s="241"/>
      <c r="BF73" s="241"/>
      <c r="BG73" s="241"/>
      <c r="BH73" s="241"/>
      <c r="BI73" s="241"/>
      <c r="BJ73" s="241"/>
      <c r="BK73" s="241"/>
      <c r="BL73" s="241"/>
      <c r="BM73" s="241"/>
      <c r="BN73" s="241"/>
      <c r="BO73" s="241"/>
      <c r="BP73" s="241"/>
      <c r="BQ73" s="238">
        <v>67</v>
      </c>
      <c r="BR73" s="243"/>
      <c r="BS73" s="898"/>
      <c r="BT73" s="899"/>
      <c r="BU73" s="899"/>
      <c r="BV73" s="899"/>
      <c r="BW73" s="899"/>
      <c r="BX73" s="899"/>
      <c r="BY73" s="899"/>
      <c r="BZ73" s="899"/>
      <c r="CA73" s="899"/>
      <c r="CB73" s="899"/>
      <c r="CC73" s="899"/>
      <c r="CD73" s="899"/>
      <c r="CE73" s="899"/>
      <c r="CF73" s="899"/>
      <c r="CG73" s="904"/>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30"/>
    </row>
    <row r="74" spans="1:131" ht="26.25" customHeight="1" x14ac:dyDescent="0.15">
      <c r="A74" s="238">
        <v>7</v>
      </c>
      <c r="B74" s="912" t="s">
        <v>556</v>
      </c>
      <c r="C74" s="913"/>
      <c r="D74" s="913"/>
      <c r="E74" s="913"/>
      <c r="F74" s="913"/>
      <c r="G74" s="913"/>
      <c r="H74" s="913"/>
      <c r="I74" s="913"/>
      <c r="J74" s="913"/>
      <c r="K74" s="913"/>
      <c r="L74" s="913"/>
      <c r="M74" s="913"/>
      <c r="N74" s="913"/>
      <c r="O74" s="913"/>
      <c r="P74" s="914"/>
      <c r="Q74" s="915">
        <v>293727</v>
      </c>
      <c r="R74" s="866"/>
      <c r="S74" s="866"/>
      <c r="T74" s="866"/>
      <c r="U74" s="866"/>
      <c r="V74" s="866">
        <v>290111</v>
      </c>
      <c r="W74" s="866"/>
      <c r="X74" s="866"/>
      <c r="Y74" s="866"/>
      <c r="Z74" s="866"/>
      <c r="AA74" s="866">
        <v>3616</v>
      </c>
      <c r="AB74" s="866"/>
      <c r="AC74" s="866"/>
      <c r="AD74" s="866"/>
      <c r="AE74" s="866"/>
      <c r="AF74" s="866">
        <v>3616</v>
      </c>
      <c r="AG74" s="866"/>
      <c r="AH74" s="866"/>
      <c r="AI74" s="866"/>
      <c r="AJ74" s="866"/>
      <c r="AK74" s="866">
        <v>27</v>
      </c>
      <c r="AL74" s="866"/>
      <c r="AM74" s="866"/>
      <c r="AN74" s="866"/>
      <c r="AO74" s="866"/>
      <c r="AP74" s="866" t="s">
        <v>557</v>
      </c>
      <c r="AQ74" s="866"/>
      <c r="AR74" s="866"/>
      <c r="AS74" s="866"/>
      <c r="AT74" s="866"/>
      <c r="AU74" s="866" t="s">
        <v>557</v>
      </c>
      <c r="AV74" s="866"/>
      <c r="AW74" s="866"/>
      <c r="AX74" s="866"/>
      <c r="AY74" s="866"/>
      <c r="AZ74" s="870"/>
      <c r="BA74" s="870"/>
      <c r="BB74" s="870"/>
      <c r="BC74" s="870"/>
      <c r="BD74" s="871"/>
      <c r="BE74" s="241"/>
      <c r="BF74" s="241"/>
      <c r="BG74" s="241"/>
      <c r="BH74" s="241"/>
      <c r="BI74" s="241"/>
      <c r="BJ74" s="241"/>
      <c r="BK74" s="241"/>
      <c r="BL74" s="241"/>
      <c r="BM74" s="241"/>
      <c r="BN74" s="241"/>
      <c r="BO74" s="241"/>
      <c r="BP74" s="241"/>
      <c r="BQ74" s="238">
        <v>68</v>
      </c>
      <c r="BR74" s="243"/>
      <c r="BS74" s="898"/>
      <c r="BT74" s="899"/>
      <c r="BU74" s="899"/>
      <c r="BV74" s="899"/>
      <c r="BW74" s="899"/>
      <c r="BX74" s="899"/>
      <c r="BY74" s="899"/>
      <c r="BZ74" s="899"/>
      <c r="CA74" s="899"/>
      <c r="CB74" s="899"/>
      <c r="CC74" s="899"/>
      <c r="CD74" s="899"/>
      <c r="CE74" s="899"/>
      <c r="CF74" s="899"/>
      <c r="CG74" s="904"/>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30"/>
    </row>
    <row r="75" spans="1:131" ht="26.25" customHeight="1" x14ac:dyDescent="0.15">
      <c r="A75" s="238">
        <v>8</v>
      </c>
      <c r="B75" s="912"/>
      <c r="C75" s="913"/>
      <c r="D75" s="913"/>
      <c r="E75" s="913"/>
      <c r="F75" s="913"/>
      <c r="G75" s="913"/>
      <c r="H75" s="913"/>
      <c r="I75" s="913"/>
      <c r="J75" s="913"/>
      <c r="K75" s="913"/>
      <c r="L75" s="913"/>
      <c r="M75" s="913"/>
      <c r="N75" s="913"/>
      <c r="O75" s="913"/>
      <c r="P75" s="914"/>
      <c r="Q75" s="916"/>
      <c r="R75" s="917"/>
      <c r="S75" s="917"/>
      <c r="T75" s="917"/>
      <c r="U75" s="872"/>
      <c r="V75" s="918"/>
      <c r="W75" s="917"/>
      <c r="X75" s="917"/>
      <c r="Y75" s="917"/>
      <c r="Z75" s="872"/>
      <c r="AA75" s="918"/>
      <c r="AB75" s="917"/>
      <c r="AC75" s="917"/>
      <c r="AD75" s="917"/>
      <c r="AE75" s="872"/>
      <c r="AF75" s="918"/>
      <c r="AG75" s="917"/>
      <c r="AH75" s="917"/>
      <c r="AI75" s="917"/>
      <c r="AJ75" s="872"/>
      <c r="AK75" s="918"/>
      <c r="AL75" s="917"/>
      <c r="AM75" s="917"/>
      <c r="AN75" s="917"/>
      <c r="AO75" s="872"/>
      <c r="AP75" s="918"/>
      <c r="AQ75" s="917"/>
      <c r="AR75" s="917"/>
      <c r="AS75" s="917"/>
      <c r="AT75" s="872"/>
      <c r="AU75" s="918"/>
      <c r="AV75" s="917"/>
      <c r="AW75" s="917"/>
      <c r="AX75" s="917"/>
      <c r="AY75" s="872"/>
      <c r="AZ75" s="870"/>
      <c r="BA75" s="870"/>
      <c r="BB75" s="870"/>
      <c r="BC75" s="870"/>
      <c r="BD75" s="871"/>
      <c r="BE75" s="241"/>
      <c r="BF75" s="241"/>
      <c r="BG75" s="241"/>
      <c r="BH75" s="241"/>
      <c r="BI75" s="241"/>
      <c r="BJ75" s="241"/>
      <c r="BK75" s="241"/>
      <c r="BL75" s="241"/>
      <c r="BM75" s="241"/>
      <c r="BN75" s="241"/>
      <c r="BO75" s="241"/>
      <c r="BP75" s="241"/>
      <c r="BQ75" s="238">
        <v>69</v>
      </c>
      <c r="BR75" s="243"/>
      <c r="BS75" s="898"/>
      <c r="BT75" s="899"/>
      <c r="BU75" s="899"/>
      <c r="BV75" s="899"/>
      <c r="BW75" s="899"/>
      <c r="BX75" s="899"/>
      <c r="BY75" s="899"/>
      <c r="BZ75" s="899"/>
      <c r="CA75" s="899"/>
      <c r="CB75" s="899"/>
      <c r="CC75" s="899"/>
      <c r="CD75" s="899"/>
      <c r="CE75" s="899"/>
      <c r="CF75" s="899"/>
      <c r="CG75" s="904"/>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30"/>
    </row>
    <row r="76" spans="1:131" ht="26.25" customHeight="1" x14ac:dyDescent="0.15">
      <c r="A76" s="238">
        <v>9</v>
      </c>
      <c r="B76" s="912"/>
      <c r="C76" s="913"/>
      <c r="D76" s="913"/>
      <c r="E76" s="913"/>
      <c r="F76" s="913"/>
      <c r="G76" s="913"/>
      <c r="H76" s="913"/>
      <c r="I76" s="913"/>
      <c r="J76" s="913"/>
      <c r="K76" s="913"/>
      <c r="L76" s="913"/>
      <c r="M76" s="913"/>
      <c r="N76" s="913"/>
      <c r="O76" s="913"/>
      <c r="P76" s="914"/>
      <c r="Q76" s="916"/>
      <c r="R76" s="917"/>
      <c r="S76" s="917"/>
      <c r="T76" s="917"/>
      <c r="U76" s="872"/>
      <c r="V76" s="918"/>
      <c r="W76" s="917"/>
      <c r="X76" s="917"/>
      <c r="Y76" s="917"/>
      <c r="Z76" s="872"/>
      <c r="AA76" s="918"/>
      <c r="AB76" s="917"/>
      <c r="AC76" s="917"/>
      <c r="AD76" s="917"/>
      <c r="AE76" s="872"/>
      <c r="AF76" s="918"/>
      <c r="AG76" s="917"/>
      <c r="AH76" s="917"/>
      <c r="AI76" s="917"/>
      <c r="AJ76" s="872"/>
      <c r="AK76" s="918"/>
      <c r="AL76" s="917"/>
      <c r="AM76" s="917"/>
      <c r="AN76" s="917"/>
      <c r="AO76" s="872"/>
      <c r="AP76" s="918"/>
      <c r="AQ76" s="917"/>
      <c r="AR76" s="917"/>
      <c r="AS76" s="917"/>
      <c r="AT76" s="872"/>
      <c r="AU76" s="918"/>
      <c r="AV76" s="917"/>
      <c r="AW76" s="917"/>
      <c r="AX76" s="917"/>
      <c r="AY76" s="872"/>
      <c r="AZ76" s="870"/>
      <c r="BA76" s="870"/>
      <c r="BB76" s="870"/>
      <c r="BC76" s="870"/>
      <c r="BD76" s="871"/>
      <c r="BE76" s="241"/>
      <c r="BF76" s="241"/>
      <c r="BG76" s="241"/>
      <c r="BH76" s="241"/>
      <c r="BI76" s="241"/>
      <c r="BJ76" s="241"/>
      <c r="BK76" s="241"/>
      <c r="BL76" s="241"/>
      <c r="BM76" s="241"/>
      <c r="BN76" s="241"/>
      <c r="BO76" s="241"/>
      <c r="BP76" s="241"/>
      <c r="BQ76" s="238">
        <v>70</v>
      </c>
      <c r="BR76" s="243"/>
      <c r="BS76" s="898"/>
      <c r="BT76" s="899"/>
      <c r="BU76" s="899"/>
      <c r="BV76" s="899"/>
      <c r="BW76" s="899"/>
      <c r="BX76" s="899"/>
      <c r="BY76" s="899"/>
      <c r="BZ76" s="899"/>
      <c r="CA76" s="899"/>
      <c r="CB76" s="899"/>
      <c r="CC76" s="899"/>
      <c r="CD76" s="899"/>
      <c r="CE76" s="899"/>
      <c r="CF76" s="899"/>
      <c r="CG76" s="904"/>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30"/>
    </row>
    <row r="77" spans="1:131" ht="26.25" customHeight="1" x14ac:dyDescent="0.15">
      <c r="A77" s="238">
        <v>10</v>
      </c>
      <c r="B77" s="912"/>
      <c r="C77" s="913"/>
      <c r="D77" s="913"/>
      <c r="E77" s="913"/>
      <c r="F77" s="913"/>
      <c r="G77" s="913"/>
      <c r="H77" s="913"/>
      <c r="I77" s="913"/>
      <c r="J77" s="913"/>
      <c r="K77" s="913"/>
      <c r="L77" s="913"/>
      <c r="M77" s="913"/>
      <c r="N77" s="913"/>
      <c r="O77" s="913"/>
      <c r="P77" s="914"/>
      <c r="Q77" s="916"/>
      <c r="R77" s="917"/>
      <c r="S77" s="917"/>
      <c r="T77" s="917"/>
      <c r="U77" s="872"/>
      <c r="V77" s="918"/>
      <c r="W77" s="917"/>
      <c r="X77" s="917"/>
      <c r="Y77" s="917"/>
      <c r="Z77" s="872"/>
      <c r="AA77" s="918"/>
      <c r="AB77" s="917"/>
      <c r="AC77" s="917"/>
      <c r="AD77" s="917"/>
      <c r="AE77" s="872"/>
      <c r="AF77" s="918"/>
      <c r="AG77" s="917"/>
      <c r="AH77" s="917"/>
      <c r="AI77" s="917"/>
      <c r="AJ77" s="872"/>
      <c r="AK77" s="918"/>
      <c r="AL77" s="917"/>
      <c r="AM77" s="917"/>
      <c r="AN77" s="917"/>
      <c r="AO77" s="872"/>
      <c r="AP77" s="918"/>
      <c r="AQ77" s="917"/>
      <c r="AR77" s="917"/>
      <c r="AS77" s="917"/>
      <c r="AT77" s="872"/>
      <c r="AU77" s="918"/>
      <c r="AV77" s="917"/>
      <c r="AW77" s="917"/>
      <c r="AX77" s="917"/>
      <c r="AY77" s="872"/>
      <c r="AZ77" s="870"/>
      <c r="BA77" s="870"/>
      <c r="BB77" s="870"/>
      <c r="BC77" s="870"/>
      <c r="BD77" s="871"/>
      <c r="BE77" s="241"/>
      <c r="BF77" s="241"/>
      <c r="BG77" s="241"/>
      <c r="BH77" s="241"/>
      <c r="BI77" s="241"/>
      <c r="BJ77" s="241"/>
      <c r="BK77" s="241"/>
      <c r="BL77" s="241"/>
      <c r="BM77" s="241"/>
      <c r="BN77" s="241"/>
      <c r="BO77" s="241"/>
      <c r="BP77" s="241"/>
      <c r="BQ77" s="238">
        <v>71</v>
      </c>
      <c r="BR77" s="243"/>
      <c r="BS77" s="898"/>
      <c r="BT77" s="899"/>
      <c r="BU77" s="899"/>
      <c r="BV77" s="899"/>
      <c r="BW77" s="899"/>
      <c r="BX77" s="899"/>
      <c r="BY77" s="899"/>
      <c r="BZ77" s="899"/>
      <c r="CA77" s="899"/>
      <c r="CB77" s="899"/>
      <c r="CC77" s="899"/>
      <c r="CD77" s="899"/>
      <c r="CE77" s="899"/>
      <c r="CF77" s="899"/>
      <c r="CG77" s="904"/>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30"/>
    </row>
    <row r="78" spans="1:131" ht="26.25" customHeight="1" x14ac:dyDescent="0.15">
      <c r="A78" s="238">
        <v>11</v>
      </c>
      <c r="B78" s="912"/>
      <c r="C78" s="913"/>
      <c r="D78" s="913"/>
      <c r="E78" s="913"/>
      <c r="F78" s="913"/>
      <c r="G78" s="913"/>
      <c r="H78" s="913"/>
      <c r="I78" s="913"/>
      <c r="J78" s="913"/>
      <c r="K78" s="913"/>
      <c r="L78" s="913"/>
      <c r="M78" s="913"/>
      <c r="N78" s="913"/>
      <c r="O78" s="913"/>
      <c r="P78" s="914"/>
      <c r="Q78" s="915"/>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70"/>
      <c r="BA78" s="870"/>
      <c r="BB78" s="870"/>
      <c r="BC78" s="870"/>
      <c r="BD78" s="871"/>
      <c r="BE78" s="241"/>
      <c r="BF78" s="241"/>
      <c r="BG78" s="241"/>
      <c r="BH78" s="241"/>
      <c r="BI78" s="241"/>
      <c r="BJ78" s="230"/>
      <c r="BK78" s="230"/>
      <c r="BL78" s="230"/>
      <c r="BM78" s="230"/>
      <c r="BN78" s="230"/>
      <c r="BO78" s="241"/>
      <c r="BP78" s="241"/>
      <c r="BQ78" s="238">
        <v>72</v>
      </c>
      <c r="BR78" s="243"/>
      <c r="BS78" s="898"/>
      <c r="BT78" s="899"/>
      <c r="BU78" s="899"/>
      <c r="BV78" s="899"/>
      <c r="BW78" s="899"/>
      <c r="BX78" s="899"/>
      <c r="BY78" s="899"/>
      <c r="BZ78" s="899"/>
      <c r="CA78" s="899"/>
      <c r="CB78" s="899"/>
      <c r="CC78" s="899"/>
      <c r="CD78" s="899"/>
      <c r="CE78" s="899"/>
      <c r="CF78" s="899"/>
      <c r="CG78" s="904"/>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30"/>
    </row>
    <row r="79" spans="1:131" ht="26.25" customHeight="1" x14ac:dyDescent="0.15">
      <c r="A79" s="238">
        <v>12</v>
      </c>
      <c r="B79" s="912"/>
      <c r="C79" s="913"/>
      <c r="D79" s="913"/>
      <c r="E79" s="913"/>
      <c r="F79" s="913"/>
      <c r="G79" s="913"/>
      <c r="H79" s="913"/>
      <c r="I79" s="913"/>
      <c r="J79" s="913"/>
      <c r="K79" s="913"/>
      <c r="L79" s="913"/>
      <c r="M79" s="913"/>
      <c r="N79" s="913"/>
      <c r="O79" s="913"/>
      <c r="P79" s="914"/>
      <c r="Q79" s="915"/>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70"/>
      <c r="BA79" s="870"/>
      <c r="BB79" s="870"/>
      <c r="BC79" s="870"/>
      <c r="BD79" s="871"/>
      <c r="BE79" s="241"/>
      <c r="BF79" s="241"/>
      <c r="BG79" s="241"/>
      <c r="BH79" s="241"/>
      <c r="BI79" s="241"/>
      <c r="BJ79" s="230"/>
      <c r="BK79" s="230"/>
      <c r="BL79" s="230"/>
      <c r="BM79" s="230"/>
      <c r="BN79" s="230"/>
      <c r="BO79" s="241"/>
      <c r="BP79" s="241"/>
      <c r="BQ79" s="238">
        <v>73</v>
      </c>
      <c r="BR79" s="243"/>
      <c r="BS79" s="898"/>
      <c r="BT79" s="899"/>
      <c r="BU79" s="899"/>
      <c r="BV79" s="899"/>
      <c r="BW79" s="899"/>
      <c r="BX79" s="899"/>
      <c r="BY79" s="899"/>
      <c r="BZ79" s="899"/>
      <c r="CA79" s="899"/>
      <c r="CB79" s="899"/>
      <c r="CC79" s="899"/>
      <c r="CD79" s="899"/>
      <c r="CE79" s="899"/>
      <c r="CF79" s="899"/>
      <c r="CG79" s="904"/>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30"/>
    </row>
    <row r="80" spans="1:131" ht="26.25" customHeight="1" x14ac:dyDescent="0.15">
      <c r="A80" s="238">
        <v>13</v>
      </c>
      <c r="B80" s="912"/>
      <c r="C80" s="913"/>
      <c r="D80" s="913"/>
      <c r="E80" s="913"/>
      <c r="F80" s="913"/>
      <c r="G80" s="913"/>
      <c r="H80" s="913"/>
      <c r="I80" s="913"/>
      <c r="J80" s="913"/>
      <c r="K80" s="913"/>
      <c r="L80" s="913"/>
      <c r="M80" s="913"/>
      <c r="N80" s="913"/>
      <c r="O80" s="913"/>
      <c r="P80" s="914"/>
      <c r="Q80" s="915"/>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70"/>
      <c r="BA80" s="870"/>
      <c r="BB80" s="870"/>
      <c r="BC80" s="870"/>
      <c r="BD80" s="871"/>
      <c r="BE80" s="241"/>
      <c r="BF80" s="241"/>
      <c r="BG80" s="241"/>
      <c r="BH80" s="241"/>
      <c r="BI80" s="241"/>
      <c r="BJ80" s="241"/>
      <c r="BK80" s="241"/>
      <c r="BL80" s="241"/>
      <c r="BM80" s="241"/>
      <c r="BN80" s="241"/>
      <c r="BO80" s="241"/>
      <c r="BP80" s="241"/>
      <c r="BQ80" s="238">
        <v>74</v>
      </c>
      <c r="BR80" s="243"/>
      <c r="BS80" s="898"/>
      <c r="BT80" s="899"/>
      <c r="BU80" s="899"/>
      <c r="BV80" s="899"/>
      <c r="BW80" s="899"/>
      <c r="BX80" s="899"/>
      <c r="BY80" s="899"/>
      <c r="BZ80" s="899"/>
      <c r="CA80" s="899"/>
      <c r="CB80" s="899"/>
      <c r="CC80" s="899"/>
      <c r="CD80" s="899"/>
      <c r="CE80" s="899"/>
      <c r="CF80" s="899"/>
      <c r="CG80" s="904"/>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30"/>
    </row>
    <row r="81" spans="1:131" ht="26.25" customHeight="1" x14ac:dyDescent="0.15">
      <c r="A81" s="238">
        <v>14</v>
      </c>
      <c r="B81" s="912"/>
      <c r="C81" s="913"/>
      <c r="D81" s="913"/>
      <c r="E81" s="913"/>
      <c r="F81" s="913"/>
      <c r="G81" s="913"/>
      <c r="H81" s="913"/>
      <c r="I81" s="913"/>
      <c r="J81" s="913"/>
      <c r="K81" s="913"/>
      <c r="L81" s="913"/>
      <c r="M81" s="913"/>
      <c r="N81" s="913"/>
      <c r="O81" s="913"/>
      <c r="P81" s="914"/>
      <c r="Q81" s="915"/>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70"/>
      <c r="BA81" s="870"/>
      <c r="BB81" s="870"/>
      <c r="BC81" s="870"/>
      <c r="BD81" s="871"/>
      <c r="BE81" s="241"/>
      <c r="BF81" s="241"/>
      <c r="BG81" s="241"/>
      <c r="BH81" s="241"/>
      <c r="BI81" s="241"/>
      <c r="BJ81" s="241"/>
      <c r="BK81" s="241"/>
      <c r="BL81" s="241"/>
      <c r="BM81" s="241"/>
      <c r="BN81" s="241"/>
      <c r="BO81" s="241"/>
      <c r="BP81" s="241"/>
      <c r="BQ81" s="238">
        <v>75</v>
      </c>
      <c r="BR81" s="243"/>
      <c r="BS81" s="898"/>
      <c r="BT81" s="899"/>
      <c r="BU81" s="899"/>
      <c r="BV81" s="899"/>
      <c r="BW81" s="899"/>
      <c r="BX81" s="899"/>
      <c r="BY81" s="899"/>
      <c r="BZ81" s="899"/>
      <c r="CA81" s="899"/>
      <c r="CB81" s="899"/>
      <c r="CC81" s="899"/>
      <c r="CD81" s="899"/>
      <c r="CE81" s="899"/>
      <c r="CF81" s="899"/>
      <c r="CG81" s="904"/>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30"/>
    </row>
    <row r="82" spans="1:131" ht="26.25" customHeight="1" x14ac:dyDescent="0.15">
      <c r="A82" s="238">
        <v>15</v>
      </c>
      <c r="B82" s="912"/>
      <c r="C82" s="913"/>
      <c r="D82" s="913"/>
      <c r="E82" s="913"/>
      <c r="F82" s="913"/>
      <c r="G82" s="913"/>
      <c r="H82" s="913"/>
      <c r="I82" s="913"/>
      <c r="J82" s="913"/>
      <c r="K82" s="913"/>
      <c r="L82" s="913"/>
      <c r="M82" s="913"/>
      <c r="N82" s="913"/>
      <c r="O82" s="913"/>
      <c r="P82" s="914"/>
      <c r="Q82" s="915"/>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70"/>
      <c r="BA82" s="870"/>
      <c r="BB82" s="870"/>
      <c r="BC82" s="870"/>
      <c r="BD82" s="871"/>
      <c r="BE82" s="241"/>
      <c r="BF82" s="241"/>
      <c r="BG82" s="241"/>
      <c r="BH82" s="241"/>
      <c r="BI82" s="241"/>
      <c r="BJ82" s="241"/>
      <c r="BK82" s="241"/>
      <c r="BL82" s="241"/>
      <c r="BM82" s="241"/>
      <c r="BN82" s="241"/>
      <c r="BO82" s="241"/>
      <c r="BP82" s="241"/>
      <c r="BQ82" s="238">
        <v>76</v>
      </c>
      <c r="BR82" s="243"/>
      <c r="BS82" s="898"/>
      <c r="BT82" s="899"/>
      <c r="BU82" s="899"/>
      <c r="BV82" s="899"/>
      <c r="BW82" s="899"/>
      <c r="BX82" s="899"/>
      <c r="BY82" s="899"/>
      <c r="BZ82" s="899"/>
      <c r="CA82" s="899"/>
      <c r="CB82" s="899"/>
      <c r="CC82" s="899"/>
      <c r="CD82" s="899"/>
      <c r="CE82" s="899"/>
      <c r="CF82" s="899"/>
      <c r="CG82" s="904"/>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30"/>
    </row>
    <row r="83" spans="1:131" ht="26.25" customHeight="1" x14ac:dyDescent="0.15">
      <c r="A83" s="238">
        <v>16</v>
      </c>
      <c r="B83" s="912"/>
      <c r="C83" s="913"/>
      <c r="D83" s="913"/>
      <c r="E83" s="913"/>
      <c r="F83" s="913"/>
      <c r="G83" s="913"/>
      <c r="H83" s="913"/>
      <c r="I83" s="913"/>
      <c r="J83" s="913"/>
      <c r="K83" s="913"/>
      <c r="L83" s="913"/>
      <c r="M83" s="913"/>
      <c r="N83" s="913"/>
      <c r="O83" s="913"/>
      <c r="P83" s="914"/>
      <c r="Q83" s="915"/>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70"/>
      <c r="BA83" s="870"/>
      <c r="BB83" s="870"/>
      <c r="BC83" s="870"/>
      <c r="BD83" s="871"/>
      <c r="BE83" s="241"/>
      <c r="BF83" s="241"/>
      <c r="BG83" s="241"/>
      <c r="BH83" s="241"/>
      <c r="BI83" s="241"/>
      <c r="BJ83" s="241"/>
      <c r="BK83" s="241"/>
      <c r="BL83" s="241"/>
      <c r="BM83" s="241"/>
      <c r="BN83" s="241"/>
      <c r="BO83" s="241"/>
      <c r="BP83" s="241"/>
      <c r="BQ83" s="238">
        <v>77</v>
      </c>
      <c r="BR83" s="243"/>
      <c r="BS83" s="898"/>
      <c r="BT83" s="899"/>
      <c r="BU83" s="899"/>
      <c r="BV83" s="899"/>
      <c r="BW83" s="899"/>
      <c r="BX83" s="899"/>
      <c r="BY83" s="899"/>
      <c r="BZ83" s="899"/>
      <c r="CA83" s="899"/>
      <c r="CB83" s="899"/>
      <c r="CC83" s="899"/>
      <c r="CD83" s="899"/>
      <c r="CE83" s="899"/>
      <c r="CF83" s="899"/>
      <c r="CG83" s="904"/>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30"/>
    </row>
    <row r="84" spans="1:131" ht="26.25" customHeight="1" x14ac:dyDescent="0.15">
      <c r="A84" s="238">
        <v>17</v>
      </c>
      <c r="B84" s="912"/>
      <c r="C84" s="913"/>
      <c r="D84" s="913"/>
      <c r="E84" s="913"/>
      <c r="F84" s="913"/>
      <c r="G84" s="913"/>
      <c r="H84" s="913"/>
      <c r="I84" s="913"/>
      <c r="J84" s="913"/>
      <c r="K84" s="913"/>
      <c r="L84" s="913"/>
      <c r="M84" s="913"/>
      <c r="N84" s="913"/>
      <c r="O84" s="913"/>
      <c r="P84" s="914"/>
      <c r="Q84" s="915"/>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70"/>
      <c r="BA84" s="870"/>
      <c r="BB84" s="870"/>
      <c r="BC84" s="870"/>
      <c r="BD84" s="871"/>
      <c r="BE84" s="241"/>
      <c r="BF84" s="241"/>
      <c r="BG84" s="241"/>
      <c r="BH84" s="241"/>
      <c r="BI84" s="241"/>
      <c r="BJ84" s="241"/>
      <c r="BK84" s="241"/>
      <c r="BL84" s="241"/>
      <c r="BM84" s="241"/>
      <c r="BN84" s="241"/>
      <c r="BO84" s="241"/>
      <c r="BP84" s="241"/>
      <c r="BQ84" s="238">
        <v>78</v>
      </c>
      <c r="BR84" s="243"/>
      <c r="BS84" s="898"/>
      <c r="BT84" s="899"/>
      <c r="BU84" s="899"/>
      <c r="BV84" s="899"/>
      <c r="BW84" s="899"/>
      <c r="BX84" s="899"/>
      <c r="BY84" s="899"/>
      <c r="BZ84" s="899"/>
      <c r="CA84" s="899"/>
      <c r="CB84" s="899"/>
      <c r="CC84" s="899"/>
      <c r="CD84" s="899"/>
      <c r="CE84" s="899"/>
      <c r="CF84" s="899"/>
      <c r="CG84" s="904"/>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30"/>
    </row>
    <row r="85" spans="1:131" ht="26.25" customHeight="1" x14ac:dyDescent="0.15">
      <c r="A85" s="238">
        <v>18</v>
      </c>
      <c r="B85" s="912"/>
      <c r="C85" s="913"/>
      <c r="D85" s="913"/>
      <c r="E85" s="913"/>
      <c r="F85" s="913"/>
      <c r="G85" s="913"/>
      <c r="H85" s="913"/>
      <c r="I85" s="913"/>
      <c r="J85" s="913"/>
      <c r="K85" s="913"/>
      <c r="L85" s="913"/>
      <c r="M85" s="913"/>
      <c r="N85" s="913"/>
      <c r="O85" s="913"/>
      <c r="P85" s="914"/>
      <c r="Q85" s="915"/>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70"/>
      <c r="BA85" s="870"/>
      <c r="BB85" s="870"/>
      <c r="BC85" s="870"/>
      <c r="BD85" s="871"/>
      <c r="BE85" s="241"/>
      <c r="BF85" s="241"/>
      <c r="BG85" s="241"/>
      <c r="BH85" s="241"/>
      <c r="BI85" s="241"/>
      <c r="BJ85" s="241"/>
      <c r="BK85" s="241"/>
      <c r="BL85" s="241"/>
      <c r="BM85" s="241"/>
      <c r="BN85" s="241"/>
      <c r="BO85" s="241"/>
      <c r="BP85" s="241"/>
      <c r="BQ85" s="238">
        <v>79</v>
      </c>
      <c r="BR85" s="243"/>
      <c r="BS85" s="898"/>
      <c r="BT85" s="899"/>
      <c r="BU85" s="899"/>
      <c r="BV85" s="899"/>
      <c r="BW85" s="899"/>
      <c r="BX85" s="899"/>
      <c r="BY85" s="899"/>
      <c r="BZ85" s="899"/>
      <c r="CA85" s="899"/>
      <c r="CB85" s="899"/>
      <c r="CC85" s="899"/>
      <c r="CD85" s="899"/>
      <c r="CE85" s="899"/>
      <c r="CF85" s="899"/>
      <c r="CG85" s="904"/>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30"/>
    </row>
    <row r="86" spans="1:131" ht="26.25" customHeight="1" x14ac:dyDescent="0.15">
      <c r="A86" s="238">
        <v>19</v>
      </c>
      <c r="B86" s="912"/>
      <c r="C86" s="913"/>
      <c r="D86" s="913"/>
      <c r="E86" s="913"/>
      <c r="F86" s="913"/>
      <c r="G86" s="913"/>
      <c r="H86" s="913"/>
      <c r="I86" s="913"/>
      <c r="J86" s="913"/>
      <c r="K86" s="913"/>
      <c r="L86" s="913"/>
      <c r="M86" s="913"/>
      <c r="N86" s="913"/>
      <c r="O86" s="913"/>
      <c r="P86" s="914"/>
      <c r="Q86" s="915"/>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70"/>
      <c r="BA86" s="870"/>
      <c r="BB86" s="870"/>
      <c r="BC86" s="870"/>
      <c r="BD86" s="871"/>
      <c r="BE86" s="241"/>
      <c r="BF86" s="241"/>
      <c r="BG86" s="241"/>
      <c r="BH86" s="241"/>
      <c r="BI86" s="241"/>
      <c r="BJ86" s="241"/>
      <c r="BK86" s="241"/>
      <c r="BL86" s="241"/>
      <c r="BM86" s="241"/>
      <c r="BN86" s="241"/>
      <c r="BO86" s="241"/>
      <c r="BP86" s="241"/>
      <c r="BQ86" s="238">
        <v>80</v>
      </c>
      <c r="BR86" s="243"/>
      <c r="BS86" s="898"/>
      <c r="BT86" s="899"/>
      <c r="BU86" s="899"/>
      <c r="BV86" s="899"/>
      <c r="BW86" s="899"/>
      <c r="BX86" s="899"/>
      <c r="BY86" s="899"/>
      <c r="BZ86" s="899"/>
      <c r="CA86" s="899"/>
      <c r="CB86" s="899"/>
      <c r="CC86" s="899"/>
      <c r="CD86" s="899"/>
      <c r="CE86" s="899"/>
      <c r="CF86" s="899"/>
      <c r="CG86" s="904"/>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30"/>
    </row>
    <row r="87" spans="1:131" ht="26.25" customHeight="1" x14ac:dyDescent="0.15">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898"/>
      <c r="BT87" s="899"/>
      <c r="BU87" s="899"/>
      <c r="BV87" s="899"/>
      <c r="BW87" s="899"/>
      <c r="BX87" s="899"/>
      <c r="BY87" s="899"/>
      <c r="BZ87" s="899"/>
      <c r="CA87" s="899"/>
      <c r="CB87" s="899"/>
      <c r="CC87" s="899"/>
      <c r="CD87" s="899"/>
      <c r="CE87" s="899"/>
      <c r="CF87" s="899"/>
      <c r="CG87" s="904"/>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30"/>
    </row>
    <row r="88" spans="1:131" ht="26.25" customHeight="1" thickBot="1" x14ac:dyDescent="0.2">
      <c r="A88" s="240" t="s">
        <v>376</v>
      </c>
      <c r="B88" s="825" t="s">
        <v>399</v>
      </c>
      <c r="C88" s="826"/>
      <c r="D88" s="826"/>
      <c r="E88" s="826"/>
      <c r="F88" s="826"/>
      <c r="G88" s="826"/>
      <c r="H88" s="826"/>
      <c r="I88" s="826"/>
      <c r="J88" s="826"/>
      <c r="K88" s="826"/>
      <c r="L88" s="826"/>
      <c r="M88" s="826"/>
      <c r="N88" s="826"/>
      <c r="O88" s="826"/>
      <c r="P88" s="827"/>
      <c r="Q88" s="879"/>
      <c r="R88" s="880"/>
      <c r="S88" s="880"/>
      <c r="T88" s="880"/>
      <c r="U88" s="880"/>
      <c r="V88" s="880"/>
      <c r="W88" s="880"/>
      <c r="X88" s="880"/>
      <c r="Y88" s="880"/>
      <c r="Z88" s="880"/>
      <c r="AA88" s="880"/>
      <c r="AB88" s="880"/>
      <c r="AC88" s="880"/>
      <c r="AD88" s="880"/>
      <c r="AE88" s="880"/>
      <c r="AF88" s="883">
        <v>4325</v>
      </c>
      <c r="AG88" s="883"/>
      <c r="AH88" s="883"/>
      <c r="AI88" s="883"/>
      <c r="AJ88" s="883"/>
      <c r="AK88" s="880"/>
      <c r="AL88" s="880"/>
      <c r="AM88" s="880"/>
      <c r="AN88" s="880"/>
      <c r="AO88" s="880"/>
      <c r="AP88" s="883" t="s">
        <v>545</v>
      </c>
      <c r="AQ88" s="883"/>
      <c r="AR88" s="883"/>
      <c r="AS88" s="883"/>
      <c r="AT88" s="883"/>
      <c r="AU88" s="883" t="s">
        <v>557</v>
      </c>
      <c r="AV88" s="883"/>
      <c r="AW88" s="883"/>
      <c r="AX88" s="883"/>
      <c r="AY88" s="883"/>
      <c r="AZ88" s="888"/>
      <c r="BA88" s="888"/>
      <c r="BB88" s="888"/>
      <c r="BC88" s="888"/>
      <c r="BD88" s="889"/>
      <c r="BE88" s="241"/>
      <c r="BF88" s="241"/>
      <c r="BG88" s="241"/>
      <c r="BH88" s="241"/>
      <c r="BI88" s="241"/>
      <c r="BJ88" s="241"/>
      <c r="BK88" s="241"/>
      <c r="BL88" s="241"/>
      <c r="BM88" s="241"/>
      <c r="BN88" s="241"/>
      <c r="BO88" s="241"/>
      <c r="BP88" s="241"/>
      <c r="BQ88" s="238">
        <v>82</v>
      </c>
      <c r="BR88" s="243"/>
      <c r="BS88" s="898"/>
      <c r="BT88" s="899"/>
      <c r="BU88" s="899"/>
      <c r="BV88" s="899"/>
      <c r="BW88" s="899"/>
      <c r="BX88" s="899"/>
      <c r="BY88" s="899"/>
      <c r="BZ88" s="899"/>
      <c r="CA88" s="899"/>
      <c r="CB88" s="899"/>
      <c r="CC88" s="899"/>
      <c r="CD88" s="899"/>
      <c r="CE88" s="899"/>
      <c r="CF88" s="899"/>
      <c r="CG88" s="904"/>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8"/>
      <c r="BT89" s="899"/>
      <c r="BU89" s="899"/>
      <c r="BV89" s="899"/>
      <c r="BW89" s="899"/>
      <c r="BX89" s="899"/>
      <c r="BY89" s="899"/>
      <c r="BZ89" s="899"/>
      <c r="CA89" s="899"/>
      <c r="CB89" s="899"/>
      <c r="CC89" s="899"/>
      <c r="CD89" s="899"/>
      <c r="CE89" s="899"/>
      <c r="CF89" s="899"/>
      <c r="CG89" s="904"/>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8"/>
      <c r="BT90" s="899"/>
      <c r="BU90" s="899"/>
      <c r="BV90" s="899"/>
      <c r="BW90" s="899"/>
      <c r="BX90" s="899"/>
      <c r="BY90" s="899"/>
      <c r="BZ90" s="899"/>
      <c r="CA90" s="899"/>
      <c r="CB90" s="899"/>
      <c r="CC90" s="899"/>
      <c r="CD90" s="899"/>
      <c r="CE90" s="899"/>
      <c r="CF90" s="899"/>
      <c r="CG90" s="904"/>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8"/>
      <c r="BT91" s="899"/>
      <c r="BU91" s="899"/>
      <c r="BV91" s="899"/>
      <c r="BW91" s="899"/>
      <c r="BX91" s="899"/>
      <c r="BY91" s="899"/>
      <c r="BZ91" s="899"/>
      <c r="CA91" s="899"/>
      <c r="CB91" s="899"/>
      <c r="CC91" s="899"/>
      <c r="CD91" s="899"/>
      <c r="CE91" s="899"/>
      <c r="CF91" s="899"/>
      <c r="CG91" s="904"/>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8"/>
      <c r="BT92" s="899"/>
      <c r="BU92" s="899"/>
      <c r="BV92" s="899"/>
      <c r="BW92" s="899"/>
      <c r="BX92" s="899"/>
      <c r="BY92" s="899"/>
      <c r="BZ92" s="899"/>
      <c r="CA92" s="899"/>
      <c r="CB92" s="899"/>
      <c r="CC92" s="899"/>
      <c r="CD92" s="899"/>
      <c r="CE92" s="899"/>
      <c r="CF92" s="899"/>
      <c r="CG92" s="904"/>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8"/>
      <c r="BT93" s="899"/>
      <c r="BU93" s="899"/>
      <c r="BV93" s="899"/>
      <c r="BW93" s="899"/>
      <c r="BX93" s="899"/>
      <c r="BY93" s="899"/>
      <c r="BZ93" s="899"/>
      <c r="CA93" s="899"/>
      <c r="CB93" s="899"/>
      <c r="CC93" s="899"/>
      <c r="CD93" s="899"/>
      <c r="CE93" s="899"/>
      <c r="CF93" s="899"/>
      <c r="CG93" s="904"/>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8"/>
      <c r="BT94" s="899"/>
      <c r="BU94" s="899"/>
      <c r="BV94" s="899"/>
      <c r="BW94" s="899"/>
      <c r="BX94" s="899"/>
      <c r="BY94" s="899"/>
      <c r="BZ94" s="899"/>
      <c r="CA94" s="899"/>
      <c r="CB94" s="899"/>
      <c r="CC94" s="899"/>
      <c r="CD94" s="899"/>
      <c r="CE94" s="899"/>
      <c r="CF94" s="899"/>
      <c r="CG94" s="904"/>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8"/>
      <c r="BT95" s="899"/>
      <c r="BU95" s="899"/>
      <c r="BV95" s="899"/>
      <c r="BW95" s="899"/>
      <c r="BX95" s="899"/>
      <c r="BY95" s="899"/>
      <c r="BZ95" s="899"/>
      <c r="CA95" s="899"/>
      <c r="CB95" s="899"/>
      <c r="CC95" s="899"/>
      <c r="CD95" s="899"/>
      <c r="CE95" s="899"/>
      <c r="CF95" s="899"/>
      <c r="CG95" s="904"/>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8"/>
      <c r="BT96" s="899"/>
      <c r="BU96" s="899"/>
      <c r="BV96" s="899"/>
      <c r="BW96" s="899"/>
      <c r="BX96" s="899"/>
      <c r="BY96" s="899"/>
      <c r="BZ96" s="899"/>
      <c r="CA96" s="899"/>
      <c r="CB96" s="899"/>
      <c r="CC96" s="899"/>
      <c r="CD96" s="899"/>
      <c r="CE96" s="899"/>
      <c r="CF96" s="899"/>
      <c r="CG96" s="904"/>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8"/>
      <c r="BT97" s="899"/>
      <c r="BU97" s="899"/>
      <c r="BV97" s="899"/>
      <c r="BW97" s="899"/>
      <c r="BX97" s="899"/>
      <c r="BY97" s="899"/>
      <c r="BZ97" s="899"/>
      <c r="CA97" s="899"/>
      <c r="CB97" s="899"/>
      <c r="CC97" s="899"/>
      <c r="CD97" s="899"/>
      <c r="CE97" s="899"/>
      <c r="CF97" s="899"/>
      <c r="CG97" s="904"/>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8"/>
      <c r="BT98" s="899"/>
      <c r="BU98" s="899"/>
      <c r="BV98" s="899"/>
      <c r="BW98" s="899"/>
      <c r="BX98" s="899"/>
      <c r="BY98" s="899"/>
      <c r="BZ98" s="899"/>
      <c r="CA98" s="899"/>
      <c r="CB98" s="899"/>
      <c r="CC98" s="899"/>
      <c r="CD98" s="899"/>
      <c r="CE98" s="899"/>
      <c r="CF98" s="899"/>
      <c r="CG98" s="904"/>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8"/>
      <c r="BT99" s="899"/>
      <c r="BU99" s="899"/>
      <c r="BV99" s="899"/>
      <c r="BW99" s="899"/>
      <c r="BX99" s="899"/>
      <c r="BY99" s="899"/>
      <c r="BZ99" s="899"/>
      <c r="CA99" s="899"/>
      <c r="CB99" s="899"/>
      <c r="CC99" s="899"/>
      <c r="CD99" s="899"/>
      <c r="CE99" s="899"/>
      <c r="CF99" s="899"/>
      <c r="CG99" s="904"/>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8"/>
      <c r="BT100" s="899"/>
      <c r="BU100" s="899"/>
      <c r="BV100" s="899"/>
      <c r="BW100" s="899"/>
      <c r="BX100" s="899"/>
      <c r="BY100" s="899"/>
      <c r="BZ100" s="899"/>
      <c r="CA100" s="899"/>
      <c r="CB100" s="899"/>
      <c r="CC100" s="899"/>
      <c r="CD100" s="899"/>
      <c r="CE100" s="899"/>
      <c r="CF100" s="899"/>
      <c r="CG100" s="904"/>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8"/>
      <c r="BT101" s="899"/>
      <c r="BU101" s="899"/>
      <c r="BV101" s="899"/>
      <c r="BW101" s="899"/>
      <c r="BX101" s="899"/>
      <c r="BY101" s="899"/>
      <c r="BZ101" s="899"/>
      <c r="CA101" s="899"/>
      <c r="CB101" s="899"/>
      <c r="CC101" s="899"/>
      <c r="CD101" s="899"/>
      <c r="CE101" s="899"/>
      <c r="CF101" s="899"/>
      <c r="CG101" s="904"/>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6"/>
      <c r="CI102" s="927"/>
      <c r="CJ102" s="927"/>
      <c r="CK102" s="927"/>
      <c r="CL102" s="928"/>
      <c r="CM102" s="926"/>
      <c r="CN102" s="927"/>
      <c r="CO102" s="927"/>
      <c r="CP102" s="927"/>
      <c r="CQ102" s="928"/>
      <c r="CR102" s="929" t="s">
        <v>545</v>
      </c>
      <c r="CS102" s="891"/>
      <c r="CT102" s="891"/>
      <c r="CU102" s="891"/>
      <c r="CV102" s="930"/>
      <c r="CW102" s="929" t="s">
        <v>545</v>
      </c>
      <c r="CX102" s="891"/>
      <c r="CY102" s="891"/>
      <c r="CZ102" s="891"/>
      <c r="DA102" s="930"/>
      <c r="DB102" s="929" t="s">
        <v>545</v>
      </c>
      <c r="DC102" s="891"/>
      <c r="DD102" s="891"/>
      <c r="DE102" s="891"/>
      <c r="DF102" s="930"/>
      <c r="DG102" s="929" t="s">
        <v>545</v>
      </c>
      <c r="DH102" s="891"/>
      <c r="DI102" s="891"/>
      <c r="DJ102" s="891"/>
      <c r="DK102" s="930"/>
      <c r="DL102" s="929" t="s">
        <v>545</v>
      </c>
      <c r="DM102" s="891"/>
      <c r="DN102" s="891"/>
      <c r="DO102" s="891"/>
      <c r="DP102" s="930"/>
      <c r="DQ102" s="929" t="s">
        <v>545</v>
      </c>
      <c r="DR102" s="891"/>
      <c r="DS102" s="891"/>
      <c r="DT102" s="891"/>
      <c r="DU102" s="930"/>
      <c r="DV102" s="825"/>
      <c r="DW102" s="826"/>
      <c r="DX102" s="826"/>
      <c r="DY102" s="826"/>
      <c r="DZ102" s="95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401</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402</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6" t="s">
        <v>405</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406</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15">
      <c r="A109" s="95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408</v>
      </c>
      <c r="AB109" s="932"/>
      <c r="AC109" s="932"/>
      <c r="AD109" s="932"/>
      <c r="AE109" s="933"/>
      <c r="AF109" s="931" t="s">
        <v>409</v>
      </c>
      <c r="AG109" s="932"/>
      <c r="AH109" s="932"/>
      <c r="AI109" s="932"/>
      <c r="AJ109" s="933"/>
      <c r="AK109" s="931" t="s">
        <v>294</v>
      </c>
      <c r="AL109" s="932"/>
      <c r="AM109" s="932"/>
      <c r="AN109" s="932"/>
      <c r="AO109" s="933"/>
      <c r="AP109" s="931" t="s">
        <v>410</v>
      </c>
      <c r="AQ109" s="932"/>
      <c r="AR109" s="932"/>
      <c r="AS109" s="932"/>
      <c r="AT109" s="934"/>
      <c r="AU109" s="95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408</v>
      </c>
      <c r="BR109" s="932"/>
      <c r="BS109" s="932"/>
      <c r="BT109" s="932"/>
      <c r="BU109" s="933"/>
      <c r="BV109" s="931" t="s">
        <v>409</v>
      </c>
      <c r="BW109" s="932"/>
      <c r="BX109" s="932"/>
      <c r="BY109" s="932"/>
      <c r="BZ109" s="933"/>
      <c r="CA109" s="931" t="s">
        <v>294</v>
      </c>
      <c r="CB109" s="932"/>
      <c r="CC109" s="932"/>
      <c r="CD109" s="932"/>
      <c r="CE109" s="933"/>
      <c r="CF109" s="952" t="s">
        <v>410</v>
      </c>
      <c r="CG109" s="952"/>
      <c r="CH109" s="952"/>
      <c r="CI109" s="952"/>
      <c r="CJ109" s="952"/>
      <c r="CK109" s="931"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408</v>
      </c>
      <c r="DH109" s="932"/>
      <c r="DI109" s="932"/>
      <c r="DJ109" s="932"/>
      <c r="DK109" s="933"/>
      <c r="DL109" s="931" t="s">
        <v>409</v>
      </c>
      <c r="DM109" s="932"/>
      <c r="DN109" s="932"/>
      <c r="DO109" s="932"/>
      <c r="DP109" s="933"/>
      <c r="DQ109" s="931" t="s">
        <v>294</v>
      </c>
      <c r="DR109" s="932"/>
      <c r="DS109" s="932"/>
      <c r="DT109" s="932"/>
      <c r="DU109" s="933"/>
      <c r="DV109" s="931" t="s">
        <v>410</v>
      </c>
      <c r="DW109" s="932"/>
      <c r="DX109" s="932"/>
      <c r="DY109" s="932"/>
      <c r="DZ109" s="934"/>
    </row>
    <row r="110" spans="1:131" s="230" customFormat="1" ht="26.25" customHeight="1" x14ac:dyDescent="0.15">
      <c r="A110" s="935" t="s">
        <v>412</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763198</v>
      </c>
      <c r="AB110" s="939"/>
      <c r="AC110" s="939"/>
      <c r="AD110" s="939"/>
      <c r="AE110" s="940"/>
      <c r="AF110" s="941">
        <v>807823</v>
      </c>
      <c r="AG110" s="939"/>
      <c r="AH110" s="939"/>
      <c r="AI110" s="939"/>
      <c r="AJ110" s="940"/>
      <c r="AK110" s="941">
        <v>838512</v>
      </c>
      <c r="AL110" s="939"/>
      <c r="AM110" s="939"/>
      <c r="AN110" s="939"/>
      <c r="AO110" s="940"/>
      <c r="AP110" s="942">
        <v>26</v>
      </c>
      <c r="AQ110" s="943"/>
      <c r="AR110" s="943"/>
      <c r="AS110" s="943"/>
      <c r="AT110" s="944"/>
      <c r="AU110" s="945" t="s">
        <v>69</v>
      </c>
      <c r="AV110" s="946"/>
      <c r="AW110" s="946"/>
      <c r="AX110" s="946"/>
      <c r="AY110" s="946"/>
      <c r="AZ110" s="968" t="s">
        <v>413</v>
      </c>
      <c r="BA110" s="936"/>
      <c r="BB110" s="936"/>
      <c r="BC110" s="936"/>
      <c r="BD110" s="936"/>
      <c r="BE110" s="936"/>
      <c r="BF110" s="936"/>
      <c r="BG110" s="936"/>
      <c r="BH110" s="936"/>
      <c r="BI110" s="936"/>
      <c r="BJ110" s="936"/>
      <c r="BK110" s="936"/>
      <c r="BL110" s="936"/>
      <c r="BM110" s="936"/>
      <c r="BN110" s="936"/>
      <c r="BO110" s="936"/>
      <c r="BP110" s="937"/>
      <c r="BQ110" s="969">
        <v>7208547</v>
      </c>
      <c r="BR110" s="970"/>
      <c r="BS110" s="970"/>
      <c r="BT110" s="970"/>
      <c r="BU110" s="970"/>
      <c r="BV110" s="970">
        <v>7294153</v>
      </c>
      <c r="BW110" s="970"/>
      <c r="BX110" s="970"/>
      <c r="BY110" s="970"/>
      <c r="BZ110" s="970"/>
      <c r="CA110" s="970">
        <v>7263648</v>
      </c>
      <c r="CB110" s="970"/>
      <c r="CC110" s="970"/>
      <c r="CD110" s="970"/>
      <c r="CE110" s="970"/>
      <c r="CF110" s="983">
        <v>225.7</v>
      </c>
      <c r="CG110" s="984"/>
      <c r="CH110" s="984"/>
      <c r="CI110" s="984"/>
      <c r="CJ110" s="984"/>
      <c r="CK110" s="985" t="s">
        <v>414</v>
      </c>
      <c r="CL110" s="986"/>
      <c r="CM110" s="968" t="s">
        <v>415</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122</v>
      </c>
      <c r="DH110" s="970"/>
      <c r="DI110" s="970"/>
      <c r="DJ110" s="970"/>
      <c r="DK110" s="970"/>
      <c r="DL110" s="970" t="s">
        <v>122</v>
      </c>
      <c r="DM110" s="970"/>
      <c r="DN110" s="970"/>
      <c r="DO110" s="970"/>
      <c r="DP110" s="970"/>
      <c r="DQ110" s="970" t="s">
        <v>122</v>
      </c>
      <c r="DR110" s="970"/>
      <c r="DS110" s="970"/>
      <c r="DT110" s="970"/>
      <c r="DU110" s="970"/>
      <c r="DV110" s="971" t="s">
        <v>122</v>
      </c>
      <c r="DW110" s="971"/>
      <c r="DX110" s="971"/>
      <c r="DY110" s="971"/>
      <c r="DZ110" s="972"/>
    </row>
    <row r="111" spans="1:131" s="230" customFormat="1" ht="26.25" customHeight="1" x14ac:dyDescent="0.15">
      <c r="A111" s="973" t="s">
        <v>416</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122</v>
      </c>
      <c r="AB111" s="977"/>
      <c r="AC111" s="977"/>
      <c r="AD111" s="977"/>
      <c r="AE111" s="978"/>
      <c r="AF111" s="979" t="s">
        <v>122</v>
      </c>
      <c r="AG111" s="977"/>
      <c r="AH111" s="977"/>
      <c r="AI111" s="977"/>
      <c r="AJ111" s="978"/>
      <c r="AK111" s="979" t="s">
        <v>122</v>
      </c>
      <c r="AL111" s="977"/>
      <c r="AM111" s="977"/>
      <c r="AN111" s="977"/>
      <c r="AO111" s="978"/>
      <c r="AP111" s="980" t="s">
        <v>122</v>
      </c>
      <c r="AQ111" s="981"/>
      <c r="AR111" s="981"/>
      <c r="AS111" s="981"/>
      <c r="AT111" s="982"/>
      <c r="AU111" s="947"/>
      <c r="AV111" s="948"/>
      <c r="AW111" s="948"/>
      <c r="AX111" s="948"/>
      <c r="AY111" s="948"/>
      <c r="AZ111" s="961" t="s">
        <v>417</v>
      </c>
      <c r="BA111" s="962"/>
      <c r="BB111" s="962"/>
      <c r="BC111" s="962"/>
      <c r="BD111" s="962"/>
      <c r="BE111" s="962"/>
      <c r="BF111" s="962"/>
      <c r="BG111" s="962"/>
      <c r="BH111" s="962"/>
      <c r="BI111" s="962"/>
      <c r="BJ111" s="962"/>
      <c r="BK111" s="962"/>
      <c r="BL111" s="962"/>
      <c r="BM111" s="962"/>
      <c r="BN111" s="962"/>
      <c r="BO111" s="962"/>
      <c r="BP111" s="963"/>
      <c r="BQ111" s="964" t="s">
        <v>122</v>
      </c>
      <c r="BR111" s="965"/>
      <c r="BS111" s="965"/>
      <c r="BT111" s="965"/>
      <c r="BU111" s="965"/>
      <c r="BV111" s="965" t="s">
        <v>122</v>
      </c>
      <c r="BW111" s="965"/>
      <c r="BX111" s="965"/>
      <c r="BY111" s="965"/>
      <c r="BZ111" s="965"/>
      <c r="CA111" s="965" t="s">
        <v>122</v>
      </c>
      <c r="CB111" s="965"/>
      <c r="CC111" s="965"/>
      <c r="CD111" s="965"/>
      <c r="CE111" s="965"/>
      <c r="CF111" s="959" t="s">
        <v>122</v>
      </c>
      <c r="CG111" s="960"/>
      <c r="CH111" s="960"/>
      <c r="CI111" s="960"/>
      <c r="CJ111" s="960"/>
      <c r="CK111" s="987"/>
      <c r="CL111" s="988"/>
      <c r="CM111" s="961" t="s">
        <v>418</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122</v>
      </c>
      <c r="DH111" s="965"/>
      <c r="DI111" s="965"/>
      <c r="DJ111" s="965"/>
      <c r="DK111" s="965"/>
      <c r="DL111" s="965" t="s">
        <v>122</v>
      </c>
      <c r="DM111" s="965"/>
      <c r="DN111" s="965"/>
      <c r="DO111" s="965"/>
      <c r="DP111" s="965"/>
      <c r="DQ111" s="965" t="s">
        <v>122</v>
      </c>
      <c r="DR111" s="965"/>
      <c r="DS111" s="965"/>
      <c r="DT111" s="965"/>
      <c r="DU111" s="965"/>
      <c r="DV111" s="966" t="s">
        <v>122</v>
      </c>
      <c r="DW111" s="966"/>
      <c r="DX111" s="966"/>
      <c r="DY111" s="966"/>
      <c r="DZ111" s="967"/>
    </row>
    <row r="112" spans="1:131" s="230" customFormat="1" ht="26.25" customHeight="1" x14ac:dyDescent="0.15">
      <c r="A112" s="991" t="s">
        <v>419</v>
      </c>
      <c r="B112" s="992"/>
      <c r="C112" s="962" t="s">
        <v>420</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122</v>
      </c>
      <c r="AB112" s="998"/>
      <c r="AC112" s="998"/>
      <c r="AD112" s="998"/>
      <c r="AE112" s="999"/>
      <c r="AF112" s="1000" t="s">
        <v>122</v>
      </c>
      <c r="AG112" s="998"/>
      <c r="AH112" s="998"/>
      <c r="AI112" s="998"/>
      <c r="AJ112" s="999"/>
      <c r="AK112" s="1000" t="s">
        <v>122</v>
      </c>
      <c r="AL112" s="998"/>
      <c r="AM112" s="998"/>
      <c r="AN112" s="998"/>
      <c r="AO112" s="999"/>
      <c r="AP112" s="1001" t="s">
        <v>122</v>
      </c>
      <c r="AQ112" s="1002"/>
      <c r="AR112" s="1002"/>
      <c r="AS112" s="1002"/>
      <c r="AT112" s="1003"/>
      <c r="AU112" s="947"/>
      <c r="AV112" s="948"/>
      <c r="AW112" s="948"/>
      <c r="AX112" s="948"/>
      <c r="AY112" s="948"/>
      <c r="AZ112" s="961" t="s">
        <v>421</v>
      </c>
      <c r="BA112" s="962"/>
      <c r="BB112" s="962"/>
      <c r="BC112" s="962"/>
      <c r="BD112" s="962"/>
      <c r="BE112" s="962"/>
      <c r="BF112" s="962"/>
      <c r="BG112" s="962"/>
      <c r="BH112" s="962"/>
      <c r="BI112" s="962"/>
      <c r="BJ112" s="962"/>
      <c r="BK112" s="962"/>
      <c r="BL112" s="962"/>
      <c r="BM112" s="962"/>
      <c r="BN112" s="962"/>
      <c r="BO112" s="962"/>
      <c r="BP112" s="963"/>
      <c r="BQ112" s="964">
        <v>1256550</v>
      </c>
      <c r="BR112" s="965"/>
      <c r="BS112" s="965"/>
      <c r="BT112" s="965"/>
      <c r="BU112" s="965"/>
      <c r="BV112" s="965">
        <v>1168969</v>
      </c>
      <c r="BW112" s="965"/>
      <c r="BX112" s="965"/>
      <c r="BY112" s="965"/>
      <c r="BZ112" s="965"/>
      <c r="CA112" s="965">
        <v>1163822</v>
      </c>
      <c r="CB112" s="965"/>
      <c r="CC112" s="965"/>
      <c r="CD112" s="965"/>
      <c r="CE112" s="965"/>
      <c r="CF112" s="959">
        <v>36.200000000000003</v>
      </c>
      <c r="CG112" s="960"/>
      <c r="CH112" s="960"/>
      <c r="CI112" s="960"/>
      <c r="CJ112" s="960"/>
      <c r="CK112" s="987"/>
      <c r="CL112" s="988"/>
      <c r="CM112" s="961" t="s">
        <v>422</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t="s">
        <v>122</v>
      </c>
      <c r="DH112" s="965"/>
      <c r="DI112" s="965"/>
      <c r="DJ112" s="965"/>
      <c r="DK112" s="965"/>
      <c r="DL112" s="965" t="s">
        <v>122</v>
      </c>
      <c r="DM112" s="965"/>
      <c r="DN112" s="965"/>
      <c r="DO112" s="965"/>
      <c r="DP112" s="965"/>
      <c r="DQ112" s="965" t="s">
        <v>122</v>
      </c>
      <c r="DR112" s="965"/>
      <c r="DS112" s="965"/>
      <c r="DT112" s="965"/>
      <c r="DU112" s="965"/>
      <c r="DV112" s="966" t="s">
        <v>122</v>
      </c>
      <c r="DW112" s="966"/>
      <c r="DX112" s="966"/>
      <c r="DY112" s="966"/>
      <c r="DZ112" s="967"/>
    </row>
    <row r="113" spans="1:130" s="230" customFormat="1" ht="26.25" customHeight="1" x14ac:dyDescent="0.15">
      <c r="A113" s="993"/>
      <c r="B113" s="994"/>
      <c r="C113" s="962" t="s">
        <v>423</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113349</v>
      </c>
      <c r="AB113" s="977"/>
      <c r="AC113" s="977"/>
      <c r="AD113" s="977"/>
      <c r="AE113" s="978"/>
      <c r="AF113" s="979">
        <v>112329</v>
      </c>
      <c r="AG113" s="977"/>
      <c r="AH113" s="977"/>
      <c r="AI113" s="977"/>
      <c r="AJ113" s="978"/>
      <c r="AK113" s="979">
        <v>129619</v>
      </c>
      <c r="AL113" s="977"/>
      <c r="AM113" s="977"/>
      <c r="AN113" s="977"/>
      <c r="AO113" s="978"/>
      <c r="AP113" s="980">
        <v>4</v>
      </c>
      <c r="AQ113" s="981"/>
      <c r="AR113" s="981"/>
      <c r="AS113" s="981"/>
      <c r="AT113" s="982"/>
      <c r="AU113" s="947"/>
      <c r="AV113" s="948"/>
      <c r="AW113" s="948"/>
      <c r="AX113" s="948"/>
      <c r="AY113" s="948"/>
      <c r="AZ113" s="961" t="s">
        <v>424</v>
      </c>
      <c r="BA113" s="962"/>
      <c r="BB113" s="962"/>
      <c r="BC113" s="962"/>
      <c r="BD113" s="962"/>
      <c r="BE113" s="962"/>
      <c r="BF113" s="962"/>
      <c r="BG113" s="962"/>
      <c r="BH113" s="962"/>
      <c r="BI113" s="962"/>
      <c r="BJ113" s="962"/>
      <c r="BK113" s="962"/>
      <c r="BL113" s="962"/>
      <c r="BM113" s="962"/>
      <c r="BN113" s="962"/>
      <c r="BO113" s="962"/>
      <c r="BP113" s="963"/>
      <c r="BQ113" s="964">
        <v>12548</v>
      </c>
      <c r="BR113" s="965"/>
      <c r="BS113" s="965"/>
      <c r="BT113" s="965"/>
      <c r="BU113" s="965"/>
      <c r="BV113" s="965" t="s">
        <v>122</v>
      </c>
      <c r="BW113" s="965"/>
      <c r="BX113" s="965"/>
      <c r="BY113" s="965"/>
      <c r="BZ113" s="965"/>
      <c r="CA113" s="965" t="s">
        <v>122</v>
      </c>
      <c r="CB113" s="965"/>
      <c r="CC113" s="965"/>
      <c r="CD113" s="965"/>
      <c r="CE113" s="965"/>
      <c r="CF113" s="959" t="s">
        <v>122</v>
      </c>
      <c r="CG113" s="960"/>
      <c r="CH113" s="960"/>
      <c r="CI113" s="960"/>
      <c r="CJ113" s="960"/>
      <c r="CK113" s="987"/>
      <c r="CL113" s="988"/>
      <c r="CM113" s="961" t="s">
        <v>425</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t="s">
        <v>122</v>
      </c>
      <c r="DH113" s="998"/>
      <c r="DI113" s="998"/>
      <c r="DJ113" s="998"/>
      <c r="DK113" s="999"/>
      <c r="DL113" s="1000" t="s">
        <v>122</v>
      </c>
      <c r="DM113" s="998"/>
      <c r="DN113" s="998"/>
      <c r="DO113" s="998"/>
      <c r="DP113" s="999"/>
      <c r="DQ113" s="1000" t="s">
        <v>122</v>
      </c>
      <c r="DR113" s="998"/>
      <c r="DS113" s="998"/>
      <c r="DT113" s="998"/>
      <c r="DU113" s="999"/>
      <c r="DV113" s="1001" t="s">
        <v>122</v>
      </c>
      <c r="DW113" s="1002"/>
      <c r="DX113" s="1002"/>
      <c r="DY113" s="1002"/>
      <c r="DZ113" s="1003"/>
    </row>
    <row r="114" spans="1:130" s="230" customFormat="1" ht="26.25" customHeight="1" x14ac:dyDescent="0.15">
      <c r="A114" s="993"/>
      <c r="B114" s="994"/>
      <c r="C114" s="962" t="s">
        <v>426</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v>36000</v>
      </c>
      <c r="AB114" s="998"/>
      <c r="AC114" s="998"/>
      <c r="AD114" s="998"/>
      <c r="AE114" s="999"/>
      <c r="AF114" s="1000">
        <v>15173</v>
      </c>
      <c r="AG114" s="998"/>
      <c r="AH114" s="998"/>
      <c r="AI114" s="998"/>
      <c r="AJ114" s="999"/>
      <c r="AK114" s="1000" t="s">
        <v>122</v>
      </c>
      <c r="AL114" s="998"/>
      <c r="AM114" s="998"/>
      <c r="AN114" s="998"/>
      <c r="AO114" s="999"/>
      <c r="AP114" s="1001" t="s">
        <v>122</v>
      </c>
      <c r="AQ114" s="1002"/>
      <c r="AR114" s="1002"/>
      <c r="AS114" s="1002"/>
      <c r="AT114" s="1003"/>
      <c r="AU114" s="947"/>
      <c r="AV114" s="948"/>
      <c r="AW114" s="948"/>
      <c r="AX114" s="948"/>
      <c r="AY114" s="948"/>
      <c r="AZ114" s="961" t="s">
        <v>427</v>
      </c>
      <c r="BA114" s="962"/>
      <c r="BB114" s="962"/>
      <c r="BC114" s="962"/>
      <c r="BD114" s="962"/>
      <c r="BE114" s="962"/>
      <c r="BF114" s="962"/>
      <c r="BG114" s="962"/>
      <c r="BH114" s="962"/>
      <c r="BI114" s="962"/>
      <c r="BJ114" s="962"/>
      <c r="BK114" s="962"/>
      <c r="BL114" s="962"/>
      <c r="BM114" s="962"/>
      <c r="BN114" s="962"/>
      <c r="BO114" s="962"/>
      <c r="BP114" s="963"/>
      <c r="BQ114" s="964">
        <v>659051</v>
      </c>
      <c r="BR114" s="965"/>
      <c r="BS114" s="965"/>
      <c r="BT114" s="965"/>
      <c r="BU114" s="965"/>
      <c r="BV114" s="965">
        <v>656218</v>
      </c>
      <c r="BW114" s="965"/>
      <c r="BX114" s="965"/>
      <c r="BY114" s="965"/>
      <c r="BZ114" s="965"/>
      <c r="CA114" s="965">
        <v>504465</v>
      </c>
      <c r="CB114" s="965"/>
      <c r="CC114" s="965"/>
      <c r="CD114" s="965"/>
      <c r="CE114" s="965"/>
      <c r="CF114" s="959">
        <v>15.7</v>
      </c>
      <c r="CG114" s="960"/>
      <c r="CH114" s="960"/>
      <c r="CI114" s="960"/>
      <c r="CJ114" s="960"/>
      <c r="CK114" s="987"/>
      <c r="CL114" s="988"/>
      <c r="CM114" s="961" t="s">
        <v>428</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122</v>
      </c>
      <c r="DH114" s="998"/>
      <c r="DI114" s="998"/>
      <c r="DJ114" s="998"/>
      <c r="DK114" s="999"/>
      <c r="DL114" s="1000" t="s">
        <v>122</v>
      </c>
      <c r="DM114" s="998"/>
      <c r="DN114" s="998"/>
      <c r="DO114" s="998"/>
      <c r="DP114" s="999"/>
      <c r="DQ114" s="1000" t="s">
        <v>122</v>
      </c>
      <c r="DR114" s="998"/>
      <c r="DS114" s="998"/>
      <c r="DT114" s="998"/>
      <c r="DU114" s="999"/>
      <c r="DV114" s="1001" t="s">
        <v>122</v>
      </c>
      <c r="DW114" s="1002"/>
      <c r="DX114" s="1002"/>
      <c r="DY114" s="1002"/>
      <c r="DZ114" s="1003"/>
    </row>
    <row r="115" spans="1:130" s="230" customFormat="1" ht="26.25" customHeight="1" x14ac:dyDescent="0.15">
      <c r="A115" s="993"/>
      <c r="B115" s="994"/>
      <c r="C115" s="962" t="s">
        <v>429</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t="s">
        <v>122</v>
      </c>
      <c r="AB115" s="977"/>
      <c r="AC115" s="977"/>
      <c r="AD115" s="977"/>
      <c r="AE115" s="978"/>
      <c r="AF115" s="979" t="s">
        <v>122</v>
      </c>
      <c r="AG115" s="977"/>
      <c r="AH115" s="977"/>
      <c r="AI115" s="977"/>
      <c r="AJ115" s="978"/>
      <c r="AK115" s="979" t="s">
        <v>122</v>
      </c>
      <c r="AL115" s="977"/>
      <c r="AM115" s="977"/>
      <c r="AN115" s="977"/>
      <c r="AO115" s="978"/>
      <c r="AP115" s="980" t="s">
        <v>122</v>
      </c>
      <c r="AQ115" s="981"/>
      <c r="AR115" s="981"/>
      <c r="AS115" s="981"/>
      <c r="AT115" s="982"/>
      <c r="AU115" s="947"/>
      <c r="AV115" s="948"/>
      <c r="AW115" s="948"/>
      <c r="AX115" s="948"/>
      <c r="AY115" s="948"/>
      <c r="AZ115" s="961" t="s">
        <v>430</v>
      </c>
      <c r="BA115" s="962"/>
      <c r="BB115" s="962"/>
      <c r="BC115" s="962"/>
      <c r="BD115" s="962"/>
      <c r="BE115" s="962"/>
      <c r="BF115" s="962"/>
      <c r="BG115" s="962"/>
      <c r="BH115" s="962"/>
      <c r="BI115" s="962"/>
      <c r="BJ115" s="962"/>
      <c r="BK115" s="962"/>
      <c r="BL115" s="962"/>
      <c r="BM115" s="962"/>
      <c r="BN115" s="962"/>
      <c r="BO115" s="962"/>
      <c r="BP115" s="963"/>
      <c r="BQ115" s="964" t="s">
        <v>122</v>
      </c>
      <c r="BR115" s="965"/>
      <c r="BS115" s="965"/>
      <c r="BT115" s="965"/>
      <c r="BU115" s="965"/>
      <c r="BV115" s="965" t="s">
        <v>122</v>
      </c>
      <c r="BW115" s="965"/>
      <c r="BX115" s="965"/>
      <c r="BY115" s="965"/>
      <c r="BZ115" s="965"/>
      <c r="CA115" s="965" t="s">
        <v>122</v>
      </c>
      <c r="CB115" s="965"/>
      <c r="CC115" s="965"/>
      <c r="CD115" s="965"/>
      <c r="CE115" s="965"/>
      <c r="CF115" s="959" t="s">
        <v>122</v>
      </c>
      <c r="CG115" s="960"/>
      <c r="CH115" s="960"/>
      <c r="CI115" s="960"/>
      <c r="CJ115" s="960"/>
      <c r="CK115" s="987"/>
      <c r="CL115" s="988"/>
      <c r="CM115" s="961" t="s">
        <v>431</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t="s">
        <v>122</v>
      </c>
      <c r="DH115" s="998"/>
      <c r="DI115" s="998"/>
      <c r="DJ115" s="998"/>
      <c r="DK115" s="999"/>
      <c r="DL115" s="1000" t="s">
        <v>122</v>
      </c>
      <c r="DM115" s="998"/>
      <c r="DN115" s="998"/>
      <c r="DO115" s="998"/>
      <c r="DP115" s="999"/>
      <c r="DQ115" s="1000" t="s">
        <v>122</v>
      </c>
      <c r="DR115" s="998"/>
      <c r="DS115" s="998"/>
      <c r="DT115" s="998"/>
      <c r="DU115" s="999"/>
      <c r="DV115" s="1001" t="s">
        <v>122</v>
      </c>
      <c r="DW115" s="1002"/>
      <c r="DX115" s="1002"/>
      <c r="DY115" s="1002"/>
      <c r="DZ115" s="1003"/>
    </row>
    <row r="116" spans="1:130" s="230" customFormat="1" ht="26.25" customHeight="1" x14ac:dyDescent="0.15">
      <c r="A116" s="995"/>
      <c r="B116" s="996"/>
      <c r="C116" s="1004" t="s">
        <v>432</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122</v>
      </c>
      <c r="AB116" s="998"/>
      <c r="AC116" s="998"/>
      <c r="AD116" s="998"/>
      <c r="AE116" s="999"/>
      <c r="AF116" s="1000" t="s">
        <v>122</v>
      </c>
      <c r="AG116" s="998"/>
      <c r="AH116" s="998"/>
      <c r="AI116" s="998"/>
      <c r="AJ116" s="999"/>
      <c r="AK116" s="1000" t="s">
        <v>122</v>
      </c>
      <c r="AL116" s="998"/>
      <c r="AM116" s="998"/>
      <c r="AN116" s="998"/>
      <c r="AO116" s="999"/>
      <c r="AP116" s="1001" t="s">
        <v>122</v>
      </c>
      <c r="AQ116" s="1002"/>
      <c r="AR116" s="1002"/>
      <c r="AS116" s="1002"/>
      <c r="AT116" s="1003"/>
      <c r="AU116" s="947"/>
      <c r="AV116" s="948"/>
      <c r="AW116" s="948"/>
      <c r="AX116" s="948"/>
      <c r="AY116" s="948"/>
      <c r="AZ116" s="1006" t="s">
        <v>433</v>
      </c>
      <c r="BA116" s="1007"/>
      <c r="BB116" s="1007"/>
      <c r="BC116" s="1007"/>
      <c r="BD116" s="1007"/>
      <c r="BE116" s="1007"/>
      <c r="BF116" s="1007"/>
      <c r="BG116" s="1007"/>
      <c r="BH116" s="1007"/>
      <c r="BI116" s="1007"/>
      <c r="BJ116" s="1007"/>
      <c r="BK116" s="1007"/>
      <c r="BL116" s="1007"/>
      <c r="BM116" s="1007"/>
      <c r="BN116" s="1007"/>
      <c r="BO116" s="1007"/>
      <c r="BP116" s="1008"/>
      <c r="BQ116" s="964" t="s">
        <v>122</v>
      </c>
      <c r="BR116" s="965"/>
      <c r="BS116" s="965"/>
      <c r="BT116" s="965"/>
      <c r="BU116" s="965"/>
      <c r="BV116" s="965" t="s">
        <v>122</v>
      </c>
      <c r="BW116" s="965"/>
      <c r="BX116" s="965"/>
      <c r="BY116" s="965"/>
      <c r="BZ116" s="965"/>
      <c r="CA116" s="965" t="s">
        <v>122</v>
      </c>
      <c r="CB116" s="965"/>
      <c r="CC116" s="965"/>
      <c r="CD116" s="965"/>
      <c r="CE116" s="965"/>
      <c r="CF116" s="959" t="s">
        <v>122</v>
      </c>
      <c r="CG116" s="960"/>
      <c r="CH116" s="960"/>
      <c r="CI116" s="960"/>
      <c r="CJ116" s="960"/>
      <c r="CK116" s="987"/>
      <c r="CL116" s="988"/>
      <c r="CM116" s="961" t="s">
        <v>434</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t="s">
        <v>122</v>
      </c>
      <c r="DH116" s="998"/>
      <c r="DI116" s="998"/>
      <c r="DJ116" s="998"/>
      <c r="DK116" s="999"/>
      <c r="DL116" s="1000" t="s">
        <v>122</v>
      </c>
      <c r="DM116" s="998"/>
      <c r="DN116" s="998"/>
      <c r="DO116" s="998"/>
      <c r="DP116" s="999"/>
      <c r="DQ116" s="1000" t="s">
        <v>122</v>
      </c>
      <c r="DR116" s="998"/>
      <c r="DS116" s="998"/>
      <c r="DT116" s="998"/>
      <c r="DU116" s="999"/>
      <c r="DV116" s="1001" t="s">
        <v>122</v>
      </c>
      <c r="DW116" s="1002"/>
      <c r="DX116" s="1002"/>
      <c r="DY116" s="1002"/>
      <c r="DZ116" s="1003"/>
    </row>
    <row r="117" spans="1:130" s="230" customFormat="1" ht="26.25" customHeight="1" x14ac:dyDescent="0.15">
      <c r="A117" s="95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435</v>
      </c>
      <c r="Z117" s="933"/>
      <c r="AA117" s="1017">
        <v>912547</v>
      </c>
      <c r="AB117" s="1018"/>
      <c r="AC117" s="1018"/>
      <c r="AD117" s="1018"/>
      <c r="AE117" s="1019"/>
      <c r="AF117" s="1020">
        <v>935325</v>
      </c>
      <c r="AG117" s="1018"/>
      <c r="AH117" s="1018"/>
      <c r="AI117" s="1018"/>
      <c r="AJ117" s="1019"/>
      <c r="AK117" s="1020">
        <v>968131</v>
      </c>
      <c r="AL117" s="1018"/>
      <c r="AM117" s="1018"/>
      <c r="AN117" s="1018"/>
      <c r="AO117" s="1019"/>
      <c r="AP117" s="1021"/>
      <c r="AQ117" s="1022"/>
      <c r="AR117" s="1022"/>
      <c r="AS117" s="1022"/>
      <c r="AT117" s="1023"/>
      <c r="AU117" s="947"/>
      <c r="AV117" s="948"/>
      <c r="AW117" s="948"/>
      <c r="AX117" s="948"/>
      <c r="AY117" s="948"/>
      <c r="AZ117" s="1013" t="s">
        <v>436</v>
      </c>
      <c r="BA117" s="1014"/>
      <c r="BB117" s="1014"/>
      <c r="BC117" s="1014"/>
      <c r="BD117" s="1014"/>
      <c r="BE117" s="1014"/>
      <c r="BF117" s="1014"/>
      <c r="BG117" s="1014"/>
      <c r="BH117" s="1014"/>
      <c r="BI117" s="1014"/>
      <c r="BJ117" s="1014"/>
      <c r="BK117" s="1014"/>
      <c r="BL117" s="1014"/>
      <c r="BM117" s="1014"/>
      <c r="BN117" s="1014"/>
      <c r="BO117" s="1014"/>
      <c r="BP117" s="1015"/>
      <c r="BQ117" s="964" t="s">
        <v>122</v>
      </c>
      <c r="BR117" s="965"/>
      <c r="BS117" s="965"/>
      <c r="BT117" s="965"/>
      <c r="BU117" s="965"/>
      <c r="BV117" s="965" t="s">
        <v>122</v>
      </c>
      <c r="BW117" s="965"/>
      <c r="BX117" s="965"/>
      <c r="BY117" s="965"/>
      <c r="BZ117" s="965"/>
      <c r="CA117" s="965" t="s">
        <v>122</v>
      </c>
      <c r="CB117" s="965"/>
      <c r="CC117" s="965"/>
      <c r="CD117" s="965"/>
      <c r="CE117" s="965"/>
      <c r="CF117" s="959" t="s">
        <v>122</v>
      </c>
      <c r="CG117" s="960"/>
      <c r="CH117" s="960"/>
      <c r="CI117" s="960"/>
      <c r="CJ117" s="960"/>
      <c r="CK117" s="987"/>
      <c r="CL117" s="988"/>
      <c r="CM117" s="961" t="s">
        <v>437</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122</v>
      </c>
      <c r="DH117" s="998"/>
      <c r="DI117" s="998"/>
      <c r="DJ117" s="998"/>
      <c r="DK117" s="999"/>
      <c r="DL117" s="1000" t="s">
        <v>122</v>
      </c>
      <c r="DM117" s="998"/>
      <c r="DN117" s="998"/>
      <c r="DO117" s="998"/>
      <c r="DP117" s="999"/>
      <c r="DQ117" s="1000" t="s">
        <v>122</v>
      </c>
      <c r="DR117" s="998"/>
      <c r="DS117" s="998"/>
      <c r="DT117" s="998"/>
      <c r="DU117" s="999"/>
      <c r="DV117" s="1001" t="s">
        <v>122</v>
      </c>
      <c r="DW117" s="1002"/>
      <c r="DX117" s="1002"/>
      <c r="DY117" s="1002"/>
      <c r="DZ117" s="1003"/>
    </row>
    <row r="118" spans="1:130" s="230" customFormat="1" ht="26.25" customHeight="1" x14ac:dyDescent="0.15">
      <c r="A118" s="95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408</v>
      </c>
      <c r="AB118" s="932"/>
      <c r="AC118" s="932"/>
      <c r="AD118" s="932"/>
      <c r="AE118" s="933"/>
      <c r="AF118" s="931" t="s">
        <v>409</v>
      </c>
      <c r="AG118" s="932"/>
      <c r="AH118" s="932"/>
      <c r="AI118" s="932"/>
      <c r="AJ118" s="933"/>
      <c r="AK118" s="931" t="s">
        <v>294</v>
      </c>
      <c r="AL118" s="932"/>
      <c r="AM118" s="932"/>
      <c r="AN118" s="932"/>
      <c r="AO118" s="933"/>
      <c r="AP118" s="1009" t="s">
        <v>410</v>
      </c>
      <c r="AQ118" s="1010"/>
      <c r="AR118" s="1010"/>
      <c r="AS118" s="1010"/>
      <c r="AT118" s="1011"/>
      <c r="AU118" s="947"/>
      <c r="AV118" s="948"/>
      <c r="AW118" s="948"/>
      <c r="AX118" s="948"/>
      <c r="AY118" s="948"/>
      <c r="AZ118" s="1012" t="s">
        <v>438</v>
      </c>
      <c r="BA118" s="1004"/>
      <c r="BB118" s="1004"/>
      <c r="BC118" s="1004"/>
      <c r="BD118" s="1004"/>
      <c r="BE118" s="1004"/>
      <c r="BF118" s="1004"/>
      <c r="BG118" s="1004"/>
      <c r="BH118" s="1004"/>
      <c r="BI118" s="1004"/>
      <c r="BJ118" s="1004"/>
      <c r="BK118" s="1004"/>
      <c r="BL118" s="1004"/>
      <c r="BM118" s="1004"/>
      <c r="BN118" s="1004"/>
      <c r="BO118" s="1004"/>
      <c r="BP118" s="1005"/>
      <c r="BQ118" s="1038" t="s">
        <v>122</v>
      </c>
      <c r="BR118" s="1039"/>
      <c r="BS118" s="1039"/>
      <c r="BT118" s="1039"/>
      <c r="BU118" s="1039"/>
      <c r="BV118" s="1039" t="s">
        <v>122</v>
      </c>
      <c r="BW118" s="1039"/>
      <c r="BX118" s="1039"/>
      <c r="BY118" s="1039"/>
      <c r="BZ118" s="1039"/>
      <c r="CA118" s="1039" t="s">
        <v>122</v>
      </c>
      <c r="CB118" s="1039"/>
      <c r="CC118" s="1039"/>
      <c r="CD118" s="1039"/>
      <c r="CE118" s="1039"/>
      <c r="CF118" s="959" t="s">
        <v>122</v>
      </c>
      <c r="CG118" s="960"/>
      <c r="CH118" s="960"/>
      <c r="CI118" s="960"/>
      <c r="CJ118" s="960"/>
      <c r="CK118" s="987"/>
      <c r="CL118" s="988"/>
      <c r="CM118" s="961" t="s">
        <v>439</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122</v>
      </c>
      <c r="DH118" s="998"/>
      <c r="DI118" s="998"/>
      <c r="DJ118" s="998"/>
      <c r="DK118" s="999"/>
      <c r="DL118" s="1000" t="s">
        <v>122</v>
      </c>
      <c r="DM118" s="998"/>
      <c r="DN118" s="998"/>
      <c r="DO118" s="998"/>
      <c r="DP118" s="999"/>
      <c r="DQ118" s="1000" t="s">
        <v>122</v>
      </c>
      <c r="DR118" s="998"/>
      <c r="DS118" s="998"/>
      <c r="DT118" s="998"/>
      <c r="DU118" s="999"/>
      <c r="DV118" s="1001" t="s">
        <v>122</v>
      </c>
      <c r="DW118" s="1002"/>
      <c r="DX118" s="1002"/>
      <c r="DY118" s="1002"/>
      <c r="DZ118" s="1003"/>
    </row>
    <row r="119" spans="1:130" s="230" customFormat="1" ht="26.25" customHeight="1" x14ac:dyDescent="0.15">
      <c r="A119" s="1095" t="s">
        <v>414</v>
      </c>
      <c r="B119" s="986"/>
      <c r="C119" s="968" t="s">
        <v>415</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122</v>
      </c>
      <c r="AB119" s="939"/>
      <c r="AC119" s="939"/>
      <c r="AD119" s="939"/>
      <c r="AE119" s="940"/>
      <c r="AF119" s="941" t="s">
        <v>122</v>
      </c>
      <c r="AG119" s="939"/>
      <c r="AH119" s="939"/>
      <c r="AI119" s="939"/>
      <c r="AJ119" s="940"/>
      <c r="AK119" s="941" t="s">
        <v>122</v>
      </c>
      <c r="AL119" s="939"/>
      <c r="AM119" s="939"/>
      <c r="AN119" s="939"/>
      <c r="AO119" s="940"/>
      <c r="AP119" s="942" t="s">
        <v>122</v>
      </c>
      <c r="AQ119" s="943"/>
      <c r="AR119" s="943"/>
      <c r="AS119" s="943"/>
      <c r="AT119" s="944"/>
      <c r="AU119" s="949"/>
      <c r="AV119" s="950"/>
      <c r="AW119" s="950"/>
      <c r="AX119" s="950"/>
      <c r="AY119" s="950"/>
      <c r="AZ119" s="251" t="s">
        <v>177</v>
      </c>
      <c r="BA119" s="251"/>
      <c r="BB119" s="251"/>
      <c r="BC119" s="251"/>
      <c r="BD119" s="251"/>
      <c r="BE119" s="251"/>
      <c r="BF119" s="251"/>
      <c r="BG119" s="251"/>
      <c r="BH119" s="251"/>
      <c r="BI119" s="251"/>
      <c r="BJ119" s="251"/>
      <c r="BK119" s="251"/>
      <c r="BL119" s="251"/>
      <c r="BM119" s="251"/>
      <c r="BN119" s="251"/>
      <c r="BO119" s="1016" t="s">
        <v>440</v>
      </c>
      <c r="BP119" s="1044"/>
      <c r="BQ119" s="1038">
        <v>9136696</v>
      </c>
      <c r="BR119" s="1039"/>
      <c r="BS119" s="1039"/>
      <c r="BT119" s="1039"/>
      <c r="BU119" s="1039"/>
      <c r="BV119" s="1039">
        <v>9119340</v>
      </c>
      <c r="BW119" s="1039"/>
      <c r="BX119" s="1039"/>
      <c r="BY119" s="1039"/>
      <c r="BZ119" s="1039"/>
      <c r="CA119" s="1039">
        <v>8931935</v>
      </c>
      <c r="CB119" s="1039"/>
      <c r="CC119" s="1039"/>
      <c r="CD119" s="1039"/>
      <c r="CE119" s="1039"/>
      <c r="CF119" s="1040"/>
      <c r="CG119" s="1041"/>
      <c r="CH119" s="1041"/>
      <c r="CI119" s="1041"/>
      <c r="CJ119" s="1042"/>
      <c r="CK119" s="989"/>
      <c r="CL119" s="990"/>
      <c r="CM119" s="1012" t="s">
        <v>441</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t="s">
        <v>122</v>
      </c>
      <c r="DH119" s="1025"/>
      <c r="DI119" s="1025"/>
      <c r="DJ119" s="1025"/>
      <c r="DK119" s="1026"/>
      <c r="DL119" s="1024" t="s">
        <v>122</v>
      </c>
      <c r="DM119" s="1025"/>
      <c r="DN119" s="1025"/>
      <c r="DO119" s="1025"/>
      <c r="DP119" s="1026"/>
      <c r="DQ119" s="1024" t="s">
        <v>122</v>
      </c>
      <c r="DR119" s="1025"/>
      <c r="DS119" s="1025"/>
      <c r="DT119" s="1025"/>
      <c r="DU119" s="1026"/>
      <c r="DV119" s="1027" t="s">
        <v>122</v>
      </c>
      <c r="DW119" s="1028"/>
      <c r="DX119" s="1028"/>
      <c r="DY119" s="1028"/>
      <c r="DZ119" s="1029"/>
    </row>
    <row r="120" spans="1:130" s="230" customFormat="1" ht="26.25" customHeight="1" x14ac:dyDescent="0.15">
      <c r="A120" s="1096"/>
      <c r="B120" s="988"/>
      <c r="C120" s="961" t="s">
        <v>418</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122</v>
      </c>
      <c r="AB120" s="998"/>
      <c r="AC120" s="998"/>
      <c r="AD120" s="998"/>
      <c r="AE120" s="999"/>
      <c r="AF120" s="1000" t="s">
        <v>122</v>
      </c>
      <c r="AG120" s="998"/>
      <c r="AH120" s="998"/>
      <c r="AI120" s="998"/>
      <c r="AJ120" s="999"/>
      <c r="AK120" s="1000" t="s">
        <v>122</v>
      </c>
      <c r="AL120" s="998"/>
      <c r="AM120" s="998"/>
      <c r="AN120" s="998"/>
      <c r="AO120" s="999"/>
      <c r="AP120" s="1001" t="s">
        <v>122</v>
      </c>
      <c r="AQ120" s="1002"/>
      <c r="AR120" s="1002"/>
      <c r="AS120" s="1002"/>
      <c r="AT120" s="1003"/>
      <c r="AU120" s="1030" t="s">
        <v>442</v>
      </c>
      <c r="AV120" s="1031"/>
      <c r="AW120" s="1031"/>
      <c r="AX120" s="1031"/>
      <c r="AY120" s="1032"/>
      <c r="AZ120" s="968" t="s">
        <v>443</v>
      </c>
      <c r="BA120" s="936"/>
      <c r="BB120" s="936"/>
      <c r="BC120" s="936"/>
      <c r="BD120" s="936"/>
      <c r="BE120" s="936"/>
      <c r="BF120" s="936"/>
      <c r="BG120" s="936"/>
      <c r="BH120" s="936"/>
      <c r="BI120" s="936"/>
      <c r="BJ120" s="936"/>
      <c r="BK120" s="936"/>
      <c r="BL120" s="936"/>
      <c r="BM120" s="936"/>
      <c r="BN120" s="936"/>
      <c r="BO120" s="936"/>
      <c r="BP120" s="937"/>
      <c r="BQ120" s="969">
        <v>4950934</v>
      </c>
      <c r="BR120" s="970"/>
      <c r="BS120" s="970"/>
      <c r="BT120" s="970"/>
      <c r="BU120" s="970"/>
      <c r="BV120" s="970">
        <v>5205232</v>
      </c>
      <c r="BW120" s="970"/>
      <c r="BX120" s="970"/>
      <c r="BY120" s="970"/>
      <c r="BZ120" s="970"/>
      <c r="CA120" s="970">
        <v>5449212</v>
      </c>
      <c r="CB120" s="970"/>
      <c r="CC120" s="970"/>
      <c r="CD120" s="970"/>
      <c r="CE120" s="970"/>
      <c r="CF120" s="983">
        <v>169.3</v>
      </c>
      <c r="CG120" s="984"/>
      <c r="CH120" s="984"/>
      <c r="CI120" s="984"/>
      <c r="CJ120" s="984"/>
      <c r="CK120" s="1045" t="s">
        <v>444</v>
      </c>
      <c r="CL120" s="1046"/>
      <c r="CM120" s="1046"/>
      <c r="CN120" s="1046"/>
      <c r="CO120" s="1047"/>
      <c r="CP120" s="1053" t="s">
        <v>391</v>
      </c>
      <c r="CQ120" s="1054"/>
      <c r="CR120" s="1054"/>
      <c r="CS120" s="1054"/>
      <c r="CT120" s="1054"/>
      <c r="CU120" s="1054"/>
      <c r="CV120" s="1054"/>
      <c r="CW120" s="1054"/>
      <c r="CX120" s="1054"/>
      <c r="CY120" s="1054"/>
      <c r="CZ120" s="1054"/>
      <c r="DA120" s="1054"/>
      <c r="DB120" s="1054"/>
      <c r="DC120" s="1054"/>
      <c r="DD120" s="1054"/>
      <c r="DE120" s="1054"/>
      <c r="DF120" s="1055"/>
      <c r="DG120" s="969">
        <v>1173146</v>
      </c>
      <c r="DH120" s="970"/>
      <c r="DI120" s="970"/>
      <c r="DJ120" s="970"/>
      <c r="DK120" s="970"/>
      <c r="DL120" s="970">
        <v>1081781</v>
      </c>
      <c r="DM120" s="970"/>
      <c r="DN120" s="970"/>
      <c r="DO120" s="970"/>
      <c r="DP120" s="970"/>
      <c r="DQ120" s="970">
        <v>1015572</v>
      </c>
      <c r="DR120" s="970"/>
      <c r="DS120" s="970"/>
      <c r="DT120" s="970"/>
      <c r="DU120" s="970"/>
      <c r="DV120" s="971">
        <v>31.6</v>
      </c>
      <c r="DW120" s="971"/>
      <c r="DX120" s="971"/>
      <c r="DY120" s="971"/>
      <c r="DZ120" s="972"/>
    </row>
    <row r="121" spans="1:130" s="230" customFormat="1" ht="26.25" customHeight="1" x14ac:dyDescent="0.15">
      <c r="A121" s="1096"/>
      <c r="B121" s="988"/>
      <c r="C121" s="1013" t="s">
        <v>445</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t="s">
        <v>122</v>
      </c>
      <c r="AB121" s="998"/>
      <c r="AC121" s="998"/>
      <c r="AD121" s="998"/>
      <c r="AE121" s="999"/>
      <c r="AF121" s="1000" t="s">
        <v>122</v>
      </c>
      <c r="AG121" s="998"/>
      <c r="AH121" s="998"/>
      <c r="AI121" s="998"/>
      <c r="AJ121" s="999"/>
      <c r="AK121" s="1000" t="s">
        <v>122</v>
      </c>
      <c r="AL121" s="998"/>
      <c r="AM121" s="998"/>
      <c r="AN121" s="998"/>
      <c r="AO121" s="999"/>
      <c r="AP121" s="1001" t="s">
        <v>122</v>
      </c>
      <c r="AQ121" s="1002"/>
      <c r="AR121" s="1002"/>
      <c r="AS121" s="1002"/>
      <c r="AT121" s="1003"/>
      <c r="AU121" s="1033"/>
      <c r="AV121" s="1034"/>
      <c r="AW121" s="1034"/>
      <c r="AX121" s="1034"/>
      <c r="AY121" s="1035"/>
      <c r="AZ121" s="961" t="s">
        <v>446</v>
      </c>
      <c r="BA121" s="962"/>
      <c r="BB121" s="962"/>
      <c r="BC121" s="962"/>
      <c r="BD121" s="962"/>
      <c r="BE121" s="962"/>
      <c r="BF121" s="962"/>
      <c r="BG121" s="962"/>
      <c r="BH121" s="962"/>
      <c r="BI121" s="962"/>
      <c r="BJ121" s="962"/>
      <c r="BK121" s="962"/>
      <c r="BL121" s="962"/>
      <c r="BM121" s="962"/>
      <c r="BN121" s="962"/>
      <c r="BO121" s="962"/>
      <c r="BP121" s="963"/>
      <c r="BQ121" s="964">
        <v>513257</v>
      </c>
      <c r="BR121" s="965"/>
      <c r="BS121" s="965"/>
      <c r="BT121" s="965"/>
      <c r="BU121" s="965"/>
      <c r="BV121" s="965">
        <v>547941</v>
      </c>
      <c r="BW121" s="965"/>
      <c r="BX121" s="965"/>
      <c r="BY121" s="965"/>
      <c r="BZ121" s="965"/>
      <c r="CA121" s="965">
        <v>666395</v>
      </c>
      <c r="CB121" s="965"/>
      <c r="CC121" s="965"/>
      <c r="CD121" s="965"/>
      <c r="CE121" s="965"/>
      <c r="CF121" s="959">
        <v>20.7</v>
      </c>
      <c r="CG121" s="960"/>
      <c r="CH121" s="960"/>
      <c r="CI121" s="960"/>
      <c r="CJ121" s="960"/>
      <c r="CK121" s="1048"/>
      <c r="CL121" s="1049"/>
      <c r="CM121" s="1049"/>
      <c r="CN121" s="1049"/>
      <c r="CO121" s="1050"/>
      <c r="CP121" s="1058" t="s">
        <v>393</v>
      </c>
      <c r="CQ121" s="1059"/>
      <c r="CR121" s="1059"/>
      <c r="CS121" s="1059"/>
      <c r="CT121" s="1059"/>
      <c r="CU121" s="1059"/>
      <c r="CV121" s="1059"/>
      <c r="CW121" s="1059"/>
      <c r="CX121" s="1059"/>
      <c r="CY121" s="1059"/>
      <c r="CZ121" s="1059"/>
      <c r="DA121" s="1059"/>
      <c r="DB121" s="1059"/>
      <c r="DC121" s="1059"/>
      <c r="DD121" s="1059"/>
      <c r="DE121" s="1059"/>
      <c r="DF121" s="1060"/>
      <c r="DG121" s="964" t="s">
        <v>122</v>
      </c>
      <c r="DH121" s="965"/>
      <c r="DI121" s="965"/>
      <c r="DJ121" s="965"/>
      <c r="DK121" s="965"/>
      <c r="DL121" s="965" t="s">
        <v>122</v>
      </c>
      <c r="DM121" s="965"/>
      <c r="DN121" s="965"/>
      <c r="DO121" s="965"/>
      <c r="DP121" s="965"/>
      <c r="DQ121" s="965">
        <v>148250</v>
      </c>
      <c r="DR121" s="965"/>
      <c r="DS121" s="965"/>
      <c r="DT121" s="965"/>
      <c r="DU121" s="965"/>
      <c r="DV121" s="966">
        <v>4.5999999999999996</v>
      </c>
      <c r="DW121" s="966"/>
      <c r="DX121" s="966"/>
      <c r="DY121" s="966"/>
      <c r="DZ121" s="967"/>
    </row>
    <row r="122" spans="1:130" s="230" customFormat="1" ht="26.25" customHeight="1" x14ac:dyDescent="0.15">
      <c r="A122" s="1096"/>
      <c r="B122" s="988"/>
      <c r="C122" s="961" t="s">
        <v>428</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122</v>
      </c>
      <c r="AB122" s="998"/>
      <c r="AC122" s="998"/>
      <c r="AD122" s="998"/>
      <c r="AE122" s="999"/>
      <c r="AF122" s="1000" t="s">
        <v>122</v>
      </c>
      <c r="AG122" s="998"/>
      <c r="AH122" s="998"/>
      <c r="AI122" s="998"/>
      <c r="AJ122" s="999"/>
      <c r="AK122" s="1000" t="s">
        <v>122</v>
      </c>
      <c r="AL122" s="998"/>
      <c r="AM122" s="998"/>
      <c r="AN122" s="998"/>
      <c r="AO122" s="999"/>
      <c r="AP122" s="1001" t="s">
        <v>122</v>
      </c>
      <c r="AQ122" s="1002"/>
      <c r="AR122" s="1002"/>
      <c r="AS122" s="1002"/>
      <c r="AT122" s="1003"/>
      <c r="AU122" s="1033"/>
      <c r="AV122" s="1034"/>
      <c r="AW122" s="1034"/>
      <c r="AX122" s="1034"/>
      <c r="AY122" s="1035"/>
      <c r="AZ122" s="1012" t="s">
        <v>447</v>
      </c>
      <c r="BA122" s="1004"/>
      <c r="BB122" s="1004"/>
      <c r="BC122" s="1004"/>
      <c r="BD122" s="1004"/>
      <c r="BE122" s="1004"/>
      <c r="BF122" s="1004"/>
      <c r="BG122" s="1004"/>
      <c r="BH122" s="1004"/>
      <c r="BI122" s="1004"/>
      <c r="BJ122" s="1004"/>
      <c r="BK122" s="1004"/>
      <c r="BL122" s="1004"/>
      <c r="BM122" s="1004"/>
      <c r="BN122" s="1004"/>
      <c r="BO122" s="1004"/>
      <c r="BP122" s="1005"/>
      <c r="BQ122" s="1038">
        <v>5209839</v>
      </c>
      <c r="BR122" s="1039"/>
      <c r="BS122" s="1039"/>
      <c r="BT122" s="1039"/>
      <c r="BU122" s="1039"/>
      <c r="BV122" s="1039">
        <v>5049923</v>
      </c>
      <c r="BW122" s="1039"/>
      <c r="BX122" s="1039"/>
      <c r="BY122" s="1039"/>
      <c r="BZ122" s="1039"/>
      <c r="CA122" s="1039">
        <v>5319334</v>
      </c>
      <c r="CB122" s="1039"/>
      <c r="CC122" s="1039"/>
      <c r="CD122" s="1039"/>
      <c r="CE122" s="1039"/>
      <c r="CF122" s="1056">
        <v>165.3</v>
      </c>
      <c r="CG122" s="1057"/>
      <c r="CH122" s="1057"/>
      <c r="CI122" s="1057"/>
      <c r="CJ122" s="1057"/>
      <c r="CK122" s="1048"/>
      <c r="CL122" s="1049"/>
      <c r="CM122" s="1049"/>
      <c r="CN122" s="1049"/>
      <c r="CO122" s="1050"/>
      <c r="CP122" s="1058" t="s">
        <v>390</v>
      </c>
      <c r="CQ122" s="1059"/>
      <c r="CR122" s="1059"/>
      <c r="CS122" s="1059"/>
      <c r="CT122" s="1059"/>
      <c r="CU122" s="1059"/>
      <c r="CV122" s="1059"/>
      <c r="CW122" s="1059"/>
      <c r="CX122" s="1059"/>
      <c r="CY122" s="1059"/>
      <c r="CZ122" s="1059"/>
      <c r="DA122" s="1059"/>
      <c r="DB122" s="1059"/>
      <c r="DC122" s="1059"/>
      <c r="DD122" s="1059"/>
      <c r="DE122" s="1059"/>
      <c r="DF122" s="1060"/>
      <c r="DG122" s="964" t="s">
        <v>122</v>
      </c>
      <c r="DH122" s="965"/>
      <c r="DI122" s="965"/>
      <c r="DJ122" s="965"/>
      <c r="DK122" s="965"/>
      <c r="DL122" s="965" t="s">
        <v>122</v>
      </c>
      <c r="DM122" s="965"/>
      <c r="DN122" s="965"/>
      <c r="DO122" s="965"/>
      <c r="DP122" s="965"/>
      <c r="DQ122" s="965" t="s">
        <v>122</v>
      </c>
      <c r="DR122" s="965"/>
      <c r="DS122" s="965"/>
      <c r="DT122" s="965"/>
      <c r="DU122" s="965"/>
      <c r="DV122" s="966" t="s">
        <v>122</v>
      </c>
      <c r="DW122" s="966"/>
      <c r="DX122" s="966"/>
      <c r="DY122" s="966"/>
      <c r="DZ122" s="967"/>
    </row>
    <row r="123" spans="1:130" s="230" customFormat="1" ht="26.25" customHeight="1" x14ac:dyDescent="0.15">
      <c r="A123" s="1096"/>
      <c r="B123" s="988"/>
      <c r="C123" s="961" t="s">
        <v>434</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t="s">
        <v>122</v>
      </c>
      <c r="AB123" s="998"/>
      <c r="AC123" s="998"/>
      <c r="AD123" s="998"/>
      <c r="AE123" s="999"/>
      <c r="AF123" s="1000" t="s">
        <v>122</v>
      </c>
      <c r="AG123" s="998"/>
      <c r="AH123" s="998"/>
      <c r="AI123" s="998"/>
      <c r="AJ123" s="999"/>
      <c r="AK123" s="1000" t="s">
        <v>122</v>
      </c>
      <c r="AL123" s="998"/>
      <c r="AM123" s="998"/>
      <c r="AN123" s="998"/>
      <c r="AO123" s="999"/>
      <c r="AP123" s="1001" t="s">
        <v>122</v>
      </c>
      <c r="AQ123" s="1002"/>
      <c r="AR123" s="1002"/>
      <c r="AS123" s="1002"/>
      <c r="AT123" s="1003"/>
      <c r="AU123" s="1036"/>
      <c r="AV123" s="1037"/>
      <c r="AW123" s="1037"/>
      <c r="AX123" s="1037"/>
      <c r="AY123" s="1037"/>
      <c r="AZ123" s="251" t="s">
        <v>177</v>
      </c>
      <c r="BA123" s="251"/>
      <c r="BB123" s="251"/>
      <c r="BC123" s="251"/>
      <c r="BD123" s="251"/>
      <c r="BE123" s="251"/>
      <c r="BF123" s="251"/>
      <c r="BG123" s="251"/>
      <c r="BH123" s="251"/>
      <c r="BI123" s="251"/>
      <c r="BJ123" s="251"/>
      <c r="BK123" s="251"/>
      <c r="BL123" s="251"/>
      <c r="BM123" s="251"/>
      <c r="BN123" s="251"/>
      <c r="BO123" s="1016" t="s">
        <v>448</v>
      </c>
      <c r="BP123" s="1044"/>
      <c r="BQ123" s="1102">
        <v>10674030</v>
      </c>
      <c r="BR123" s="1103"/>
      <c r="BS123" s="1103"/>
      <c r="BT123" s="1103"/>
      <c r="BU123" s="1103"/>
      <c r="BV123" s="1103">
        <v>10803096</v>
      </c>
      <c r="BW123" s="1103"/>
      <c r="BX123" s="1103"/>
      <c r="BY123" s="1103"/>
      <c r="BZ123" s="1103"/>
      <c r="CA123" s="1103">
        <v>11434941</v>
      </c>
      <c r="CB123" s="1103"/>
      <c r="CC123" s="1103"/>
      <c r="CD123" s="1103"/>
      <c r="CE123" s="1103"/>
      <c r="CF123" s="1040"/>
      <c r="CG123" s="1041"/>
      <c r="CH123" s="1041"/>
      <c r="CI123" s="1041"/>
      <c r="CJ123" s="1042"/>
      <c r="CK123" s="1048"/>
      <c r="CL123" s="1049"/>
      <c r="CM123" s="1049"/>
      <c r="CN123" s="1049"/>
      <c r="CO123" s="1050"/>
      <c r="CP123" s="1058" t="s">
        <v>389</v>
      </c>
      <c r="CQ123" s="1059"/>
      <c r="CR123" s="1059"/>
      <c r="CS123" s="1059"/>
      <c r="CT123" s="1059"/>
      <c r="CU123" s="1059"/>
      <c r="CV123" s="1059"/>
      <c r="CW123" s="1059"/>
      <c r="CX123" s="1059"/>
      <c r="CY123" s="1059"/>
      <c r="CZ123" s="1059"/>
      <c r="DA123" s="1059"/>
      <c r="DB123" s="1059"/>
      <c r="DC123" s="1059"/>
      <c r="DD123" s="1059"/>
      <c r="DE123" s="1059"/>
      <c r="DF123" s="1060"/>
      <c r="DG123" s="997" t="s">
        <v>122</v>
      </c>
      <c r="DH123" s="998"/>
      <c r="DI123" s="998"/>
      <c r="DJ123" s="998"/>
      <c r="DK123" s="999"/>
      <c r="DL123" s="1000" t="s">
        <v>122</v>
      </c>
      <c r="DM123" s="998"/>
      <c r="DN123" s="998"/>
      <c r="DO123" s="998"/>
      <c r="DP123" s="999"/>
      <c r="DQ123" s="1000" t="s">
        <v>122</v>
      </c>
      <c r="DR123" s="998"/>
      <c r="DS123" s="998"/>
      <c r="DT123" s="998"/>
      <c r="DU123" s="999"/>
      <c r="DV123" s="1001" t="s">
        <v>122</v>
      </c>
      <c r="DW123" s="1002"/>
      <c r="DX123" s="1002"/>
      <c r="DY123" s="1002"/>
      <c r="DZ123" s="1003"/>
    </row>
    <row r="124" spans="1:130" s="230" customFormat="1" ht="26.25" customHeight="1" thickBot="1" x14ac:dyDescent="0.2">
      <c r="A124" s="1096"/>
      <c r="B124" s="988"/>
      <c r="C124" s="961" t="s">
        <v>437</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122</v>
      </c>
      <c r="AB124" s="998"/>
      <c r="AC124" s="998"/>
      <c r="AD124" s="998"/>
      <c r="AE124" s="999"/>
      <c r="AF124" s="1000" t="s">
        <v>122</v>
      </c>
      <c r="AG124" s="998"/>
      <c r="AH124" s="998"/>
      <c r="AI124" s="998"/>
      <c r="AJ124" s="999"/>
      <c r="AK124" s="1000" t="s">
        <v>122</v>
      </c>
      <c r="AL124" s="998"/>
      <c r="AM124" s="998"/>
      <c r="AN124" s="998"/>
      <c r="AO124" s="999"/>
      <c r="AP124" s="1001" t="s">
        <v>122</v>
      </c>
      <c r="AQ124" s="1002"/>
      <c r="AR124" s="1002"/>
      <c r="AS124" s="1002"/>
      <c r="AT124" s="1003"/>
      <c r="AU124" s="1098" t="s">
        <v>449</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t="s">
        <v>122</v>
      </c>
      <c r="BR124" s="1066"/>
      <c r="BS124" s="1066"/>
      <c r="BT124" s="1066"/>
      <c r="BU124" s="1066"/>
      <c r="BV124" s="1066" t="s">
        <v>122</v>
      </c>
      <c r="BW124" s="1066"/>
      <c r="BX124" s="1066"/>
      <c r="BY124" s="1066"/>
      <c r="BZ124" s="1066"/>
      <c r="CA124" s="1066" t="s">
        <v>122</v>
      </c>
      <c r="CB124" s="1066"/>
      <c r="CC124" s="1066"/>
      <c r="CD124" s="1066"/>
      <c r="CE124" s="1066"/>
      <c r="CF124" s="1067"/>
      <c r="CG124" s="1068"/>
      <c r="CH124" s="1068"/>
      <c r="CI124" s="1068"/>
      <c r="CJ124" s="1069"/>
      <c r="CK124" s="1051"/>
      <c r="CL124" s="1051"/>
      <c r="CM124" s="1051"/>
      <c r="CN124" s="1051"/>
      <c r="CO124" s="1052"/>
      <c r="CP124" s="1058" t="s">
        <v>450</v>
      </c>
      <c r="CQ124" s="1059"/>
      <c r="CR124" s="1059"/>
      <c r="CS124" s="1059"/>
      <c r="CT124" s="1059"/>
      <c r="CU124" s="1059"/>
      <c r="CV124" s="1059"/>
      <c r="CW124" s="1059"/>
      <c r="CX124" s="1059"/>
      <c r="CY124" s="1059"/>
      <c r="CZ124" s="1059"/>
      <c r="DA124" s="1059"/>
      <c r="DB124" s="1059"/>
      <c r="DC124" s="1059"/>
      <c r="DD124" s="1059"/>
      <c r="DE124" s="1059"/>
      <c r="DF124" s="1060"/>
      <c r="DG124" s="1043">
        <v>83404</v>
      </c>
      <c r="DH124" s="1025"/>
      <c r="DI124" s="1025"/>
      <c r="DJ124" s="1025"/>
      <c r="DK124" s="1026"/>
      <c r="DL124" s="1024">
        <v>87188</v>
      </c>
      <c r="DM124" s="1025"/>
      <c r="DN124" s="1025"/>
      <c r="DO124" s="1025"/>
      <c r="DP124" s="1026"/>
      <c r="DQ124" s="1024" t="s">
        <v>122</v>
      </c>
      <c r="DR124" s="1025"/>
      <c r="DS124" s="1025"/>
      <c r="DT124" s="1025"/>
      <c r="DU124" s="1026"/>
      <c r="DV124" s="1027" t="s">
        <v>122</v>
      </c>
      <c r="DW124" s="1028"/>
      <c r="DX124" s="1028"/>
      <c r="DY124" s="1028"/>
      <c r="DZ124" s="1029"/>
    </row>
    <row r="125" spans="1:130" s="230" customFormat="1" ht="26.25" customHeight="1" x14ac:dyDescent="0.15">
      <c r="A125" s="1096"/>
      <c r="B125" s="988"/>
      <c r="C125" s="961" t="s">
        <v>439</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122</v>
      </c>
      <c r="AB125" s="998"/>
      <c r="AC125" s="998"/>
      <c r="AD125" s="998"/>
      <c r="AE125" s="999"/>
      <c r="AF125" s="1000" t="s">
        <v>122</v>
      </c>
      <c r="AG125" s="998"/>
      <c r="AH125" s="998"/>
      <c r="AI125" s="998"/>
      <c r="AJ125" s="999"/>
      <c r="AK125" s="1000" t="s">
        <v>122</v>
      </c>
      <c r="AL125" s="998"/>
      <c r="AM125" s="998"/>
      <c r="AN125" s="998"/>
      <c r="AO125" s="999"/>
      <c r="AP125" s="1001" t="s">
        <v>122</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451</v>
      </c>
      <c r="CL125" s="1046"/>
      <c r="CM125" s="1046"/>
      <c r="CN125" s="1046"/>
      <c r="CO125" s="1047"/>
      <c r="CP125" s="968" t="s">
        <v>452</v>
      </c>
      <c r="CQ125" s="936"/>
      <c r="CR125" s="936"/>
      <c r="CS125" s="936"/>
      <c r="CT125" s="936"/>
      <c r="CU125" s="936"/>
      <c r="CV125" s="936"/>
      <c r="CW125" s="936"/>
      <c r="CX125" s="936"/>
      <c r="CY125" s="936"/>
      <c r="CZ125" s="936"/>
      <c r="DA125" s="936"/>
      <c r="DB125" s="936"/>
      <c r="DC125" s="936"/>
      <c r="DD125" s="936"/>
      <c r="DE125" s="936"/>
      <c r="DF125" s="937"/>
      <c r="DG125" s="969" t="s">
        <v>122</v>
      </c>
      <c r="DH125" s="970"/>
      <c r="DI125" s="970"/>
      <c r="DJ125" s="970"/>
      <c r="DK125" s="970"/>
      <c r="DL125" s="970" t="s">
        <v>122</v>
      </c>
      <c r="DM125" s="970"/>
      <c r="DN125" s="970"/>
      <c r="DO125" s="970"/>
      <c r="DP125" s="970"/>
      <c r="DQ125" s="970" t="s">
        <v>122</v>
      </c>
      <c r="DR125" s="970"/>
      <c r="DS125" s="970"/>
      <c r="DT125" s="970"/>
      <c r="DU125" s="970"/>
      <c r="DV125" s="971" t="s">
        <v>122</v>
      </c>
      <c r="DW125" s="971"/>
      <c r="DX125" s="971"/>
      <c r="DY125" s="971"/>
      <c r="DZ125" s="972"/>
    </row>
    <row r="126" spans="1:130" s="230" customFormat="1" ht="26.25" customHeight="1" thickBot="1" x14ac:dyDescent="0.2">
      <c r="A126" s="1096"/>
      <c r="B126" s="988"/>
      <c r="C126" s="961" t="s">
        <v>441</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t="s">
        <v>122</v>
      </c>
      <c r="AB126" s="998"/>
      <c r="AC126" s="998"/>
      <c r="AD126" s="998"/>
      <c r="AE126" s="999"/>
      <c r="AF126" s="1000" t="s">
        <v>122</v>
      </c>
      <c r="AG126" s="998"/>
      <c r="AH126" s="998"/>
      <c r="AI126" s="998"/>
      <c r="AJ126" s="999"/>
      <c r="AK126" s="1000" t="s">
        <v>122</v>
      </c>
      <c r="AL126" s="998"/>
      <c r="AM126" s="998"/>
      <c r="AN126" s="998"/>
      <c r="AO126" s="999"/>
      <c r="AP126" s="1001" t="s">
        <v>122</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453</v>
      </c>
      <c r="CQ126" s="962"/>
      <c r="CR126" s="962"/>
      <c r="CS126" s="962"/>
      <c r="CT126" s="962"/>
      <c r="CU126" s="962"/>
      <c r="CV126" s="962"/>
      <c r="CW126" s="962"/>
      <c r="CX126" s="962"/>
      <c r="CY126" s="962"/>
      <c r="CZ126" s="962"/>
      <c r="DA126" s="962"/>
      <c r="DB126" s="962"/>
      <c r="DC126" s="962"/>
      <c r="DD126" s="962"/>
      <c r="DE126" s="962"/>
      <c r="DF126" s="963"/>
      <c r="DG126" s="964" t="s">
        <v>122</v>
      </c>
      <c r="DH126" s="965"/>
      <c r="DI126" s="965"/>
      <c r="DJ126" s="965"/>
      <c r="DK126" s="965"/>
      <c r="DL126" s="965" t="s">
        <v>122</v>
      </c>
      <c r="DM126" s="965"/>
      <c r="DN126" s="965"/>
      <c r="DO126" s="965"/>
      <c r="DP126" s="965"/>
      <c r="DQ126" s="965" t="s">
        <v>122</v>
      </c>
      <c r="DR126" s="965"/>
      <c r="DS126" s="965"/>
      <c r="DT126" s="965"/>
      <c r="DU126" s="965"/>
      <c r="DV126" s="966" t="s">
        <v>122</v>
      </c>
      <c r="DW126" s="966"/>
      <c r="DX126" s="966"/>
      <c r="DY126" s="966"/>
      <c r="DZ126" s="967"/>
    </row>
    <row r="127" spans="1:130" s="230" customFormat="1" ht="26.25" customHeight="1" x14ac:dyDescent="0.15">
      <c r="A127" s="1097"/>
      <c r="B127" s="990"/>
      <c r="C127" s="1012" t="s">
        <v>454</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t="s">
        <v>122</v>
      </c>
      <c r="AB127" s="998"/>
      <c r="AC127" s="998"/>
      <c r="AD127" s="998"/>
      <c r="AE127" s="999"/>
      <c r="AF127" s="1000" t="s">
        <v>122</v>
      </c>
      <c r="AG127" s="998"/>
      <c r="AH127" s="998"/>
      <c r="AI127" s="998"/>
      <c r="AJ127" s="999"/>
      <c r="AK127" s="1000" t="s">
        <v>122</v>
      </c>
      <c r="AL127" s="998"/>
      <c r="AM127" s="998"/>
      <c r="AN127" s="998"/>
      <c r="AO127" s="999"/>
      <c r="AP127" s="1001" t="s">
        <v>122</v>
      </c>
      <c r="AQ127" s="1002"/>
      <c r="AR127" s="1002"/>
      <c r="AS127" s="1002"/>
      <c r="AT127" s="1003"/>
      <c r="AU127" s="232"/>
      <c r="AV127" s="232"/>
      <c r="AW127" s="232"/>
      <c r="AX127" s="1070" t="s">
        <v>455</v>
      </c>
      <c r="AY127" s="1071"/>
      <c r="AZ127" s="1071"/>
      <c r="BA127" s="1071"/>
      <c r="BB127" s="1071"/>
      <c r="BC127" s="1071"/>
      <c r="BD127" s="1071"/>
      <c r="BE127" s="1072"/>
      <c r="BF127" s="1073" t="s">
        <v>456</v>
      </c>
      <c r="BG127" s="1071"/>
      <c r="BH127" s="1071"/>
      <c r="BI127" s="1071"/>
      <c r="BJ127" s="1071"/>
      <c r="BK127" s="1071"/>
      <c r="BL127" s="1072"/>
      <c r="BM127" s="1073" t="s">
        <v>457</v>
      </c>
      <c r="BN127" s="1071"/>
      <c r="BO127" s="1071"/>
      <c r="BP127" s="1071"/>
      <c r="BQ127" s="1071"/>
      <c r="BR127" s="1071"/>
      <c r="BS127" s="1072"/>
      <c r="BT127" s="1073" t="s">
        <v>458</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459</v>
      </c>
      <c r="CQ127" s="962"/>
      <c r="CR127" s="962"/>
      <c r="CS127" s="962"/>
      <c r="CT127" s="962"/>
      <c r="CU127" s="962"/>
      <c r="CV127" s="962"/>
      <c r="CW127" s="962"/>
      <c r="CX127" s="962"/>
      <c r="CY127" s="962"/>
      <c r="CZ127" s="962"/>
      <c r="DA127" s="962"/>
      <c r="DB127" s="962"/>
      <c r="DC127" s="962"/>
      <c r="DD127" s="962"/>
      <c r="DE127" s="962"/>
      <c r="DF127" s="963"/>
      <c r="DG127" s="964" t="s">
        <v>122</v>
      </c>
      <c r="DH127" s="965"/>
      <c r="DI127" s="965"/>
      <c r="DJ127" s="965"/>
      <c r="DK127" s="965"/>
      <c r="DL127" s="965" t="s">
        <v>122</v>
      </c>
      <c r="DM127" s="965"/>
      <c r="DN127" s="965"/>
      <c r="DO127" s="965"/>
      <c r="DP127" s="965"/>
      <c r="DQ127" s="965" t="s">
        <v>122</v>
      </c>
      <c r="DR127" s="965"/>
      <c r="DS127" s="965"/>
      <c r="DT127" s="965"/>
      <c r="DU127" s="965"/>
      <c r="DV127" s="966" t="s">
        <v>122</v>
      </c>
      <c r="DW127" s="966"/>
      <c r="DX127" s="966"/>
      <c r="DY127" s="966"/>
      <c r="DZ127" s="967"/>
    </row>
    <row r="128" spans="1:130" s="230" customFormat="1" ht="26.25" customHeight="1" thickBot="1" x14ac:dyDescent="0.2">
      <c r="A128" s="1080" t="s">
        <v>460</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461</v>
      </c>
      <c r="X128" s="1082"/>
      <c r="Y128" s="1082"/>
      <c r="Z128" s="1083"/>
      <c r="AA128" s="1084">
        <v>31293</v>
      </c>
      <c r="AB128" s="1085"/>
      <c r="AC128" s="1085"/>
      <c r="AD128" s="1085"/>
      <c r="AE128" s="1086"/>
      <c r="AF128" s="1087">
        <v>54977</v>
      </c>
      <c r="AG128" s="1085"/>
      <c r="AH128" s="1085"/>
      <c r="AI128" s="1085"/>
      <c r="AJ128" s="1086"/>
      <c r="AK128" s="1087">
        <v>63394</v>
      </c>
      <c r="AL128" s="1085"/>
      <c r="AM128" s="1085"/>
      <c r="AN128" s="1085"/>
      <c r="AO128" s="1086"/>
      <c r="AP128" s="1088"/>
      <c r="AQ128" s="1089"/>
      <c r="AR128" s="1089"/>
      <c r="AS128" s="1089"/>
      <c r="AT128" s="1090"/>
      <c r="AU128" s="232"/>
      <c r="AV128" s="232"/>
      <c r="AW128" s="232"/>
      <c r="AX128" s="935" t="s">
        <v>462</v>
      </c>
      <c r="AY128" s="936"/>
      <c r="AZ128" s="936"/>
      <c r="BA128" s="936"/>
      <c r="BB128" s="936"/>
      <c r="BC128" s="936"/>
      <c r="BD128" s="936"/>
      <c r="BE128" s="937"/>
      <c r="BF128" s="1091" t="s">
        <v>122</v>
      </c>
      <c r="BG128" s="1092"/>
      <c r="BH128" s="1092"/>
      <c r="BI128" s="1092"/>
      <c r="BJ128" s="1092"/>
      <c r="BK128" s="1092"/>
      <c r="BL128" s="1093"/>
      <c r="BM128" s="1091">
        <v>15</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463</v>
      </c>
      <c r="CQ128" s="762"/>
      <c r="CR128" s="762"/>
      <c r="CS128" s="762"/>
      <c r="CT128" s="762"/>
      <c r="CU128" s="762"/>
      <c r="CV128" s="762"/>
      <c r="CW128" s="762"/>
      <c r="CX128" s="762"/>
      <c r="CY128" s="762"/>
      <c r="CZ128" s="762"/>
      <c r="DA128" s="762"/>
      <c r="DB128" s="762"/>
      <c r="DC128" s="762"/>
      <c r="DD128" s="762"/>
      <c r="DE128" s="762"/>
      <c r="DF128" s="1075"/>
      <c r="DG128" s="1076" t="s">
        <v>122</v>
      </c>
      <c r="DH128" s="1077"/>
      <c r="DI128" s="1077"/>
      <c r="DJ128" s="1077"/>
      <c r="DK128" s="1077"/>
      <c r="DL128" s="1077" t="s">
        <v>122</v>
      </c>
      <c r="DM128" s="1077"/>
      <c r="DN128" s="1077"/>
      <c r="DO128" s="1077"/>
      <c r="DP128" s="1077"/>
      <c r="DQ128" s="1077" t="s">
        <v>122</v>
      </c>
      <c r="DR128" s="1077"/>
      <c r="DS128" s="1077"/>
      <c r="DT128" s="1077"/>
      <c r="DU128" s="1077"/>
      <c r="DV128" s="1078" t="s">
        <v>122</v>
      </c>
      <c r="DW128" s="1078"/>
      <c r="DX128" s="1078"/>
      <c r="DY128" s="1078"/>
      <c r="DZ128" s="1079"/>
    </row>
    <row r="129" spans="1:131" s="230" customFormat="1" ht="26.25" customHeight="1" x14ac:dyDescent="0.15">
      <c r="A129" s="973" t="s">
        <v>102</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464</v>
      </c>
      <c r="X129" s="1110"/>
      <c r="Y129" s="1110"/>
      <c r="Z129" s="1111"/>
      <c r="AA129" s="997">
        <v>3794914</v>
      </c>
      <c r="AB129" s="998"/>
      <c r="AC129" s="998"/>
      <c r="AD129" s="998"/>
      <c r="AE129" s="999"/>
      <c r="AF129" s="1000">
        <v>3763786</v>
      </c>
      <c r="AG129" s="998"/>
      <c r="AH129" s="998"/>
      <c r="AI129" s="998"/>
      <c r="AJ129" s="999"/>
      <c r="AK129" s="1000">
        <v>3821239</v>
      </c>
      <c r="AL129" s="998"/>
      <c r="AM129" s="998"/>
      <c r="AN129" s="998"/>
      <c r="AO129" s="999"/>
      <c r="AP129" s="1112"/>
      <c r="AQ129" s="1113"/>
      <c r="AR129" s="1113"/>
      <c r="AS129" s="1113"/>
      <c r="AT129" s="1114"/>
      <c r="AU129" s="233"/>
      <c r="AV129" s="233"/>
      <c r="AW129" s="233"/>
      <c r="AX129" s="1104" t="s">
        <v>465</v>
      </c>
      <c r="AY129" s="962"/>
      <c r="AZ129" s="962"/>
      <c r="BA129" s="962"/>
      <c r="BB129" s="962"/>
      <c r="BC129" s="962"/>
      <c r="BD129" s="962"/>
      <c r="BE129" s="963"/>
      <c r="BF129" s="1105" t="s">
        <v>122</v>
      </c>
      <c r="BG129" s="1106"/>
      <c r="BH129" s="1106"/>
      <c r="BI129" s="1106"/>
      <c r="BJ129" s="1106"/>
      <c r="BK129" s="1106"/>
      <c r="BL129" s="1107"/>
      <c r="BM129" s="1105">
        <v>20</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3" t="s">
        <v>466</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467</v>
      </c>
      <c r="X130" s="1110"/>
      <c r="Y130" s="1110"/>
      <c r="Z130" s="1111"/>
      <c r="AA130" s="997">
        <v>589764</v>
      </c>
      <c r="AB130" s="998"/>
      <c r="AC130" s="998"/>
      <c r="AD130" s="998"/>
      <c r="AE130" s="999"/>
      <c r="AF130" s="1000">
        <v>618127</v>
      </c>
      <c r="AG130" s="998"/>
      <c r="AH130" s="998"/>
      <c r="AI130" s="998"/>
      <c r="AJ130" s="999"/>
      <c r="AK130" s="1000">
        <v>602381</v>
      </c>
      <c r="AL130" s="998"/>
      <c r="AM130" s="998"/>
      <c r="AN130" s="998"/>
      <c r="AO130" s="999"/>
      <c r="AP130" s="1112"/>
      <c r="AQ130" s="1113"/>
      <c r="AR130" s="1113"/>
      <c r="AS130" s="1113"/>
      <c r="AT130" s="1114"/>
      <c r="AU130" s="233"/>
      <c r="AV130" s="233"/>
      <c r="AW130" s="233"/>
      <c r="AX130" s="1104" t="s">
        <v>468</v>
      </c>
      <c r="AY130" s="962"/>
      <c r="AZ130" s="962"/>
      <c r="BA130" s="962"/>
      <c r="BB130" s="962"/>
      <c r="BC130" s="962"/>
      <c r="BD130" s="962"/>
      <c r="BE130" s="963"/>
      <c r="BF130" s="1140">
        <v>8.9</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469</v>
      </c>
      <c r="X131" s="1147"/>
      <c r="Y131" s="1147"/>
      <c r="Z131" s="1148"/>
      <c r="AA131" s="1043">
        <v>3205150</v>
      </c>
      <c r="AB131" s="1025"/>
      <c r="AC131" s="1025"/>
      <c r="AD131" s="1025"/>
      <c r="AE131" s="1026"/>
      <c r="AF131" s="1024">
        <v>3145659</v>
      </c>
      <c r="AG131" s="1025"/>
      <c r="AH131" s="1025"/>
      <c r="AI131" s="1025"/>
      <c r="AJ131" s="1026"/>
      <c r="AK131" s="1024">
        <v>3218858</v>
      </c>
      <c r="AL131" s="1025"/>
      <c r="AM131" s="1025"/>
      <c r="AN131" s="1025"/>
      <c r="AO131" s="1026"/>
      <c r="AP131" s="1149"/>
      <c r="AQ131" s="1150"/>
      <c r="AR131" s="1150"/>
      <c r="AS131" s="1150"/>
      <c r="AT131" s="1151"/>
      <c r="AU131" s="233"/>
      <c r="AV131" s="233"/>
      <c r="AW131" s="233"/>
      <c r="AX131" s="1122" t="s">
        <v>470</v>
      </c>
      <c r="AY131" s="762"/>
      <c r="AZ131" s="762"/>
      <c r="BA131" s="762"/>
      <c r="BB131" s="762"/>
      <c r="BC131" s="762"/>
      <c r="BD131" s="762"/>
      <c r="BE131" s="1075"/>
      <c r="BF131" s="1123" t="s">
        <v>122</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9" t="s">
        <v>471</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472</v>
      </c>
      <c r="W132" s="1133"/>
      <c r="X132" s="1133"/>
      <c r="Y132" s="1133"/>
      <c r="Z132" s="1134"/>
      <c r="AA132" s="1135">
        <v>9.0944261579999992</v>
      </c>
      <c r="AB132" s="1136"/>
      <c r="AC132" s="1136"/>
      <c r="AD132" s="1136"/>
      <c r="AE132" s="1137"/>
      <c r="AF132" s="1138">
        <v>8.3359639429999994</v>
      </c>
      <c r="AG132" s="1136"/>
      <c r="AH132" s="1136"/>
      <c r="AI132" s="1136"/>
      <c r="AJ132" s="1137"/>
      <c r="AK132" s="1138">
        <v>9.3932692899999992</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473</v>
      </c>
      <c r="W133" s="1116"/>
      <c r="X133" s="1116"/>
      <c r="Y133" s="1116"/>
      <c r="Z133" s="1117"/>
      <c r="AA133" s="1118">
        <v>9</v>
      </c>
      <c r="AB133" s="1119"/>
      <c r="AC133" s="1119"/>
      <c r="AD133" s="1119"/>
      <c r="AE133" s="1120"/>
      <c r="AF133" s="1118">
        <v>8.9</v>
      </c>
      <c r="AG133" s="1119"/>
      <c r="AH133" s="1119"/>
      <c r="AI133" s="1119"/>
      <c r="AJ133" s="1120"/>
      <c r="AK133" s="1118">
        <v>8.9</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UKw4esYuoxpuPOD0fSNdPDJghaabFA9Axxi2kLIoZhDED7tUYVK1n5zx35l+5/GkJsqk5GpOblqMtD8TLvQOw==" saltValue="PJkRcalP+YJ2ZozzTGJO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9" scale="27" orientation="portrait" cellComments="asDisplayed" horizontalDpi="3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oNY1ridv90pFIFQeosJSfhr2tHU4+OlvpEqPMkh9PM2UQoKz7Jp4iTVl6/sYUwBfmN14nr3QzAqNmle2GCUbQ==" saltValue="61H1pOVwo5niDb0lk239Y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HFYW/tappAzahoMhRqnSUfexVSV/vmMuA4UF/fJIdTXlz6WkZlDIaUXRbpl0IIOis6U39nEKhDN+UJGtjbhWw==" saltValue="NW6vo7sFllgZn6LZTCdWJQ==" spinCount="100000" sheet="1" objects="1" scenarios="1"/>
  <dataConsolidate/>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482</v>
      </c>
      <c r="AL9" s="1156"/>
      <c r="AM9" s="1156"/>
      <c r="AN9" s="1157"/>
      <c r="AO9" s="281">
        <v>1101218</v>
      </c>
      <c r="AP9" s="281">
        <v>183720</v>
      </c>
      <c r="AQ9" s="282">
        <v>143407</v>
      </c>
      <c r="AR9" s="283">
        <v>28.1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483</v>
      </c>
      <c r="AL10" s="1156"/>
      <c r="AM10" s="1156"/>
      <c r="AN10" s="1157"/>
      <c r="AO10" s="284">
        <v>129945</v>
      </c>
      <c r="AP10" s="284">
        <v>21679</v>
      </c>
      <c r="AQ10" s="285">
        <v>20271</v>
      </c>
      <c r="AR10" s="286">
        <v>6.9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484</v>
      </c>
      <c r="AL11" s="1156"/>
      <c r="AM11" s="1156"/>
      <c r="AN11" s="1157"/>
      <c r="AO11" s="284">
        <v>32353</v>
      </c>
      <c r="AP11" s="284">
        <v>5398</v>
      </c>
      <c r="AQ11" s="285">
        <v>1412</v>
      </c>
      <c r="AR11" s="286">
        <v>282.3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485</v>
      </c>
      <c r="AL12" s="1156"/>
      <c r="AM12" s="1156"/>
      <c r="AN12" s="1157"/>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487</v>
      </c>
      <c r="AL13" s="1156"/>
      <c r="AM13" s="1156"/>
      <c r="AN13" s="1157"/>
      <c r="AO13" s="284">
        <v>48347</v>
      </c>
      <c r="AP13" s="284">
        <v>8066</v>
      </c>
      <c r="AQ13" s="285">
        <v>5234</v>
      </c>
      <c r="AR13" s="286">
        <v>54.1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488</v>
      </c>
      <c r="AL14" s="1156"/>
      <c r="AM14" s="1156"/>
      <c r="AN14" s="1157"/>
      <c r="AO14" s="284" t="s">
        <v>486</v>
      </c>
      <c r="AP14" s="284" t="s">
        <v>486</v>
      </c>
      <c r="AQ14" s="285">
        <v>3337</v>
      </c>
      <c r="AR14" s="286" t="s">
        <v>486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489</v>
      </c>
      <c r="AL15" s="1159"/>
      <c r="AM15" s="1159"/>
      <c r="AN15" s="1160"/>
      <c r="AO15" s="284">
        <v>-90150</v>
      </c>
      <c r="AP15" s="284">
        <v>-15040</v>
      </c>
      <c r="AQ15" s="285">
        <v>-9830</v>
      </c>
      <c r="AR15" s="286">
        <v>53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177</v>
      </c>
      <c r="AL16" s="1159"/>
      <c r="AM16" s="1159"/>
      <c r="AN16" s="1160"/>
      <c r="AO16" s="284">
        <v>1221713</v>
      </c>
      <c r="AP16" s="284">
        <v>203823</v>
      </c>
      <c r="AQ16" s="285">
        <v>163831</v>
      </c>
      <c r="AR16" s="286">
        <v>24.4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494</v>
      </c>
      <c r="AL21" s="1162"/>
      <c r="AM21" s="1162"/>
      <c r="AN21" s="1163"/>
      <c r="AO21" s="297">
        <v>15.02</v>
      </c>
      <c r="AP21" s="298">
        <v>14.18</v>
      </c>
      <c r="AQ21" s="299">
        <v>0.84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495</v>
      </c>
      <c r="AL22" s="1162"/>
      <c r="AM22" s="1162"/>
      <c r="AN22" s="1163"/>
      <c r="AO22" s="302">
        <v>94.4</v>
      </c>
      <c r="AP22" s="303">
        <v>95.4</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2" t="s">
        <v>496</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499</v>
      </c>
      <c r="AL32" s="1170"/>
      <c r="AM32" s="1170"/>
      <c r="AN32" s="1171"/>
      <c r="AO32" s="312">
        <v>838512</v>
      </c>
      <c r="AP32" s="312">
        <v>139892</v>
      </c>
      <c r="AQ32" s="313">
        <v>86321</v>
      </c>
      <c r="AR32" s="314">
        <v>62.1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500</v>
      </c>
      <c r="AL33" s="1170"/>
      <c r="AM33" s="1170"/>
      <c r="AN33" s="1171"/>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501</v>
      </c>
      <c r="AL34" s="1170"/>
      <c r="AM34" s="1170"/>
      <c r="AN34" s="1171"/>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502</v>
      </c>
      <c r="AL35" s="1170"/>
      <c r="AM35" s="1170"/>
      <c r="AN35" s="1171"/>
      <c r="AO35" s="312">
        <v>129619</v>
      </c>
      <c r="AP35" s="312">
        <v>21625</v>
      </c>
      <c r="AQ35" s="313">
        <v>18581</v>
      </c>
      <c r="AR35" s="314">
        <v>16.399999999999999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503</v>
      </c>
      <c r="AL36" s="1170"/>
      <c r="AM36" s="1170"/>
      <c r="AN36" s="1171"/>
      <c r="AO36" s="312" t="s">
        <v>486</v>
      </c>
      <c r="AP36" s="312" t="s">
        <v>486</v>
      </c>
      <c r="AQ36" s="313">
        <v>4521</v>
      </c>
      <c r="AR36" s="314" t="s">
        <v>486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504</v>
      </c>
      <c r="AL37" s="1170"/>
      <c r="AM37" s="1170"/>
      <c r="AN37" s="1171"/>
      <c r="AO37" s="312" t="s">
        <v>486</v>
      </c>
      <c r="AP37" s="312" t="s">
        <v>486</v>
      </c>
      <c r="AQ37" s="313">
        <v>983</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505</v>
      </c>
      <c r="AL38" s="1173"/>
      <c r="AM38" s="1173"/>
      <c r="AN38" s="1174"/>
      <c r="AO38" s="315" t="s">
        <v>486</v>
      </c>
      <c r="AP38" s="315" t="s">
        <v>486</v>
      </c>
      <c r="AQ38" s="316">
        <v>20</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506</v>
      </c>
      <c r="AL39" s="1173"/>
      <c r="AM39" s="1173"/>
      <c r="AN39" s="1174"/>
      <c r="AO39" s="312">
        <v>-63394</v>
      </c>
      <c r="AP39" s="312">
        <v>-10576</v>
      </c>
      <c r="AQ39" s="313">
        <v>-4212</v>
      </c>
      <c r="AR39" s="314">
        <v>151.1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507</v>
      </c>
      <c r="AL40" s="1170"/>
      <c r="AM40" s="1170"/>
      <c r="AN40" s="1171"/>
      <c r="AO40" s="312">
        <v>-602381</v>
      </c>
      <c r="AP40" s="312">
        <v>-100497</v>
      </c>
      <c r="AQ40" s="313">
        <v>-70783</v>
      </c>
      <c r="AR40" s="314">
        <v>42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287</v>
      </c>
      <c r="AL41" s="1176"/>
      <c r="AM41" s="1176"/>
      <c r="AN41" s="1177"/>
      <c r="AO41" s="312">
        <v>302356</v>
      </c>
      <c r="AP41" s="312">
        <v>50443</v>
      </c>
      <c r="AQ41" s="313">
        <v>35432</v>
      </c>
      <c r="AR41" s="314">
        <v>42.4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477</v>
      </c>
      <c r="AN49" s="1166" t="s">
        <v>510</v>
      </c>
      <c r="AO49" s="1167"/>
      <c r="AP49" s="1167"/>
      <c r="AQ49" s="1167"/>
      <c r="AR49" s="116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1588740</v>
      </c>
      <c r="AN51" s="334">
        <v>265099</v>
      </c>
      <c r="AO51" s="335">
        <v>36.6</v>
      </c>
      <c r="AP51" s="336">
        <v>145139</v>
      </c>
      <c r="AQ51" s="337">
        <v>19.5</v>
      </c>
      <c r="AR51" s="338">
        <v>17.100000000000001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217362</v>
      </c>
      <c r="AN52" s="342">
        <v>36269</v>
      </c>
      <c r="AO52" s="343">
        <v>-56.9</v>
      </c>
      <c r="AP52" s="344">
        <v>83762</v>
      </c>
      <c r="AQ52" s="345">
        <v>33.1</v>
      </c>
      <c r="AR52" s="346">
        <v>-90</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1171905</v>
      </c>
      <c r="AN53" s="334">
        <v>194024</v>
      </c>
      <c r="AO53" s="335">
        <v>-26.8</v>
      </c>
      <c r="AP53" s="336">
        <v>125391</v>
      </c>
      <c r="AQ53" s="337">
        <v>-13.6</v>
      </c>
      <c r="AR53" s="338">
        <v>-13.2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608955</v>
      </c>
      <c r="AN54" s="342">
        <v>100820</v>
      </c>
      <c r="AO54" s="343">
        <v>178</v>
      </c>
      <c r="AP54" s="344">
        <v>68516</v>
      </c>
      <c r="AQ54" s="345">
        <v>-18.2</v>
      </c>
      <c r="AR54" s="346">
        <v>196.2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1464876</v>
      </c>
      <c r="AN55" s="334">
        <v>241968</v>
      </c>
      <c r="AO55" s="335">
        <v>24.7</v>
      </c>
      <c r="AP55" s="336">
        <v>138402</v>
      </c>
      <c r="AQ55" s="337">
        <v>10.4</v>
      </c>
      <c r="AR55" s="338">
        <v>14.3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260117</v>
      </c>
      <c r="AN56" s="342">
        <v>42966</v>
      </c>
      <c r="AO56" s="343">
        <v>-57.4</v>
      </c>
      <c r="AP56" s="344">
        <v>70652</v>
      </c>
      <c r="AQ56" s="345">
        <v>3.1</v>
      </c>
      <c r="AR56" s="346">
        <v>-60.5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1490170</v>
      </c>
      <c r="AN57" s="334">
        <v>247660</v>
      </c>
      <c r="AO57" s="335">
        <v>2.4</v>
      </c>
      <c r="AP57" s="336">
        <v>146367</v>
      </c>
      <c r="AQ57" s="337">
        <v>5.8</v>
      </c>
      <c r="AR57" s="338">
        <v>-3.4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483528</v>
      </c>
      <c r="AN58" s="342">
        <v>80360</v>
      </c>
      <c r="AO58" s="343">
        <v>87</v>
      </c>
      <c r="AP58" s="344">
        <v>79441</v>
      </c>
      <c r="AQ58" s="345">
        <v>12.4</v>
      </c>
      <c r="AR58" s="346">
        <v>74.599999999999994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1332410</v>
      </c>
      <c r="AN59" s="334">
        <v>222291</v>
      </c>
      <c r="AO59" s="335">
        <v>-10.199999999999999</v>
      </c>
      <c r="AP59" s="336">
        <v>165181</v>
      </c>
      <c r="AQ59" s="337">
        <v>12.9</v>
      </c>
      <c r="AR59" s="338">
        <v>-23.1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344848</v>
      </c>
      <c r="AN60" s="342">
        <v>57532</v>
      </c>
      <c r="AO60" s="343">
        <v>-28.4</v>
      </c>
      <c r="AP60" s="344">
        <v>82246</v>
      </c>
      <c r="AQ60" s="345">
        <v>3.5</v>
      </c>
      <c r="AR60" s="346">
        <v>-31.9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1409620</v>
      </c>
      <c r="AN61" s="349">
        <v>234208</v>
      </c>
      <c r="AO61" s="350">
        <v>5.3</v>
      </c>
      <c r="AP61" s="351">
        <v>144096</v>
      </c>
      <c r="AQ61" s="352">
        <v>7</v>
      </c>
      <c r="AR61" s="338">
        <v>-1.7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382962</v>
      </c>
      <c r="AN62" s="342">
        <v>63589</v>
      </c>
      <c r="AO62" s="343">
        <v>24.5</v>
      </c>
      <c r="AP62" s="344">
        <v>76923</v>
      </c>
      <c r="AQ62" s="345">
        <v>6.8</v>
      </c>
      <c r="AR62" s="346">
        <v>17.7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pQDfRqq3LbIkTzPwbcKU8lunZmop75/bJG/pprHtnlhtni2izI3BXglJbQak6cHC9utdZb5ugfA+axImiTsPQ==" saltValue="dwmgutrk5aYRcKz9dNEZ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58" orientation="landscape" cellComments="asDisplayed" horizont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SIJNemhkjrPLZ+n1ooHXVbAx24ZbD5l52fC5h8D3hWh8PBjstXrmHNZDBcpLcai0WcjNZjRI8Gz8FsJEotvzRA==" saltValue="iqNalaiWFWHnc71RfliTC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bpLCljjsvTMAStNwihNNwcW2vxsEDV1GRfLGNko/r9rDAUl+IzMdiZIlIOStpoY0NibY41Kgeinuko2xdQus2Q==" saltValue="HdLCzs6VCIcOuzp0tJgXJA=="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8" t="s">
        <v>3</v>
      </c>
      <c r="D47" s="1178"/>
      <c r="E47" s="1179"/>
      <c r="F47" s="11">
        <v>75.75</v>
      </c>
      <c r="G47" s="12">
        <v>79.209999999999994</v>
      </c>
      <c r="H47" s="12">
        <v>73.52</v>
      </c>
      <c r="I47" s="12">
        <v>62.98</v>
      </c>
      <c r="J47" s="13">
        <v>62.04</v>
      </c>
    </row>
    <row r="48" spans="2:10" ht="57.75" customHeight="1" x14ac:dyDescent="0.15">
      <c r="B48" s="14"/>
      <c r="C48" s="1180" t="s">
        <v>4</v>
      </c>
      <c r="D48" s="1180"/>
      <c r="E48" s="1181"/>
      <c r="F48" s="15">
        <v>3.66</v>
      </c>
      <c r="G48" s="16">
        <v>2.33</v>
      </c>
      <c r="H48" s="16">
        <v>2.41</v>
      </c>
      <c r="I48" s="16">
        <v>3</v>
      </c>
      <c r="J48" s="17">
        <v>3.04</v>
      </c>
    </row>
    <row r="49" spans="2:10" ht="57.75" customHeight="1" thickBot="1" x14ac:dyDescent="0.2">
      <c r="B49" s="18"/>
      <c r="C49" s="1182" t="s">
        <v>5</v>
      </c>
      <c r="D49" s="1182"/>
      <c r="E49" s="1183"/>
      <c r="F49" s="19">
        <v>6.69</v>
      </c>
      <c r="G49" s="20">
        <v>4.46</v>
      </c>
      <c r="H49" s="20">
        <v>0.26</v>
      </c>
      <c r="I49" s="20" t="s">
        <v>529</v>
      </c>
      <c r="J49" s="21">
        <v>0.09</v>
      </c>
    </row>
    <row r="50" spans="2:10" x14ac:dyDescent="0.15"/>
  </sheetData>
  <sheetProtection algorithmName="SHA-512" hashValue="o56JNeOb4M6le2d/+02ajPJqVY0/ZguqfE+LJwQqBA1Oio92MZjj0ag3WvIsJmJqY3SP2YmEgktVXnAyo0VgIg==" saltValue="x66elZUyCC6xo5jLYfJpH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総務課02</cp:lastModifiedBy>
  <cp:lastPrinted>2025-10-21T23:46:25Z</cp:lastPrinted>
  <dcterms:created xsi:type="dcterms:W3CDTF">2025-02-19T05:41:05Z</dcterms:created>
  <dcterms:modified xsi:type="dcterms:W3CDTF">2025-10-22T05:21:08Z</dcterms:modified>
  <cp:category/>
</cp:coreProperties>
</file>