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2.xml" ContentType="application/vnd.openxmlformats-officedocument.drawingml.chart+xml"/>
  <Override PartName="/xl/drawings/drawing8.xml" ContentType="application/vnd.openxmlformats-officedocument.drawing+xml"/>
  <Override PartName="/xl/charts/chart3.xml" ContentType="application/vnd.openxmlformats-officedocument.drawingml.chart+xml"/>
  <Override PartName="/xl/drawings/drawing9.xml" ContentType="application/vnd.openxmlformats-officedocument.drawing+xml"/>
  <Override PartName="/xl/charts/chart4.xml" ContentType="application/vnd.openxmlformats-officedocument.drawingml.chart+xml"/>
  <Override PartName="/xl/drawings/drawing10.xml" ContentType="application/vnd.openxmlformats-officedocument.drawing+xml"/>
  <Override PartName="/xl/charts/chart5.xml" ContentType="application/vnd.openxmlformats-officedocument.drawingml.chart+xml"/>
  <Override PartName="/xl/drawings/drawing11.xml" ContentType="application/vnd.openxmlformats-officedocument.drawing+xml"/>
  <Override PartName="/xl/charts/chart6.xml" ContentType="application/vnd.openxmlformats-officedocument.drawingml.chart+xml"/>
  <Override PartName="/xl/drawings/drawing12.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officedocument/2006/relationships/metadata/core-properties" Target="docProps/core0.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soumu02\Desktop\"/>
    </mc:Choice>
  </mc:AlternateContent>
  <bookViews>
    <workbookView xWindow="0" yWindow="0" windowWidth="11460" windowHeight="9480" activeTab="4"/>
  </bookViews>
  <sheets>
    <sheet name="総括表" sheetId="1" r:id="rId1"/>
    <sheet name="普通会計の状況" sheetId="2" r:id="rId2"/>
    <sheet name="各会計、関係団体の財政状況及び健全化判断比率" sheetId="3" r:id="rId3"/>
    <sheet name="財政比較分析表" sheetId="4" r:id="rId4"/>
    <sheet name="経常経費分析表（経常収支比率の分析）" sheetId="5" r:id="rId5"/>
    <sheet name="経常経費分析表（人件費・公債費・普通建設事業費の分析）" sheetId="6" r:id="rId6"/>
    <sheet name="性質別歳出決算分析表（住民一人当たりのコスト）" sheetId="7" r:id="rId7"/>
    <sheet name="目的別歳出決算分析表（住民一人当たりのコスト）" sheetId="8" r:id="rId8"/>
    <sheet name="実質収支比率等に係る経年分析" sheetId="9" r:id="rId9"/>
    <sheet name="連結実質赤字比率に係る赤字・黒字の構成分析" sheetId="10" r:id="rId10"/>
    <sheet name="実質公債費比率（分子）の構造" sheetId="11" r:id="rId11"/>
    <sheet name="将来負担比率（分子）の構造" sheetId="12" r:id="rId12"/>
    <sheet name="基金残高に係る経年分析" sheetId="13" r:id="rId13"/>
    <sheet name="公会計指標分析・財政指標組合せ分析表" sheetId="15" r:id="rId14"/>
    <sheet name="施設類型別ストック情報分析表①" sheetId="16" r:id="rId15"/>
    <sheet name="施設類型別ストック情報分析表②" sheetId="17" r:id="rId16"/>
    <sheet name="データシート" sheetId="14" state="hidden" r:id="rId17"/>
  </sheets>
  <calcPr calcId="162913" calcMode="manual"/>
  <extLst>
    <ext xmlns:loext="http://schemas.libreoffice.org/" uri="{7626C862-2A13-11E5-B345-FEFF819CDC9F}">
      <loext:extCalcPr stringRefSyntax="ExcelA1"/>
    </ext>
  </extLst>
</workbook>
</file>

<file path=xl/calcChain.xml><?xml version="1.0" encoding="utf-8"?>
<calcChain xmlns="http://schemas.openxmlformats.org/spreadsheetml/2006/main">
  <c r="D74" i="14" l="1"/>
  <c r="C74" i="14"/>
  <c r="B74" i="14"/>
  <c r="D73" i="14"/>
  <c r="C73" i="14"/>
  <c r="B73" i="14"/>
  <c r="D72" i="14"/>
  <c r="C72" i="14"/>
  <c r="B72" i="14"/>
  <c r="D71" i="14"/>
  <c r="C71" i="14"/>
  <c r="B71" i="14"/>
  <c r="P67" i="14"/>
  <c r="O67" i="14"/>
  <c r="N67" i="14"/>
  <c r="M67" i="14"/>
  <c r="L67" i="14"/>
  <c r="K67" i="14"/>
  <c r="J67" i="14"/>
  <c r="I67" i="14"/>
  <c r="H67" i="14"/>
  <c r="G67" i="14"/>
  <c r="F67" i="14"/>
  <c r="E67" i="14"/>
  <c r="D67" i="14"/>
  <c r="C67" i="14"/>
  <c r="B67" i="14"/>
  <c r="N66" i="14"/>
  <c r="K66" i="14"/>
  <c r="H66" i="14"/>
  <c r="E66" i="14"/>
  <c r="B66" i="14"/>
  <c r="N65" i="14"/>
  <c r="K65" i="14"/>
  <c r="H65" i="14"/>
  <c r="E65" i="14"/>
  <c r="B65" i="14"/>
  <c r="N64" i="14"/>
  <c r="K64" i="14"/>
  <c r="H64" i="14"/>
  <c r="E64" i="14"/>
  <c r="B64" i="14"/>
  <c r="N63" i="14"/>
  <c r="K63" i="14"/>
  <c r="H63" i="14"/>
  <c r="E63" i="14"/>
  <c r="B63" i="14"/>
  <c r="N62" i="14"/>
  <c r="K62" i="14"/>
  <c r="H62" i="14"/>
  <c r="E62" i="14"/>
  <c r="B62" i="14"/>
  <c r="N61" i="14"/>
  <c r="K61" i="14"/>
  <c r="H61" i="14"/>
  <c r="E61" i="14"/>
  <c r="B61" i="14"/>
  <c r="N60" i="14"/>
  <c r="K60" i="14"/>
  <c r="H60" i="14"/>
  <c r="E60" i="14"/>
  <c r="B60" i="14"/>
  <c r="N59" i="14"/>
  <c r="K59" i="14"/>
  <c r="H59" i="14"/>
  <c r="E59" i="14"/>
  <c r="B59" i="14"/>
  <c r="P58" i="14"/>
  <c r="M58" i="14"/>
  <c r="J58" i="14"/>
  <c r="G58" i="14"/>
  <c r="D58" i="14"/>
  <c r="P57" i="14"/>
  <c r="M57" i="14"/>
  <c r="J57" i="14"/>
  <c r="G57" i="14"/>
  <c r="D57" i="14"/>
  <c r="P56" i="14"/>
  <c r="M56" i="14"/>
  <c r="J56" i="14"/>
  <c r="G56" i="14"/>
  <c r="D56" i="14"/>
  <c r="N54" i="14"/>
  <c r="K54" i="14"/>
  <c r="H54" i="14"/>
  <c r="E54" i="14"/>
  <c r="B54" i="14"/>
  <c r="P50" i="14"/>
  <c r="O50" i="14"/>
  <c r="N50" i="14"/>
  <c r="M50" i="14"/>
  <c r="L50" i="14"/>
  <c r="K50" i="14"/>
  <c r="J50" i="14"/>
  <c r="I50" i="14"/>
  <c r="H50" i="14"/>
  <c r="G50" i="14"/>
  <c r="F50" i="14"/>
  <c r="E50" i="14"/>
  <c r="D50" i="14"/>
  <c r="C50" i="14"/>
  <c r="B50" i="14"/>
  <c r="N49" i="14"/>
  <c r="K49" i="14"/>
  <c r="H49" i="14"/>
  <c r="E49" i="14"/>
  <c r="B49" i="14"/>
  <c r="N48" i="14"/>
  <c r="K48" i="14"/>
  <c r="H48" i="14"/>
  <c r="E48" i="14"/>
  <c r="B48" i="14"/>
  <c r="N47" i="14"/>
  <c r="K47" i="14"/>
  <c r="H47" i="14"/>
  <c r="E47" i="14"/>
  <c r="B47" i="14"/>
  <c r="N46" i="14"/>
  <c r="K46" i="14"/>
  <c r="H46" i="14"/>
  <c r="E46" i="14"/>
  <c r="B46" i="14"/>
  <c r="N45" i="14"/>
  <c r="K45" i="14"/>
  <c r="H45" i="14"/>
  <c r="E45" i="14"/>
  <c r="B45" i="14"/>
  <c r="N44" i="14"/>
  <c r="K44" i="14"/>
  <c r="H44" i="14"/>
  <c r="E44" i="14"/>
  <c r="B44" i="14"/>
  <c r="N43" i="14"/>
  <c r="K43" i="14"/>
  <c r="H43" i="14"/>
  <c r="E43" i="14"/>
  <c r="B43" i="14"/>
  <c r="P42" i="14"/>
  <c r="M42" i="14"/>
  <c r="J42" i="14"/>
  <c r="G42" i="14"/>
  <c r="D42" i="14"/>
  <c r="N40" i="14"/>
  <c r="K40" i="14"/>
  <c r="H40" i="14"/>
  <c r="E40" i="14"/>
  <c r="B40" i="14"/>
  <c r="A36" i="14"/>
  <c r="A35" i="14"/>
  <c r="A34" i="14"/>
  <c r="A33" i="14"/>
  <c r="A32" i="14"/>
  <c r="A31" i="14"/>
  <c r="A30" i="14"/>
  <c r="A29" i="14"/>
  <c r="A28" i="14"/>
  <c r="A27" i="14"/>
  <c r="J25" i="14"/>
  <c r="H25" i="14"/>
  <c r="F25" i="14"/>
  <c r="D25" i="14"/>
  <c r="B25" i="14"/>
  <c r="F21" i="14"/>
  <c r="E21" i="14"/>
  <c r="D21" i="14"/>
  <c r="C21" i="14"/>
  <c r="B21" i="14"/>
  <c r="F20" i="14"/>
  <c r="E20" i="14"/>
  <c r="D20" i="14"/>
  <c r="C20" i="14"/>
  <c r="B20" i="14"/>
  <c r="F19" i="14"/>
  <c r="E19" i="14"/>
  <c r="D19" i="14"/>
  <c r="C19" i="14"/>
  <c r="B19" i="14"/>
  <c r="F18" i="14"/>
  <c r="E18" i="14"/>
  <c r="D18" i="14"/>
  <c r="C18" i="14"/>
  <c r="B18" i="14"/>
  <c r="DG43" i="1"/>
  <c r="CQ43" i="1"/>
  <c r="CO43" i="1" s="1"/>
  <c r="BY43" i="1"/>
  <c r="BW43" i="1" s="1"/>
  <c r="BE43" i="1"/>
  <c r="AM43" i="1"/>
  <c r="U43" i="1"/>
  <c r="E43" i="1"/>
  <c r="C43" i="1"/>
  <c r="DG42" i="1"/>
  <c r="CQ42" i="1"/>
  <c r="CO42" i="1" s="1"/>
  <c r="BY42" i="1"/>
  <c r="BW42" i="1" s="1"/>
  <c r="BE42" i="1"/>
  <c r="AM42" i="1"/>
  <c r="U42" i="1"/>
  <c r="E42" i="1"/>
  <c r="C42" i="1"/>
  <c r="DG41" i="1"/>
  <c r="CQ41" i="1"/>
  <c r="CO41" i="1" s="1"/>
  <c r="BY41" i="1"/>
  <c r="BE41" i="1"/>
  <c r="AM41" i="1"/>
  <c r="U41" i="1"/>
  <c r="E41" i="1"/>
  <c r="C41" i="1"/>
  <c r="DG40" i="1"/>
  <c r="CQ40" i="1"/>
  <c r="CO40" i="1" s="1"/>
  <c r="BY40" i="1"/>
  <c r="BE40" i="1"/>
  <c r="AM40" i="1"/>
  <c r="U40" i="1"/>
  <c r="E40" i="1"/>
  <c r="C40" i="1"/>
  <c r="DG39" i="1"/>
  <c r="CQ39" i="1"/>
  <c r="CO39" i="1" s="1"/>
  <c r="BY39" i="1"/>
  <c r="BE39" i="1"/>
  <c r="AM39" i="1"/>
  <c r="U39" i="1"/>
  <c r="E39" i="1"/>
  <c r="C39" i="1"/>
  <c r="DG38" i="1"/>
  <c r="CQ38" i="1"/>
  <c r="CO38" i="1" s="1"/>
  <c r="BY38" i="1"/>
  <c r="BE38" i="1"/>
  <c r="AM38" i="1"/>
  <c r="U38" i="1"/>
  <c r="E38" i="1"/>
  <c r="C38" i="1"/>
  <c r="DG37" i="1"/>
  <c r="CQ37" i="1"/>
  <c r="CO37" i="1" s="1"/>
  <c r="BY37" i="1"/>
  <c r="BE37" i="1"/>
  <c r="AM37" i="1"/>
  <c r="U37" i="1"/>
  <c r="E37" i="1"/>
  <c r="C37" i="1"/>
  <c r="DG36" i="1"/>
  <c r="CQ36" i="1"/>
  <c r="CO36" i="1" s="1"/>
  <c r="BY36" i="1"/>
  <c r="BE36" i="1"/>
  <c r="AM36" i="1"/>
  <c r="W36" i="1"/>
  <c r="E36" i="1"/>
  <c r="C36" i="1" s="1"/>
  <c r="DG35" i="1"/>
  <c r="CQ35" i="1"/>
  <c r="CO35" i="1"/>
  <c r="BY35" i="1"/>
  <c r="BE35" i="1"/>
  <c r="AM35" i="1"/>
  <c r="W35" i="1"/>
  <c r="E35" i="1"/>
  <c r="DG34" i="1"/>
  <c r="CQ34" i="1"/>
  <c r="CO34" i="1" s="1"/>
  <c r="BY34" i="1"/>
  <c r="BG34" i="1"/>
  <c r="AO34" i="1"/>
  <c r="W34" i="1"/>
  <c r="E34" i="1"/>
  <c r="C34" i="1" s="1"/>
  <c r="C35" i="1" s="1"/>
  <c r="U34" i="1" l="1"/>
  <c r="U35" i="1" s="1"/>
  <c r="U36" i="1" s="1"/>
  <c r="AM34" i="1" s="1"/>
  <c r="BE34" i="1" l="1"/>
  <c r="BW34" i="1" s="1"/>
  <c r="BW35" i="1" s="1"/>
  <c r="BW36" i="1" s="1"/>
  <c r="BW37" i="1" s="1"/>
  <c r="BW38" i="1" s="1"/>
  <c r="BW39" i="1" s="1"/>
  <c r="BW40" i="1" s="1"/>
  <c r="BW41" i="1" s="1"/>
</calcChain>
</file>

<file path=xl/sharedStrings.xml><?xml version="1.0" encoding="utf-8"?>
<sst xmlns="http://schemas.openxmlformats.org/spreadsheetml/2006/main" count="1173" uniqueCount="527">
  <si>
    <r>
      <rPr>
        <b/>
        <sz val="28"/>
        <rFont val="DejaVu Sans"/>
        <family val="2"/>
      </rPr>
      <t>令和</t>
    </r>
    <r>
      <rPr>
        <b/>
        <sz val="28"/>
        <rFont val="ＭＳ ゴシック"/>
        <family val="3"/>
      </rPr>
      <t>2</t>
    </r>
    <r>
      <rPr>
        <b/>
        <sz val="28"/>
        <rFont val="DejaVu Sans"/>
        <family val="2"/>
      </rPr>
      <t>年度　財政状況資料集</t>
    </r>
  </si>
  <si>
    <t>総括表（市町村）</t>
  </si>
  <si>
    <t>都道府県名</t>
  </si>
  <si>
    <t>鹿児島県</t>
  </si>
  <si>
    <t>市町村類型</t>
  </si>
  <si>
    <t>Ⅱ－２</t>
  </si>
  <si>
    <t>指定団体等の指定状況</t>
  </si>
  <si>
    <t>区分</t>
  </si>
  <si>
    <r>
      <rPr>
        <sz val="9"/>
        <color rgb="FF000000"/>
        <rFont val="DejaVu Sans"/>
        <family val="2"/>
      </rPr>
      <t>令和</t>
    </r>
    <r>
      <rPr>
        <sz val="9"/>
        <color rgb="FF000000"/>
        <rFont val="ＭＳ ゴシック"/>
        <family val="3"/>
      </rPr>
      <t>2</t>
    </r>
    <r>
      <rPr>
        <sz val="9"/>
        <color rgb="FF000000"/>
        <rFont val="DejaVu Sans"/>
        <family val="2"/>
      </rPr>
      <t>年度</t>
    </r>
    <r>
      <rPr>
        <sz val="9"/>
        <color rgb="FF000000"/>
        <rFont val="ＭＳ ゴシック"/>
        <family val="3"/>
      </rPr>
      <t>(</t>
    </r>
    <r>
      <rPr>
        <sz val="9"/>
        <color rgb="FF000000"/>
        <rFont val="DejaVu Sans"/>
        <family val="2"/>
      </rPr>
      <t>千円</t>
    </r>
    <r>
      <rPr>
        <sz val="9"/>
        <color rgb="FF000000"/>
        <rFont val="ＭＳ ゴシック"/>
        <family val="3"/>
      </rPr>
      <t>)</t>
    </r>
  </si>
  <si>
    <r>
      <rPr>
        <sz val="9"/>
        <color rgb="FF000000"/>
        <rFont val="DejaVu Sans"/>
        <family val="2"/>
      </rPr>
      <t>令和元年度</t>
    </r>
    <r>
      <rPr>
        <sz val="9"/>
        <color rgb="FF000000"/>
        <rFont val="ＭＳ ゴシック"/>
        <family val="3"/>
      </rPr>
      <t>(</t>
    </r>
    <r>
      <rPr>
        <sz val="9"/>
        <color rgb="FF000000"/>
        <rFont val="DejaVu Sans"/>
        <family val="2"/>
      </rPr>
      <t>千円</t>
    </r>
    <r>
      <rPr>
        <sz val="9"/>
        <color rgb="FF000000"/>
        <rFont val="ＭＳ ゴシック"/>
        <family val="3"/>
      </rPr>
      <t>)</t>
    </r>
  </si>
  <si>
    <r>
      <rPr>
        <sz val="9"/>
        <color rgb="FF000000"/>
        <rFont val="DejaVu Sans"/>
        <family val="2"/>
      </rPr>
      <t>令和</t>
    </r>
    <r>
      <rPr>
        <sz val="9"/>
        <color rgb="FF000000"/>
        <rFont val="ＭＳ ゴシック"/>
        <family val="3"/>
      </rPr>
      <t>2</t>
    </r>
    <r>
      <rPr>
        <sz val="9"/>
        <color rgb="FF000000"/>
        <rFont val="DejaVu Sans"/>
        <family val="2"/>
      </rPr>
      <t>年度</t>
    </r>
    <r>
      <rPr>
        <sz val="9"/>
        <color rgb="FF000000"/>
        <rFont val="ＭＳ ゴシック"/>
        <family val="3"/>
      </rPr>
      <t>(</t>
    </r>
    <r>
      <rPr>
        <sz val="9"/>
        <color rgb="FF000000"/>
        <rFont val="DejaVu Sans"/>
        <family val="2"/>
      </rPr>
      <t>千円･％</t>
    </r>
    <r>
      <rPr>
        <sz val="9"/>
        <color rgb="FF000000"/>
        <rFont val="ＭＳ ゴシック"/>
        <family val="3"/>
      </rPr>
      <t>)</t>
    </r>
  </si>
  <si>
    <r>
      <rPr>
        <sz val="9"/>
        <color rgb="FF000000"/>
        <rFont val="DejaVu Sans"/>
        <family val="2"/>
      </rPr>
      <t>令和元年度</t>
    </r>
    <r>
      <rPr>
        <sz val="9"/>
        <color rgb="FF000000"/>
        <rFont val="ＭＳ ゴシック"/>
        <family val="3"/>
      </rPr>
      <t>(</t>
    </r>
    <r>
      <rPr>
        <sz val="9"/>
        <color rgb="FF000000"/>
        <rFont val="DejaVu Sans"/>
        <family val="2"/>
      </rPr>
      <t>千円･％</t>
    </r>
    <r>
      <rPr>
        <sz val="9"/>
        <color rgb="FF000000"/>
        <rFont val="ＭＳ ゴシック"/>
        <family val="3"/>
      </rPr>
      <t>)</t>
    </r>
  </si>
  <si>
    <t>歳入総額</t>
  </si>
  <si>
    <t>実質収支比率</t>
  </si>
  <si>
    <t>財政健全化等</t>
  </si>
  <si>
    <t>×</t>
  </si>
  <si>
    <t>歳出総額</t>
  </si>
  <si>
    <t>経常収支比率</t>
  </si>
  <si>
    <t>市町村名</t>
  </si>
  <si>
    <t>龍郷町</t>
  </si>
  <si>
    <t>地方交付税種地</t>
  </si>
  <si>
    <t>2-2</t>
  </si>
  <si>
    <t>財源超過</t>
  </si>
  <si>
    <t>歳入歳出差引</t>
  </si>
  <si>
    <r>
      <rPr>
        <sz val="9"/>
        <color rgb="FF000000"/>
        <rFont val="DejaVu Sans"/>
        <family val="2"/>
      </rPr>
      <t>　　</t>
    </r>
    <r>
      <rPr>
        <sz val="9"/>
        <color rgb="FF000000"/>
        <rFont val="ＭＳ ゴシック"/>
        <family val="3"/>
      </rPr>
      <t>(※1)</t>
    </r>
  </si>
  <si>
    <t>首都</t>
  </si>
  <si>
    <t>翌年度に繰越すべき財源</t>
  </si>
  <si>
    <t>標準財政規模</t>
  </si>
  <si>
    <t>近畿</t>
  </si>
  <si>
    <t>実質収支</t>
  </si>
  <si>
    <t>財政力指数</t>
  </si>
  <si>
    <t>人口</t>
  </si>
  <si>
    <r>
      <rPr>
        <sz val="9"/>
        <color rgb="FF000000"/>
        <rFont val="DejaVu Sans"/>
        <family val="2"/>
      </rPr>
      <t>令和</t>
    </r>
    <r>
      <rPr>
        <sz val="9"/>
        <color rgb="FF000000"/>
        <rFont val="ＭＳ ゴシック"/>
        <family val="3"/>
      </rPr>
      <t>2</t>
    </r>
    <r>
      <rPr>
        <sz val="9"/>
        <color rgb="FF000000"/>
        <rFont val="DejaVu Sans"/>
        <family val="2"/>
      </rPr>
      <t>年国調</t>
    </r>
    <r>
      <rPr>
        <sz val="9"/>
        <color rgb="FF000000"/>
        <rFont val="ＭＳ ゴシック"/>
        <family val="3"/>
      </rPr>
      <t>(</t>
    </r>
    <r>
      <rPr>
        <sz val="9"/>
        <color rgb="FF000000"/>
        <rFont val="DejaVu Sans"/>
        <family val="2"/>
      </rPr>
      <t>人</t>
    </r>
    <r>
      <rPr>
        <sz val="9"/>
        <color rgb="FF000000"/>
        <rFont val="ＭＳ ゴシック"/>
        <family val="3"/>
      </rPr>
      <t>)</t>
    </r>
  </si>
  <si>
    <r>
      <rPr>
        <sz val="9"/>
        <color rgb="FF000000"/>
        <rFont val="DejaVu Sans"/>
        <family val="2"/>
      </rPr>
      <t xml:space="preserve">産業構造 </t>
    </r>
    <r>
      <rPr>
        <sz val="9"/>
        <color rgb="FF000000"/>
        <rFont val="ＭＳ ゴシック"/>
        <family val="3"/>
      </rPr>
      <t>(※5)</t>
    </r>
  </si>
  <si>
    <t>中部</t>
  </si>
  <si>
    <t>単年度収支</t>
  </si>
  <si>
    <t>公債費負担比率</t>
  </si>
  <si>
    <r>
      <rPr>
        <sz val="9"/>
        <color rgb="FF000000"/>
        <rFont val="DejaVu Sans"/>
        <family val="2"/>
      </rPr>
      <t>平成</t>
    </r>
    <r>
      <rPr>
        <sz val="9"/>
        <color rgb="FF000000"/>
        <rFont val="ＭＳ ゴシック"/>
        <family val="3"/>
      </rPr>
      <t>27</t>
    </r>
    <r>
      <rPr>
        <sz val="9"/>
        <color rgb="FF000000"/>
        <rFont val="DejaVu Sans"/>
        <family val="2"/>
      </rPr>
      <t>年国調</t>
    </r>
    <r>
      <rPr>
        <sz val="9"/>
        <color rgb="FF000000"/>
        <rFont val="ＭＳ ゴシック"/>
        <family val="3"/>
      </rPr>
      <t>(</t>
    </r>
    <r>
      <rPr>
        <sz val="9"/>
        <color rgb="FF000000"/>
        <rFont val="DejaVu Sans"/>
        <family val="2"/>
      </rPr>
      <t>人</t>
    </r>
    <r>
      <rPr>
        <sz val="9"/>
        <color rgb="FF000000"/>
        <rFont val="ＭＳ ゴシック"/>
        <family val="3"/>
      </rPr>
      <t>)</t>
    </r>
  </si>
  <si>
    <t>過疎</t>
  </si>
  <si>
    <t>○</t>
  </si>
  <si>
    <t>積立金</t>
  </si>
  <si>
    <t>健全化判断比率</t>
  </si>
  <si>
    <r>
      <rPr>
        <sz val="9"/>
        <color rgb="FF000000"/>
        <rFont val="DejaVu Sans"/>
        <family val="2"/>
      </rPr>
      <t xml:space="preserve">増減率  </t>
    </r>
    <r>
      <rPr>
        <sz val="9"/>
        <color rgb="FF000000"/>
        <rFont val="ＭＳ ゴシック"/>
        <family val="3"/>
      </rPr>
      <t>(</t>
    </r>
    <r>
      <rPr>
        <sz val="9"/>
        <color rgb="FF000000"/>
        <rFont val="DejaVu Sans"/>
        <family val="2"/>
      </rPr>
      <t>％</t>
    </r>
    <r>
      <rPr>
        <sz val="9"/>
        <color rgb="FF000000"/>
        <rFont val="ＭＳ ゴシック"/>
        <family val="3"/>
      </rPr>
      <t>)</t>
    </r>
  </si>
  <si>
    <t>0.2</t>
  </si>
  <si>
    <t>山振</t>
  </si>
  <si>
    <t>繰上償還金</t>
  </si>
  <si>
    <t>　実質赤字比率</t>
  </si>
  <si>
    <t>-</t>
  </si>
  <si>
    <r>
      <rPr>
        <sz val="9"/>
        <color rgb="FF000000"/>
        <rFont val="DejaVu Sans"/>
        <family val="2"/>
      </rPr>
      <t xml:space="preserve">住民基本台帳人口
 </t>
    </r>
    <r>
      <rPr>
        <sz val="9"/>
        <color rgb="FF000000"/>
        <rFont val="ＭＳ ゴシック"/>
        <family val="3"/>
      </rPr>
      <t>(※7)</t>
    </r>
  </si>
  <si>
    <r>
      <rPr>
        <sz val="9"/>
        <rFont val="DejaVu Sans"/>
        <family val="2"/>
      </rPr>
      <t>令</t>
    </r>
    <r>
      <rPr>
        <sz val="9"/>
        <rFont val="ＭＳ ゴシック"/>
        <family val="3"/>
      </rPr>
      <t>03.01.01(</t>
    </r>
    <r>
      <rPr>
        <sz val="9"/>
        <rFont val="DejaVu Sans"/>
        <family val="2"/>
      </rPr>
      <t>人</t>
    </r>
    <r>
      <rPr>
        <sz val="9"/>
        <rFont val="ＭＳ ゴシック"/>
        <family val="3"/>
      </rPr>
      <t>)</t>
    </r>
  </si>
  <si>
    <r>
      <rPr>
        <sz val="9"/>
        <color rgb="FF000000"/>
        <rFont val="DejaVu Sans"/>
        <family val="2"/>
      </rPr>
      <t>平成</t>
    </r>
    <r>
      <rPr>
        <sz val="9"/>
        <color rgb="FF000000"/>
        <rFont val="ＭＳ ゴシック"/>
        <family val="3"/>
      </rPr>
      <t>27</t>
    </r>
    <r>
      <rPr>
        <sz val="9"/>
        <color rgb="FF000000"/>
        <rFont val="DejaVu Sans"/>
        <family val="2"/>
      </rPr>
      <t>年国調</t>
    </r>
  </si>
  <si>
    <r>
      <rPr>
        <sz val="9"/>
        <color rgb="FF000000"/>
        <rFont val="DejaVu Sans"/>
        <family val="2"/>
      </rPr>
      <t>平成</t>
    </r>
    <r>
      <rPr>
        <sz val="9"/>
        <color rgb="FF000000"/>
        <rFont val="ＭＳ ゴシック"/>
        <family val="3"/>
      </rPr>
      <t>22</t>
    </r>
    <r>
      <rPr>
        <sz val="9"/>
        <color rgb="FF000000"/>
        <rFont val="DejaVu Sans"/>
        <family val="2"/>
      </rPr>
      <t>年国調</t>
    </r>
  </si>
  <si>
    <t>低開発</t>
  </si>
  <si>
    <t>積立金取崩し額</t>
  </si>
  <si>
    <t>　連結実質赤字比率</t>
  </si>
  <si>
    <r>
      <rPr>
        <sz val="9"/>
        <rFont val="DejaVu Sans"/>
        <family val="2"/>
      </rPr>
      <t>うち日本人</t>
    </r>
    <r>
      <rPr>
        <sz val="9"/>
        <rFont val="ＭＳ ゴシック"/>
        <family val="3"/>
      </rPr>
      <t>(</t>
    </r>
    <r>
      <rPr>
        <sz val="9"/>
        <rFont val="DejaVu Sans"/>
        <family val="2"/>
      </rPr>
      <t>人</t>
    </r>
    <r>
      <rPr>
        <sz val="9"/>
        <rFont val="ＭＳ ゴシック"/>
        <family val="3"/>
      </rPr>
      <t>)</t>
    </r>
  </si>
  <si>
    <r>
      <rPr>
        <sz val="9"/>
        <color rgb="FF000000"/>
        <rFont val="DejaVu Sans"/>
        <family val="2"/>
      </rPr>
      <t>第</t>
    </r>
    <r>
      <rPr>
        <sz val="9"/>
        <color rgb="FF000000"/>
        <rFont val="ＭＳ ゴシック"/>
        <family val="3"/>
      </rPr>
      <t>1</t>
    </r>
    <r>
      <rPr>
        <sz val="9"/>
        <color rgb="FF000000"/>
        <rFont val="DejaVu Sans"/>
        <family val="2"/>
      </rPr>
      <t>次</t>
    </r>
  </si>
  <si>
    <t>指数表選定</t>
  </si>
  <si>
    <t>実質単年度収支</t>
  </si>
  <si>
    <t>　実質公債費比率</t>
  </si>
  <si>
    <r>
      <rPr>
        <sz val="9"/>
        <rFont val="DejaVu Sans"/>
        <family val="2"/>
      </rPr>
      <t>令</t>
    </r>
    <r>
      <rPr>
        <sz val="9"/>
        <rFont val="ＭＳ ゴシック"/>
        <family val="3"/>
      </rPr>
      <t>02.01.01(</t>
    </r>
    <r>
      <rPr>
        <sz val="9"/>
        <rFont val="DejaVu Sans"/>
        <family val="2"/>
      </rPr>
      <t>人</t>
    </r>
    <r>
      <rPr>
        <sz val="9"/>
        <rFont val="ＭＳ ゴシック"/>
        <family val="3"/>
      </rPr>
      <t>)</t>
    </r>
  </si>
  <si>
    <t>　将来負担比率</t>
  </si>
  <si>
    <r>
      <rPr>
        <sz val="9"/>
        <color rgb="FF000000"/>
        <rFont val="DejaVu Sans"/>
        <family val="2"/>
      </rPr>
      <t>第</t>
    </r>
    <r>
      <rPr>
        <sz val="9"/>
        <color rgb="FF000000"/>
        <rFont val="ＭＳ ゴシック"/>
        <family val="3"/>
      </rPr>
      <t>2</t>
    </r>
    <r>
      <rPr>
        <sz val="9"/>
        <color rgb="FF000000"/>
        <rFont val="DejaVu Sans"/>
        <family val="2"/>
      </rPr>
      <t>次</t>
    </r>
  </si>
  <si>
    <t>基準財政収入額</t>
  </si>
  <si>
    <r>
      <rPr>
        <sz val="9"/>
        <color rgb="FF000000"/>
        <rFont val="DejaVu Sans"/>
        <family val="2"/>
      </rPr>
      <t xml:space="preserve">資金不足比率 </t>
    </r>
    <r>
      <rPr>
        <sz val="9"/>
        <color rgb="FF000000"/>
        <rFont val="ＭＳ ゴシック"/>
        <family val="3"/>
      </rPr>
      <t>(※4)</t>
    </r>
  </si>
  <si>
    <r>
      <rPr>
        <sz val="9"/>
        <rFont val="DejaVu Sans"/>
        <family val="2"/>
      </rPr>
      <t xml:space="preserve">増減率  </t>
    </r>
    <r>
      <rPr>
        <sz val="9"/>
        <rFont val="ＭＳ ゴシック"/>
        <family val="3"/>
      </rPr>
      <t>(</t>
    </r>
    <r>
      <rPr>
        <sz val="9"/>
        <rFont val="DejaVu Sans"/>
        <family val="2"/>
      </rPr>
      <t>％</t>
    </r>
    <r>
      <rPr>
        <sz val="9"/>
        <rFont val="ＭＳ ゴシック"/>
        <family val="3"/>
      </rPr>
      <t>)</t>
    </r>
  </si>
  <si>
    <t>0.8</t>
  </si>
  <si>
    <t>基準財政需要額</t>
  </si>
  <si>
    <r>
      <rPr>
        <sz val="9"/>
        <rFont val="DejaVu Sans"/>
        <family val="2"/>
      </rPr>
      <t>うち日本人</t>
    </r>
    <r>
      <rPr>
        <sz val="9"/>
        <rFont val="ＭＳ ゴシック"/>
        <family val="3"/>
      </rPr>
      <t>(</t>
    </r>
    <r>
      <rPr>
        <sz val="9"/>
        <rFont val="DejaVu Sans"/>
        <family val="2"/>
      </rPr>
      <t>％</t>
    </r>
    <r>
      <rPr>
        <sz val="9"/>
        <rFont val="ＭＳ ゴシック"/>
        <family val="3"/>
      </rPr>
      <t>)</t>
    </r>
  </si>
  <si>
    <t>0.7</t>
  </si>
  <si>
    <r>
      <rPr>
        <sz val="9"/>
        <color rgb="FF000000"/>
        <rFont val="DejaVu Sans"/>
        <family val="2"/>
      </rPr>
      <t>第</t>
    </r>
    <r>
      <rPr>
        <sz val="9"/>
        <color rgb="FF000000"/>
        <rFont val="ＭＳ ゴシック"/>
        <family val="3"/>
      </rPr>
      <t>3</t>
    </r>
    <r>
      <rPr>
        <sz val="9"/>
        <color rgb="FF000000"/>
        <rFont val="DejaVu Sans"/>
        <family val="2"/>
      </rPr>
      <t>次</t>
    </r>
  </si>
  <si>
    <t>標準税収入額等</t>
  </si>
  <si>
    <r>
      <rPr>
        <sz val="9"/>
        <color rgb="FF000000"/>
        <rFont val="DejaVu Sans"/>
        <family val="2"/>
      </rPr>
      <t xml:space="preserve">面積 </t>
    </r>
    <r>
      <rPr>
        <sz val="9"/>
        <color rgb="FF000000"/>
        <rFont val="ＭＳ ゴシック"/>
        <family val="3"/>
      </rPr>
      <t>(k</t>
    </r>
    <r>
      <rPr>
        <sz val="9"/>
        <color rgb="FF000000"/>
        <rFont val="DejaVu Sans"/>
        <family val="2"/>
      </rPr>
      <t>㎡</t>
    </r>
    <r>
      <rPr>
        <sz val="9"/>
        <color rgb="FF000000"/>
        <rFont val="ＭＳ ゴシック"/>
        <family val="3"/>
      </rPr>
      <t>)</t>
    </r>
  </si>
  <si>
    <t>経常経費充当一般財源等</t>
  </si>
  <si>
    <r>
      <rPr>
        <sz val="9"/>
        <color rgb="FF000000"/>
        <rFont val="DejaVu Sans"/>
        <family val="2"/>
      </rPr>
      <t xml:space="preserve">人口密度 </t>
    </r>
    <r>
      <rPr>
        <sz val="9"/>
        <color rgb="FF000000"/>
        <rFont val="ＭＳ ゴシック"/>
        <family val="3"/>
      </rPr>
      <t>(</t>
    </r>
    <r>
      <rPr>
        <sz val="9"/>
        <color rgb="FF000000"/>
        <rFont val="DejaVu Sans"/>
        <family val="2"/>
      </rPr>
      <t>人</t>
    </r>
    <r>
      <rPr>
        <sz val="9"/>
        <color rgb="FF000000"/>
        <rFont val="ＭＳ ゴシック"/>
        <family val="3"/>
      </rPr>
      <t>/k</t>
    </r>
    <r>
      <rPr>
        <sz val="9"/>
        <color rgb="FF000000"/>
        <rFont val="DejaVu Sans"/>
        <family val="2"/>
      </rPr>
      <t>㎡</t>
    </r>
    <r>
      <rPr>
        <sz val="9"/>
        <color rgb="FF000000"/>
        <rFont val="ＭＳ ゴシック"/>
        <family val="3"/>
      </rPr>
      <t>)</t>
    </r>
  </si>
  <si>
    <t>歳入一般財源等</t>
  </si>
  <si>
    <r>
      <rPr>
        <sz val="9"/>
        <color rgb="FF000000"/>
        <rFont val="DejaVu Sans"/>
        <family val="2"/>
      </rPr>
      <t xml:space="preserve">世帯数 </t>
    </r>
    <r>
      <rPr>
        <sz val="9"/>
        <color rgb="FF000000"/>
        <rFont val="ＭＳ ゴシック"/>
        <family val="3"/>
      </rPr>
      <t>(</t>
    </r>
    <r>
      <rPr>
        <sz val="9"/>
        <color rgb="FF000000"/>
        <rFont val="DejaVu Sans"/>
        <family val="2"/>
      </rPr>
      <t>世帯</t>
    </r>
    <r>
      <rPr>
        <sz val="9"/>
        <color rgb="FF000000"/>
        <rFont val="ＭＳ ゴシック"/>
        <family val="3"/>
      </rPr>
      <t>)</t>
    </r>
  </si>
  <si>
    <t>職員の状況</t>
  </si>
  <si>
    <t>特別職等</t>
  </si>
  <si>
    <t>定数</t>
  </si>
  <si>
    <r>
      <rPr>
        <sz val="8"/>
        <color rgb="FF000000"/>
        <rFont val="ＭＳ ゴシック"/>
        <family val="3"/>
      </rPr>
      <t>1</t>
    </r>
    <r>
      <rPr>
        <sz val="8"/>
        <color rgb="FF000000"/>
        <rFont val="DejaVu Sans"/>
        <family val="2"/>
      </rPr>
      <t>人あたり平均
給料月額</t>
    </r>
    <r>
      <rPr>
        <sz val="8"/>
        <color rgb="FF000000"/>
        <rFont val="ＭＳ ゴシック"/>
        <family val="3"/>
      </rPr>
      <t>(</t>
    </r>
    <r>
      <rPr>
        <sz val="8"/>
        <color rgb="FF000000"/>
        <rFont val="DejaVu Sans"/>
        <family val="2"/>
      </rPr>
      <t>百円</t>
    </r>
    <r>
      <rPr>
        <sz val="8"/>
        <color rgb="FF000000"/>
        <rFont val="ＭＳ ゴシック"/>
        <family val="3"/>
      </rPr>
      <t>)</t>
    </r>
  </si>
  <si>
    <r>
      <rPr>
        <sz val="9"/>
        <color rgb="FF000000"/>
        <rFont val="DejaVu Sans"/>
        <family val="2"/>
      </rPr>
      <t>一般職員等</t>
    </r>
    <r>
      <rPr>
        <sz val="9"/>
        <color rgb="FF000000"/>
        <rFont val="ＭＳ ゴシック"/>
        <family val="3"/>
      </rPr>
      <t>(※6)</t>
    </r>
  </si>
  <si>
    <r>
      <rPr>
        <sz val="9"/>
        <color rgb="FF000000"/>
        <rFont val="DejaVu Sans"/>
        <family val="2"/>
      </rPr>
      <t xml:space="preserve">職員数
</t>
    </r>
    <r>
      <rPr>
        <sz val="9"/>
        <color rgb="FF000000"/>
        <rFont val="ＭＳ ゴシック"/>
        <family val="3"/>
      </rPr>
      <t>(</t>
    </r>
    <r>
      <rPr>
        <sz val="9"/>
        <color rgb="FF000000"/>
        <rFont val="DejaVu Sans"/>
        <family val="2"/>
      </rPr>
      <t>人</t>
    </r>
    <r>
      <rPr>
        <sz val="9"/>
        <color rgb="FF000000"/>
        <rFont val="ＭＳ ゴシック"/>
        <family val="3"/>
      </rPr>
      <t>)</t>
    </r>
  </si>
  <si>
    <r>
      <rPr>
        <sz val="9"/>
        <color rgb="FF000000"/>
        <rFont val="DejaVu Sans"/>
        <family val="2"/>
      </rPr>
      <t xml:space="preserve">給料月額
</t>
    </r>
    <r>
      <rPr>
        <sz val="9"/>
        <color rgb="FF000000"/>
        <rFont val="ＭＳ ゴシック"/>
        <family val="3"/>
      </rPr>
      <t>(</t>
    </r>
    <r>
      <rPr>
        <sz val="9"/>
        <color rgb="FF000000"/>
        <rFont val="DejaVu Sans"/>
        <family val="2"/>
      </rPr>
      <t>百円</t>
    </r>
    <r>
      <rPr>
        <sz val="9"/>
        <color rgb="FF000000"/>
        <rFont val="ＭＳ ゴシック"/>
        <family val="3"/>
      </rPr>
      <t>)</t>
    </r>
  </si>
  <si>
    <t>地方債現在高</t>
  </si>
  <si>
    <t>市区町村長</t>
  </si>
  <si>
    <t>一般職員</t>
  </si>
  <si>
    <t>　うち公的資金</t>
  </si>
  <si>
    <t>副市区町村長</t>
  </si>
  <si>
    <t>　うち消防職員</t>
  </si>
  <si>
    <t>債務負担行為額（支出予定額）</t>
  </si>
  <si>
    <t>教育長</t>
  </si>
  <si>
    <t>　うち技能労務職員</t>
  </si>
  <si>
    <t>*</t>
  </si>
  <si>
    <t>収益事業収入</t>
  </si>
  <si>
    <t>議会議長</t>
  </si>
  <si>
    <t>教育公務員</t>
  </si>
  <si>
    <t>土地開発基金現在高</t>
  </si>
  <si>
    <t>議会副議長</t>
  </si>
  <si>
    <t>臨時職員</t>
  </si>
  <si>
    <t>積立金
現在高</t>
  </si>
  <si>
    <t>財政調整基金</t>
  </si>
  <si>
    <t>議会議員</t>
  </si>
  <si>
    <t>合計</t>
  </si>
  <si>
    <t>減債基金</t>
  </si>
  <si>
    <t>ラスパイレス指数</t>
  </si>
  <si>
    <t>その他特定目的基金</t>
  </si>
  <si>
    <t>一般会計等の一覧</t>
  </si>
  <si>
    <t>事業会計の一覧</t>
  </si>
  <si>
    <t>公営企業（法適）の一覧</t>
  </si>
  <si>
    <t>公営企業（法非適）の一覧</t>
  </si>
  <si>
    <t>関係する一部事務組合等一覧</t>
  </si>
  <si>
    <t>地方公社・第三セクター等一覧</t>
  </si>
  <si>
    <t>項番</t>
  </si>
  <si>
    <t>会計名</t>
  </si>
  <si>
    <t>組合等名</t>
  </si>
  <si>
    <t>団体名</t>
  </si>
  <si>
    <t>(※3)</t>
  </si>
  <si>
    <t>（注釈）</t>
  </si>
  <si>
    <r>
      <rPr>
        <sz val="9"/>
        <color rgb="FF000000"/>
        <rFont val="ＭＳ ゴシック"/>
        <family val="3"/>
      </rPr>
      <t>※1</t>
    </r>
    <r>
      <rPr>
        <sz val="9"/>
        <color rgb="FF000000"/>
        <rFont val="DejaVu Sans"/>
        <family val="2"/>
      </rPr>
      <t>：経常収支比率の</t>
    </r>
    <r>
      <rPr>
        <sz val="9"/>
        <color rgb="FF000000"/>
        <rFont val="ＭＳ ゴシック"/>
        <family val="3"/>
      </rPr>
      <t>( )</t>
    </r>
    <r>
      <rPr>
        <sz val="9"/>
        <color rgb="FF000000"/>
        <rFont val="DejaVu Sans"/>
        <family val="2"/>
      </rPr>
      <t>内の数値は、令和元年度は「減収補塡債（特例分）」及び「臨時財政対策債」を、令和</t>
    </r>
    <r>
      <rPr>
        <sz val="9"/>
        <color rgb="FF000000"/>
        <rFont val="ＭＳ ゴシック"/>
        <family val="3"/>
      </rPr>
      <t>2</t>
    </r>
    <r>
      <rPr>
        <sz val="9"/>
        <color rgb="FF000000"/>
        <rFont val="DejaVu Sans"/>
        <family val="2"/>
      </rPr>
      <t>年度は「減収補塡債（特例分）」「猶予特例債」及び「臨時財政対策債」を除いて算出したものである。</t>
    </r>
  </si>
  <si>
    <r>
      <rPr>
        <sz val="9"/>
        <color rgb="FF000000"/>
        <rFont val="ＭＳ ゴシック"/>
        <family val="3"/>
      </rPr>
      <t>※2</t>
    </r>
    <r>
      <rPr>
        <sz val="9"/>
        <color rgb="FF000000"/>
        <rFont val="DejaVu Sans"/>
        <family val="2"/>
      </rPr>
      <t>：各会計の一覧は主な会計（</t>
    </r>
    <r>
      <rPr>
        <sz val="9"/>
        <color rgb="FF000000"/>
        <rFont val="ＭＳ ゴシック"/>
        <family val="3"/>
      </rPr>
      <t>10</t>
    </r>
    <r>
      <rPr>
        <sz val="9"/>
        <color rgb="FF000000"/>
        <rFont val="DejaVu Sans"/>
        <family val="2"/>
      </rPr>
      <t>会計まで）を記載している。</t>
    </r>
  </si>
  <si>
    <r>
      <rPr>
        <sz val="9"/>
        <color rgb="FF000000"/>
        <rFont val="ＭＳ ゴシック"/>
        <family val="3"/>
      </rPr>
      <t>※3</t>
    </r>
    <r>
      <rPr>
        <sz val="9"/>
        <color rgb="FF000000"/>
        <rFont val="DejaVu Sans"/>
        <family val="2"/>
      </rPr>
      <t>：地方公共団体が損失補塡等を行っている出資法人で、健全化法の算出対象となっている団体については、「地方公社・第三セクター等」の団体名に○印を付与している。</t>
    </r>
  </si>
  <si>
    <r>
      <rPr>
        <sz val="9"/>
        <color rgb="FF000000"/>
        <rFont val="ＭＳ ゴシック"/>
        <family val="3"/>
      </rPr>
      <t>※4</t>
    </r>
    <r>
      <rPr>
        <sz val="9"/>
        <color rgb="FF000000"/>
        <rFont val="DejaVu Sans"/>
        <family val="2"/>
      </rPr>
      <t>：資金不足比率欄には、資金が不足している会計のみ記載している。</t>
    </r>
  </si>
  <si>
    <r>
      <rPr>
        <sz val="9"/>
        <color rgb="FF000000"/>
        <rFont val="ＭＳ ゴシック"/>
        <family val="3"/>
      </rPr>
      <t>※5</t>
    </r>
    <r>
      <rPr>
        <sz val="9"/>
        <color rgb="FF000000"/>
        <rFont val="DejaVu Sans"/>
        <family val="2"/>
      </rPr>
      <t>：産業構造の比率は、分母を就業人口総数とし、分類不能の産業を除いて算出。</t>
    </r>
  </si>
  <si>
    <r>
      <rPr>
        <sz val="9"/>
        <color rgb="FF000000"/>
        <rFont val="ＭＳ ゴシック"/>
        <family val="3"/>
      </rPr>
      <t>※6</t>
    </r>
    <r>
      <rPr>
        <sz val="9"/>
        <color rgb="FF000000"/>
        <rFont val="DejaVu Sans"/>
        <family val="2"/>
      </rPr>
      <t>：個人情報保護の観点から、対象となる職員数が</t>
    </r>
    <r>
      <rPr>
        <sz val="9"/>
        <color rgb="FF000000"/>
        <rFont val="ＭＳ ゴシック"/>
        <family val="3"/>
      </rPr>
      <t>1</t>
    </r>
    <r>
      <rPr>
        <sz val="9"/>
        <color rgb="FF000000"/>
        <rFont val="DejaVu Sans"/>
        <family val="2"/>
      </rPr>
      <t>人又は</t>
    </r>
    <r>
      <rPr>
        <sz val="9"/>
        <color rgb="FF000000"/>
        <rFont val="ＭＳ ゴシック"/>
        <family val="3"/>
      </rPr>
      <t>2</t>
    </r>
    <r>
      <rPr>
        <sz val="9"/>
        <color rgb="FF000000"/>
        <rFont val="DejaVu Sans"/>
        <family val="2"/>
      </rPr>
      <t>人の場合は、｢給料月額</t>
    </r>
    <r>
      <rPr>
        <sz val="9"/>
        <color rgb="FF000000"/>
        <rFont val="ＭＳ ゴシック"/>
        <family val="3"/>
      </rPr>
      <t>(</t>
    </r>
    <r>
      <rPr>
        <sz val="9"/>
        <color rgb="FF000000"/>
        <rFont val="DejaVu Sans"/>
        <family val="2"/>
      </rPr>
      <t>百円</t>
    </r>
    <r>
      <rPr>
        <sz val="9"/>
        <color rgb="FF000000"/>
        <rFont val="ＭＳ ゴシック"/>
        <family val="3"/>
      </rPr>
      <t>)</t>
    </r>
    <r>
      <rPr>
        <sz val="9"/>
        <color rgb="FF000000"/>
        <rFont val="DejaVu Sans"/>
        <family val="2"/>
      </rPr>
      <t>｣と｢一人当たり給料月額（百円）｣を｢アスタリスク（＊）｣としている。（その他、数値のない欄については、すべてハイフン（－）としている）。</t>
    </r>
  </si>
  <si>
    <r>
      <rPr>
        <sz val="9"/>
        <color rgb="FF000000"/>
        <rFont val="ＭＳ ゴシック"/>
        <family val="3"/>
      </rPr>
      <t>※7</t>
    </r>
    <r>
      <rPr>
        <sz val="9"/>
        <color rgb="FF000000"/>
        <rFont val="DejaVu Sans"/>
        <family val="2"/>
      </rPr>
      <t>：人口については、調査対象年度の</t>
    </r>
    <r>
      <rPr>
        <sz val="9"/>
        <color rgb="FF000000"/>
        <rFont val="ＭＳ ゴシック"/>
        <family val="3"/>
      </rPr>
      <t>1</t>
    </r>
    <r>
      <rPr>
        <sz val="9"/>
        <color rgb="FF000000"/>
        <rFont val="DejaVu Sans"/>
        <family val="2"/>
      </rPr>
      <t>月</t>
    </r>
    <r>
      <rPr>
        <sz val="9"/>
        <color rgb="FF000000"/>
        <rFont val="ＭＳ ゴシック"/>
        <family val="3"/>
      </rPr>
      <t>1</t>
    </r>
    <r>
      <rPr>
        <sz val="9"/>
        <color rgb="FF000000"/>
        <rFont val="DejaVu Sans"/>
        <family val="2"/>
      </rPr>
      <t>日現在の住民基本台帳に登載されている人口に基づいている。</t>
    </r>
  </si>
  <si>
    <r>
      <rPr>
        <b/>
        <sz val="9"/>
        <color rgb="FF000000"/>
        <rFont val="DejaVu Sans"/>
        <family val="2"/>
      </rPr>
      <t>令和</t>
    </r>
    <r>
      <rPr>
        <b/>
        <sz val="9"/>
        <color rgb="FF000000"/>
        <rFont val="ＭＳ ゴシック"/>
        <family val="3"/>
      </rPr>
      <t>2</t>
    </r>
    <r>
      <rPr>
        <b/>
        <sz val="9"/>
        <color rgb="FF000000"/>
        <rFont val="DejaVu Sans"/>
        <family val="2"/>
      </rPr>
      <t>年度</t>
    </r>
  </si>
  <si>
    <t>鹿児島県龍郷町</t>
  </si>
  <si>
    <r>
      <rPr>
        <b/>
        <sz val="18"/>
        <color rgb="FF000000"/>
        <rFont val="ＭＳ ゴシック"/>
        <family val="3"/>
      </rPr>
      <t xml:space="preserve">(1) </t>
    </r>
    <r>
      <rPr>
        <b/>
        <sz val="18"/>
        <color rgb="FF000000"/>
        <rFont val="DejaVu Sans"/>
        <family val="2"/>
      </rPr>
      <t>普通会計の状況（市町村）</t>
    </r>
  </si>
  <si>
    <t>歳入の状況（単位 千円・％）</t>
  </si>
  <si>
    <t>地方税の状況（単位 千円・％）</t>
  </si>
  <si>
    <t>歳出の状況（単位 千円・％）</t>
  </si>
  <si>
    <t>決算額</t>
  </si>
  <si>
    <t>構成比</t>
  </si>
  <si>
    <t>経常一般財源等</t>
  </si>
  <si>
    <t>収入済額</t>
  </si>
  <si>
    <t>超過課税分</t>
  </si>
  <si>
    <t>目的別歳出の状況（単位 千円・％）</t>
  </si>
  <si>
    <t>地方税</t>
  </si>
  <si>
    <t>普通税</t>
  </si>
  <si>
    <r>
      <rPr>
        <sz val="9"/>
        <color rgb="FF000000"/>
        <rFont val="DejaVu Sans"/>
        <family val="2"/>
      </rPr>
      <t xml:space="preserve">決算額 </t>
    </r>
    <r>
      <rPr>
        <sz val="9"/>
        <color rgb="FF000000"/>
        <rFont val="ＭＳ ゴシック"/>
        <family val="3"/>
      </rPr>
      <t>(A)</t>
    </r>
  </si>
  <si>
    <r>
      <rPr>
        <sz val="9"/>
        <color rgb="FF000000"/>
        <rFont val="ＭＳ ゴシック"/>
        <family val="3"/>
      </rPr>
      <t>(A)</t>
    </r>
    <r>
      <rPr>
        <sz val="9"/>
        <color rgb="FF000000"/>
        <rFont val="DejaVu Sans"/>
        <family val="2"/>
      </rPr>
      <t>のうち普通建設事業費</t>
    </r>
  </si>
  <si>
    <r>
      <rPr>
        <sz val="9"/>
        <color rgb="FF000000"/>
        <rFont val="ＭＳ ゴシック"/>
        <family val="3"/>
      </rPr>
      <t>(A)</t>
    </r>
    <r>
      <rPr>
        <sz val="9"/>
        <color rgb="FF000000"/>
        <rFont val="DejaVu Sans"/>
        <family val="2"/>
      </rPr>
      <t>のうち充当一般財源等</t>
    </r>
  </si>
  <si>
    <t>地方譲与税</t>
  </si>
  <si>
    <t>　法定普通税</t>
  </si>
  <si>
    <t>議会費</t>
  </si>
  <si>
    <t>利子割交付金</t>
  </si>
  <si>
    <t>　　市町村民税</t>
  </si>
  <si>
    <t>総務費</t>
  </si>
  <si>
    <t>配当割交付金</t>
  </si>
  <si>
    <t>　　　個人均等割</t>
  </si>
  <si>
    <t>民生費</t>
  </si>
  <si>
    <t>株式等譲渡所得割交付金</t>
  </si>
  <si>
    <t>　　　所得割</t>
  </si>
  <si>
    <t>衛生費</t>
  </si>
  <si>
    <t>分離課税所得割交付金</t>
  </si>
  <si>
    <t>　　　法人均等割</t>
  </si>
  <si>
    <t>労働費</t>
  </si>
  <si>
    <t>地方消費税交付金</t>
  </si>
  <si>
    <t>　　　法人税割</t>
  </si>
  <si>
    <t>農林水産業費</t>
  </si>
  <si>
    <t>ゴルフ場利用税交付金</t>
  </si>
  <si>
    <t>　　固定資産税</t>
  </si>
  <si>
    <t>商工費</t>
  </si>
  <si>
    <t>特別地方消費税交付金</t>
  </si>
  <si>
    <t>　　　うち純固定資産税</t>
  </si>
  <si>
    <t>土木費</t>
  </si>
  <si>
    <t>自動車取得税交付金</t>
  </si>
  <si>
    <t>　　軽自動車税</t>
  </si>
  <si>
    <t>消防費</t>
  </si>
  <si>
    <t>軽油引取税交付金</t>
  </si>
  <si>
    <t>　　市町村たばこ税</t>
  </si>
  <si>
    <t>教育費</t>
  </si>
  <si>
    <t>自動車税環境性能割交付金</t>
  </si>
  <si>
    <t>　　鉱産税</t>
  </si>
  <si>
    <t>災害復旧費</t>
  </si>
  <si>
    <t>法人事業税交付金</t>
  </si>
  <si>
    <t>　　特別土地保有税</t>
  </si>
  <si>
    <t>公債費</t>
  </si>
  <si>
    <t>地方特例交付金</t>
  </si>
  <si>
    <t>　法定外普通税</t>
  </si>
  <si>
    <t>諸支出金</t>
  </si>
  <si>
    <t>　個人住民税減収補塡特例交付金</t>
  </si>
  <si>
    <t>目的税</t>
  </si>
  <si>
    <t>前年度繰上充用金</t>
  </si>
  <si>
    <t>　自動車税減収補塡特例交付金</t>
  </si>
  <si>
    <t>　法定目的税</t>
  </si>
  <si>
    <t>歳出合計</t>
  </si>
  <si>
    <t>　軽自動車税減収補塡特例交付金</t>
  </si>
  <si>
    <t>　　入湯税</t>
  </si>
  <si>
    <t>地方交付税</t>
  </si>
  <si>
    <t>　　事業所税</t>
  </si>
  <si>
    <t>性質別歳出の状況（単位 千円・％）</t>
  </si>
  <si>
    <t>　普通交付税</t>
  </si>
  <si>
    <t>　　都市計画税</t>
  </si>
  <si>
    <t>充当一般財源等</t>
  </si>
  <si>
    <t>　特別交付税</t>
  </si>
  <si>
    <t>　　水利地益税等</t>
  </si>
  <si>
    <t>義務的経費計</t>
  </si>
  <si>
    <t>　震災復興特別交付税</t>
  </si>
  <si>
    <t>　法定外目的税</t>
  </si>
  <si>
    <t>　人件費</t>
  </si>
  <si>
    <r>
      <rPr>
        <sz val="9"/>
        <color rgb="FF000000"/>
        <rFont val="ＭＳ ゴシック"/>
        <family val="3"/>
      </rPr>
      <t>(</t>
    </r>
    <r>
      <rPr>
        <sz val="9"/>
        <color rgb="FF000000"/>
        <rFont val="DejaVu Sans"/>
        <family val="2"/>
      </rPr>
      <t>一般財源計</t>
    </r>
    <r>
      <rPr>
        <sz val="9"/>
        <color rgb="FF000000"/>
        <rFont val="ＭＳ ゴシック"/>
        <family val="3"/>
      </rPr>
      <t>)</t>
    </r>
  </si>
  <si>
    <t>旧法による税</t>
  </si>
  <si>
    <t>　　うち職員給</t>
  </si>
  <si>
    <t>交通安全対策特別交付金</t>
  </si>
  <si>
    <t>　扶助費</t>
  </si>
  <si>
    <t>分担金・負担金</t>
  </si>
  <si>
    <t>　公債費</t>
  </si>
  <si>
    <t>使用料</t>
  </si>
  <si>
    <t>内訳</t>
  </si>
  <si>
    <t>元利償還金</t>
  </si>
  <si>
    <t>手数料</t>
  </si>
  <si>
    <r>
      <rPr>
        <sz val="9"/>
        <color rgb="FF000000"/>
        <rFont val="DejaVu Sans"/>
        <family val="2"/>
      </rPr>
      <t>令和</t>
    </r>
    <r>
      <rPr>
        <sz val="9"/>
        <color rgb="FF000000"/>
        <rFont val="ＭＳ ゴシック"/>
        <family val="3"/>
      </rPr>
      <t>2</t>
    </r>
    <r>
      <rPr>
        <sz val="9"/>
        <color rgb="FF000000"/>
        <rFont val="DejaVu Sans"/>
        <family val="2"/>
      </rPr>
      <t>年度</t>
    </r>
  </si>
  <si>
    <t>令和元年度</t>
  </si>
  <si>
    <t>　うち元金</t>
  </si>
  <si>
    <t>国庫支出金</t>
  </si>
  <si>
    <r>
      <rPr>
        <sz val="9"/>
        <color rgb="FF000000"/>
        <rFont val="DejaVu Sans"/>
        <family val="2"/>
      </rPr>
      <t xml:space="preserve">徴収率
</t>
    </r>
    <r>
      <rPr>
        <sz val="9"/>
        <color rgb="FF000000"/>
        <rFont val="ＭＳ ゴシック"/>
        <family val="3"/>
      </rPr>
      <t>(</t>
    </r>
    <r>
      <rPr>
        <sz val="9"/>
        <color rgb="FF000000"/>
        <rFont val="DejaVu Sans"/>
        <family val="2"/>
      </rPr>
      <t>％</t>
    </r>
    <r>
      <rPr>
        <sz val="9"/>
        <color rgb="FF000000"/>
        <rFont val="ＭＳ ゴシック"/>
        <family val="3"/>
      </rPr>
      <t>)</t>
    </r>
  </si>
  <si>
    <t>現年</t>
  </si>
  <si>
    <t>　うち利子</t>
  </si>
  <si>
    <r>
      <rPr>
        <sz val="8"/>
        <color rgb="FF000000"/>
        <rFont val="DejaVu Sans"/>
        <family val="2"/>
      </rPr>
      <t>国有提供交付金</t>
    </r>
    <r>
      <rPr>
        <sz val="8"/>
        <color rgb="FF000000"/>
        <rFont val="ＭＳ ゴシック"/>
        <family val="3"/>
      </rPr>
      <t>(</t>
    </r>
    <r>
      <rPr>
        <sz val="8"/>
        <color rgb="FF000000"/>
        <rFont val="DejaVu Sans"/>
        <family val="2"/>
      </rPr>
      <t>特別区財調交付金</t>
    </r>
    <r>
      <rPr>
        <sz val="8"/>
        <color rgb="FF000000"/>
        <rFont val="ＭＳ ゴシック"/>
        <family val="3"/>
      </rPr>
      <t>)</t>
    </r>
  </si>
  <si>
    <t>・計</t>
  </si>
  <si>
    <t>市町村民税</t>
  </si>
  <si>
    <t>一時借入金利子</t>
  </si>
  <si>
    <t>都道府県支出金</t>
  </si>
  <si>
    <t>純固定資産税</t>
  </si>
  <si>
    <t>その他の経費</t>
  </si>
  <si>
    <t>財産収入</t>
  </si>
  <si>
    <t>　物件費</t>
  </si>
  <si>
    <t>寄附金</t>
  </si>
  <si>
    <t>公営事業等への繰出</t>
  </si>
  <si>
    <t>国民健康保険事業会計の状況</t>
  </si>
  <si>
    <t>　維持補修費</t>
  </si>
  <si>
    <t>繰入金</t>
  </si>
  <si>
    <t>　補助費等</t>
  </si>
  <si>
    <t>繰越金</t>
  </si>
  <si>
    <t>上水道</t>
  </si>
  <si>
    <t>再差引収支</t>
  </si>
  <si>
    <t>　　うち一部事務組合負担金</t>
  </si>
  <si>
    <t>諸収入</t>
  </si>
  <si>
    <t>下水道</t>
  </si>
  <si>
    <r>
      <rPr>
        <sz val="9"/>
        <color rgb="FF000000"/>
        <rFont val="DejaVu Sans"/>
        <family val="2"/>
      </rPr>
      <t>加入世帯数</t>
    </r>
    <r>
      <rPr>
        <sz val="9"/>
        <color rgb="FF000000"/>
        <rFont val="ＭＳ ゴシック"/>
        <family val="3"/>
      </rPr>
      <t>(</t>
    </r>
    <r>
      <rPr>
        <sz val="9"/>
        <color rgb="FF000000"/>
        <rFont val="DejaVu Sans"/>
        <family val="2"/>
      </rPr>
      <t>世帯</t>
    </r>
    <r>
      <rPr>
        <sz val="9"/>
        <color rgb="FF000000"/>
        <rFont val="ＭＳ ゴシック"/>
        <family val="3"/>
      </rPr>
      <t>)</t>
    </r>
  </si>
  <si>
    <t>　繰出金</t>
  </si>
  <si>
    <t>地方債</t>
  </si>
  <si>
    <t>工業用水道</t>
  </si>
  <si>
    <r>
      <rPr>
        <sz val="9"/>
        <color rgb="FF000000"/>
        <rFont val="DejaVu Sans"/>
        <family val="2"/>
      </rPr>
      <t>被保険者数</t>
    </r>
    <r>
      <rPr>
        <sz val="9"/>
        <color rgb="FF000000"/>
        <rFont val="ＭＳ ゴシック"/>
        <family val="3"/>
      </rPr>
      <t>(</t>
    </r>
    <r>
      <rPr>
        <sz val="9"/>
        <color rgb="FF000000"/>
        <rFont val="DejaVu Sans"/>
        <family val="2"/>
      </rPr>
      <t>人</t>
    </r>
    <r>
      <rPr>
        <sz val="9"/>
        <color rgb="FF000000"/>
        <rFont val="ＭＳ ゴシック"/>
        <family val="3"/>
      </rPr>
      <t>)</t>
    </r>
  </si>
  <si>
    <t>　積立金</t>
  </si>
  <si>
    <r>
      <rPr>
        <sz val="9"/>
        <color rgb="FF000000"/>
        <rFont val="DejaVu Sans"/>
        <family val="2"/>
      </rPr>
      <t>　うち減収補塡債</t>
    </r>
    <r>
      <rPr>
        <sz val="9"/>
        <color rgb="FF000000"/>
        <rFont val="ＭＳ ゴシック"/>
        <family val="3"/>
      </rPr>
      <t>(</t>
    </r>
    <r>
      <rPr>
        <sz val="9"/>
        <color rgb="FF000000"/>
        <rFont val="DejaVu Sans"/>
        <family val="2"/>
      </rPr>
      <t>特例分</t>
    </r>
    <r>
      <rPr>
        <sz val="9"/>
        <color rgb="FF000000"/>
        <rFont val="ＭＳ ゴシック"/>
        <family val="3"/>
      </rPr>
      <t>)</t>
    </r>
  </si>
  <si>
    <t>交通</t>
  </si>
  <si>
    <r>
      <rPr>
        <sz val="9"/>
        <color rgb="FF000000"/>
        <rFont val="DejaVu Sans"/>
        <family val="2"/>
      </rPr>
      <t xml:space="preserve">被保険者
</t>
    </r>
    <r>
      <rPr>
        <sz val="9"/>
        <color rgb="FF000000"/>
        <rFont val="ＭＳ ゴシック"/>
        <family val="3"/>
      </rPr>
      <t>1</t>
    </r>
    <r>
      <rPr>
        <sz val="9"/>
        <color rgb="FF000000"/>
        <rFont val="DejaVu Sans"/>
        <family val="2"/>
      </rPr>
      <t>人当り</t>
    </r>
  </si>
  <si>
    <r>
      <rPr>
        <sz val="9"/>
        <color rgb="FF000000"/>
        <rFont val="DejaVu Sans"/>
        <family val="2"/>
      </rPr>
      <t>保険税</t>
    </r>
    <r>
      <rPr>
        <sz val="9"/>
        <color rgb="FF000000"/>
        <rFont val="ＭＳ ゴシック"/>
        <family val="3"/>
      </rPr>
      <t>(</t>
    </r>
    <r>
      <rPr>
        <sz val="9"/>
        <color rgb="FF000000"/>
        <rFont val="DejaVu Sans"/>
        <family val="2"/>
      </rPr>
      <t>料</t>
    </r>
    <r>
      <rPr>
        <sz val="9"/>
        <color rgb="FF000000"/>
        <rFont val="ＭＳ ゴシック"/>
        <family val="3"/>
      </rPr>
      <t>)</t>
    </r>
    <r>
      <rPr>
        <sz val="9"/>
        <color rgb="FF000000"/>
        <rFont val="DejaVu Sans"/>
        <family val="2"/>
      </rPr>
      <t>収入額</t>
    </r>
  </si>
  <si>
    <t>　投資・出資金・貸付金</t>
  </si>
  <si>
    <t>　うち猶予特例債</t>
  </si>
  <si>
    <t>国民健康保険</t>
  </si>
  <si>
    <t>　前年度繰上充用金</t>
  </si>
  <si>
    <t>　うち臨時財政対策債</t>
  </si>
  <si>
    <t>その他</t>
  </si>
  <si>
    <t>保険給付費</t>
  </si>
  <si>
    <t>投資的経費計</t>
  </si>
  <si>
    <t>歳入合計</t>
  </si>
  <si>
    <t>　　うち人件費</t>
  </si>
  <si>
    <t>普通建設事業費</t>
  </si>
  <si>
    <r>
      <rPr>
        <sz val="9"/>
        <color rgb="FF000000"/>
        <rFont val="ＭＳ ゴシック"/>
        <family val="3"/>
      </rPr>
      <t>(</t>
    </r>
    <r>
      <rPr>
        <sz val="9"/>
        <color rgb="FF000000"/>
        <rFont val="DejaVu Sans"/>
        <family val="2"/>
      </rPr>
      <t>注釈</t>
    </r>
    <r>
      <rPr>
        <sz val="9"/>
        <color rgb="FF000000"/>
        <rFont val="ＭＳ ゴシック"/>
        <family val="3"/>
      </rPr>
      <t>)</t>
    </r>
  </si>
  <si>
    <t>　うち補助</t>
  </si>
  <si>
    <t>　　普通建設事業費の補助事業費には受託事業費のうちの補助事業費を含み、</t>
  </si>
  <si>
    <t>　うち単独</t>
  </si>
  <si>
    <t>　単独事業費には同級他団体施行事業負担金及び受託事業費のうちの単独事業費を含む。</t>
  </si>
  <si>
    <t>災害復旧事業費</t>
  </si>
  <si>
    <t>失業対策事業費</t>
  </si>
  <si>
    <r>
      <rPr>
        <b/>
        <sz val="24"/>
        <color rgb="FF000000"/>
        <rFont val="ＭＳ ゴシック"/>
        <family val="3"/>
      </rPr>
      <t>(2)</t>
    </r>
    <r>
      <rPr>
        <b/>
        <sz val="24"/>
        <color rgb="FF000000"/>
        <rFont val="DejaVu Sans"/>
        <family val="2"/>
      </rPr>
      <t>各会計、関係団体の財政状況及び健全化判断比率（市町村）</t>
    </r>
  </si>
  <si>
    <r>
      <rPr>
        <b/>
        <sz val="12"/>
        <color rgb="FF000000"/>
        <rFont val="DejaVu Sans"/>
        <family val="2"/>
      </rPr>
      <t>令和</t>
    </r>
    <r>
      <rPr>
        <b/>
        <sz val="12"/>
        <color rgb="FF000000"/>
        <rFont val="ＭＳ ゴシック"/>
        <family val="3"/>
      </rPr>
      <t>2</t>
    </r>
    <r>
      <rPr>
        <b/>
        <sz val="12"/>
        <color rgb="FF000000"/>
        <rFont val="DejaVu Sans"/>
        <family val="2"/>
      </rPr>
      <t>年度</t>
    </r>
  </si>
  <si>
    <t>一般会計等の財政状況（単位：百万円）</t>
  </si>
  <si>
    <t>地方公社・第三セクター等の経営状況及び地方公共団体の財政的支援の状況（単位：百万円）</t>
  </si>
  <si>
    <t>歳入</t>
  </si>
  <si>
    <t>歳出</t>
  </si>
  <si>
    <t>形式収支</t>
  </si>
  <si>
    <t>他会計等
からの
繰入金</t>
  </si>
  <si>
    <t>地方債
現在高</t>
  </si>
  <si>
    <t>備考</t>
  </si>
  <si>
    <t>地方公社・第三セクター等名</t>
  </si>
  <si>
    <t>経常損益</t>
  </si>
  <si>
    <t>純資産又は
正味財産</t>
  </si>
  <si>
    <t>当該団体
からの
出資金</t>
  </si>
  <si>
    <t>当該団体
からの
補助金</t>
  </si>
  <si>
    <t>当該団体
からの
貸付金</t>
  </si>
  <si>
    <t>当該団体からの債務保証に係る債務残高</t>
  </si>
  <si>
    <t>当該団体からの損失補償に係る債務残高</t>
  </si>
  <si>
    <t>一般会計等
負担見込額</t>
  </si>
  <si>
    <t>一般会計</t>
  </si>
  <si>
    <t>デジタル放送事業特別会計</t>
  </si>
  <si>
    <t>実質赤字額</t>
  </si>
  <si>
    <t>計</t>
  </si>
  <si>
    <t>一般会計等（純計）</t>
  </si>
  <si>
    <t>　※一般会計等（純計）は、各会計の相互間の繰入・繰出等の重複を控除したものであり、各会計の合計と一致しない場合がある。</t>
  </si>
  <si>
    <t>公営企業会計等の財政状況（単位：百万円）</t>
  </si>
  <si>
    <t>総収益
（歳入）</t>
  </si>
  <si>
    <t>総費用
（歳出）</t>
  </si>
  <si>
    <t>純損益
（形式収支）</t>
  </si>
  <si>
    <r>
      <rPr>
        <sz val="14"/>
        <color rgb="FF000000"/>
        <rFont val="DejaVu Sans"/>
        <family val="2"/>
      </rPr>
      <t xml:space="preserve">資金剰余額
</t>
    </r>
    <r>
      <rPr>
        <sz val="14"/>
        <color rgb="FF000000"/>
        <rFont val="ＭＳ Ｐゴシック"/>
        <family val="3"/>
      </rPr>
      <t>/</t>
    </r>
    <r>
      <rPr>
        <sz val="14"/>
        <color rgb="FF000000"/>
        <rFont val="DejaVu Sans"/>
        <family val="2"/>
      </rPr>
      <t>不足額
（実質収支）</t>
    </r>
  </si>
  <si>
    <t>企業債
（地方債）
現在高</t>
  </si>
  <si>
    <t>左のうち
一般会計等
繰入見込額</t>
  </si>
  <si>
    <t>資金不足
比率</t>
  </si>
  <si>
    <t>国民健康保険事業勘定特別会計</t>
  </si>
  <si>
    <t>介護保険事業特別会計</t>
  </si>
  <si>
    <t>後期高齢者医療特別会計</t>
  </si>
  <si>
    <t>水道事業会計</t>
  </si>
  <si>
    <t>法適用企業</t>
  </si>
  <si>
    <t>生活排水処理事業特別会計</t>
  </si>
  <si>
    <t>法非適用企業</t>
  </si>
  <si>
    <t>連結実質赤字額</t>
  </si>
  <si>
    <t>公営企業会計等</t>
  </si>
  <si>
    <t>関係する一部事務組合等の財政状況（単位：百万円）</t>
  </si>
  <si>
    <t>一部事務組合等名</t>
  </si>
  <si>
    <t>左のうち
一般会計等
負担見込額</t>
  </si>
  <si>
    <t>鹿児島県市町村総合事務組合</t>
  </si>
  <si>
    <t>大島地区衛生組合</t>
  </si>
  <si>
    <t>大島地区消防組合</t>
  </si>
  <si>
    <t>奄美群島広域事務組合</t>
  </si>
  <si>
    <t>大島農業共済事務組合</t>
  </si>
  <si>
    <t>奄美大島地区介護保険一部事務組合</t>
  </si>
  <si>
    <t>鹿児島県後期高齢者医療広域連合（一般会計）</t>
  </si>
  <si>
    <t>鹿児島県後期高齢者医療広域連合（特別会計）</t>
  </si>
  <si>
    <t>一部事務組合等</t>
  </si>
  <si>
    <t>地方公社・第三セクター等</t>
  </si>
  <si>
    <r>
      <rPr>
        <sz val="14"/>
        <color rgb="FF000000"/>
        <rFont val="DejaVu Sans"/>
        <family val="2"/>
      </rPr>
      <t>　※地方公共団体が①</t>
    </r>
    <r>
      <rPr>
        <sz val="14"/>
        <color rgb="FF000000"/>
        <rFont val="ＭＳ Ｐゴシック"/>
        <family val="3"/>
      </rPr>
      <t>25%</t>
    </r>
    <r>
      <rPr>
        <sz val="14"/>
        <color rgb="FF000000"/>
        <rFont val="DejaVu Sans"/>
        <family val="2"/>
      </rPr>
      <t>以上出資している法人又は②財政支援を行っている法人を記載している。</t>
    </r>
  </si>
  <si>
    <t>　※地方公共団体財政健全化法に基づき将来負担比率の算定対象となっている法人については、○印を付与している。</t>
  </si>
  <si>
    <t>公債費負担の状況</t>
  </si>
  <si>
    <t>将来負担の状況</t>
  </si>
  <si>
    <t>実質公債費比率　　（千円・％）</t>
  </si>
  <si>
    <t>将来負担比率　　（千円・％）</t>
  </si>
  <si>
    <r>
      <rPr>
        <sz val="14"/>
        <color rgb="FF000000"/>
        <rFont val="DejaVu Sans"/>
        <family val="2"/>
      </rPr>
      <t>平成</t>
    </r>
    <r>
      <rPr>
        <sz val="14"/>
        <color rgb="FF000000"/>
        <rFont val="ＭＳ Ｐゴシック"/>
        <family val="3"/>
      </rPr>
      <t>30</t>
    </r>
    <r>
      <rPr>
        <sz val="14"/>
        <color rgb="FF000000"/>
        <rFont val="DejaVu Sans"/>
        <family val="2"/>
      </rPr>
      <t>年度</t>
    </r>
  </si>
  <si>
    <r>
      <rPr>
        <sz val="14"/>
        <color rgb="FF000000"/>
        <rFont val="DejaVu Sans"/>
        <family val="2"/>
      </rPr>
      <t>令和</t>
    </r>
    <r>
      <rPr>
        <sz val="14"/>
        <color rgb="FF000000"/>
        <rFont val="ＭＳ Ｐゴシック"/>
        <family val="3"/>
      </rPr>
      <t>2</t>
    </r>
    <r>
      <rPr>
        <sz val="14"/>
        <color rgb="FF000000"/>
        <rFont val="DejaVu Sans"/>
        <family val="2"/>
      </rPr>
      <t>年度</t>
    </r>
  </si>
  <si>
    <t>分母比</t>
  </si>
  <si>
    <t>将来負担額</t>
  </si>
  <si>
    <t xml:space="preserve">一般会計等に係る地方債の現在高 </t>
  </si>
  <si>
    <t>債務負担行為</t>
  </si>
  <si>
    <r>
      <rPr>
        <sz val="14"/>
        <color rgb="FF000000"/>
        <rFont val="ＭＳ Ｐゴシック"/>
        <family val="3"/>
      </rPr>
      <t>PFI</t>
    </r>
    <r>
      <rPr>
        <sz val="14"/>
        <color rgb="FF000000"/>
        <rFont val="DejaVu Sans"/>
        <family val="2"/>
      </rPr>
      <t>事業に係るもの</t>
    </r>
  </si>
  <si>
    <t>減債基金積立不足算定額</t>
  </si>
  <si>
    <t xml:space="preserve">債務負担行為に基づく支出予定額 </t>
  </si>
  <si>
    <t>いわゆる五省協定等に係るもの</t>
  </si>
  <si>
    <t>準元利償還金</t>
  </si>
  <si>
    <t>満期一括償還地方債に係る年度割相当額</t>
  </si>
  <si>
    <t xml:space="preserve">公営企業債等繰入見込額 </t>
  </si>
  <si>
    <t>国営土地改良事業に係るもの</t>
  </si>
  <si>
    <t>公営企業債の元利償還金
に対する繰入金</t>
  </si>
  <si>
    <t xml:space="preserve">組合等負担等見込額 </t>
  </si>
  <si>
    <t>森林総合研究所等が行う事業に係るもの</t>
  </si>
  <si>
    <t>組合等が起こした地方債の元利
償還金に対する負担金等</t>
  </si>
  <si>
    <t xml:space="preserve">退職手当負担見込額 </t>
  </si>
  <si>
    <t>地方公務員等共済組合に係るもの</t>
  </si>
  <si>
    <t>債務負担行為に基づく支出額（公債費に準ずるもの）</t>
  </si>
  <si>
    <t xml:space="preserve">設立法人等の負債額等負担見込額 </t>
  </si>
  <si>
    <t>依頼土地の買い戻しに係るもの</t>
  </si>
  <si>
    <t>一時借入金の利子</t>
  </si>
  <si>
    <t>　うち、健全化法施行規則附則第三条に係る負担見込額</t>
  </si>
  <si>
    <t>社会福祉法人の施設建設費に係るもの</t>
  </si>
  <si>
    <r>
      <rPr>
        <sz val="14"/>
        <color rgb="FF000000"/>
        <rFont val="ＭＳ Ｐゴシック"/>
        <family val="3"/>
      </rPr>
      <t>(</t>
    </r>
    <r>
      <rPr>
        <sz val="14"/>
        <color rgb="FF000000"/>
        <rFont val="DejaVu Sans"/>
        <family val="2"/>
      </rPr>
      <t>Ａ</t>
    </r>
    <r>
      <rPr>
        <sz val="14"/>
        <color rgb="FF000000"/>
        <rFont val="ＭＳ Ｐゴシック"/>
        <family val="3"/>
      </rPr>
      <t>)</t>
    </r>
  </si>
  <si>
    <t xml:space="preserve">連結実質赤字額 </t>
  </si>
  <si>
    <t>損失補償・債務保証の履行に係るもの</t>
  </si>
  <si>
    <t xml:space="preserve">組合等連結実質赤字額負担見込額 </t>
  </si>
  <si>
    <t>引き受けた債務の履行に係るもの</t>
  </si>
  <si>
    <r>
      <rPr>
        <sz val="14"/>
        <color rgb="FF000000"/>
        <rFont val="ＭＳ Ｐゴシック"/>
        <family val="3"/>
      </rPr>
      <t>(</t>
    </r>
    <r>
      <rPr>
        <sz val="14"/>
        <color rgb="FF000000"/>
        <rFont val="DejaVu Sans"/>
        <family val="2"/>
      </rPr>
      <t>Ｅ</t>
    </r>
    <r>
      <rPr>
        <sz val="14"/>
        <color rgb="FF000000"/>
        <rFont val="ＭＳ Ｐゴシック"/>
        <family val="3"/>
      </rPr>
      <t>)</t>
    </r>
  </si>
  <si>
    <t>その他上記に準ずるもの</t>
  </si>
  <si>
    <t>充当可能
財源等</t>
  </si>
  <si>
    <t xml:space="preserve">充当可能基金 </t>
  </si>
  <si>
    <t>企業債等
繰入見込額</t>
  </si>
  <si>
    <t>国営土地改良事業・森林総合研究所等が行う事業に係るもの</t>
  </si>
  <si>
    <t xml:space="preserve">充当可能特定歳入 </t>
  </si>
  <si>
    <t xml:space="preserve">基準財政需要額算入見込額 </t>
  </si>
  <si>
    <r>
      <rPr>
        <sz val="14"/>
        <color rgb="FF000000"/>
        <rFont val="ＭＳ Ｐゴシック"/>
        <family val="3"/>
      </rPr>
      <t>(</t>
    </r>
    <r>
      <rPr>
        <sz val="14"/>
        <color rgb="FF000000"/>
        <rFont val="DejaVu Sans"/>
        <family val="2"/>
      </rPr>
      <t>Ｆ</t>
    </r>
    <r>
      <rPr>
        <sz val="14"/>
        <color rgb="FF000000"/>
        <rFont val="ＭＳ Ｐゴシック"/>
        <family val="3"/>
      </rPr>
      <t>)</t>
    </r>
  </si>
  <si>
    <r>
      <rPr>
        <sz val="14"/>
        <color rgb="FF000000"/>
        <rFont val="DejaVu Sans"/>
        <family val="2"/>
      </rPr>
      <t>将来負担比率（</t>
    </r>
    <r>
      <rPr>
        <sz val="14"/>
        <color rgb="FF000000"/>
        <rFont val="ＭＳ Ｐゴシック"/>
        <family val="3"/>
      </rPr>
      <t>(</t>
    </r>
    <r>
      <rPr>
        <sz val="14"/>
        <color rgb="FF000000"/>
        <rFont val="DejaVu Sans"/>
        <family val="2"/>
      </rPr>
      <t>Ｅ</t>
    </r>
    <r>
      <rPr>
        <sz val="14"/>
        <color rgb="FF000000"/>
        <rFont val="ＭＳ Ｐゴシック"/>
        <family val="3"/>
      </rPr>
      <t>)</t>
    </r>
    <r>
      <rPr>
        <sz val="14"/>
        <color rgb="FF000000"/>
        <rFont val="DejaVu Sans"/>
        <family val="2"/>
      </rPr>
      <t>－</t>
    </r>
    <r>
      <rPr>
        <sz val="14"/>
        <color rgb="FF000000"/>
        <rFont val="ＭＳ Ｐゴシック"/>
        <family val="3"/>
      </rPr>
      <t>(</t>
    </r>
    <r>
      <rPr>
        <sz val="14"/>
        <color rgb="FF000000"/>
        <rFont val="DejaVu Sans"/>
        <family val="2"/>
      </rPr>
      <t>Ｆ</t>
    </r>
    <r>
      <rPr>
        <sz val="14"/>
        <color rgb="FF000000"/>
        <rFont val="ＭＳ Ｐゴシック"/>
        <family val="3"/>
      </rPr>
      <t>)</t>
    </r>
    <r>
      <rPr>
        <sz val="14"/>
        <color rgb="FF000000"/>
        <rFont val="DejaVu Sans"/>
        <family val="2"/>
      </rPr>
      <t>）／（</t>
    </r>
    <r>
      <rPr>
        <sz val="14"/>
        <color rgb="FF000000"/>
        <rFont val="ＭＳ Ｐゴシック"/>
        <family val="3"/>
      </rPr>
      <t>(</t>
    </r>
    <r>
      <rPr>
        <sz val="14"/>
        <color rgb="FF000000"/>
        <rFont val="DejaVu Sans"/>
        <family val="2"/>
      </rPr>
      <t>Ｃ</t>
    </r>
    <r>
      <rPr>
        <sz val="14"/>
        <color rgb="FF000000"/>
        <rFont val="ＭＳ Ｐゴシック"/>
        <family val="3"/>
      </rPr>
      <t>)</t>
    </r>
    <r>
      <rPr>
        <sz val="14"/>
        <color rgb="FF000000"/>
        <rFont val="DejaVu Sans"/>
        <family val="2"/>
      </rPr>
      <t>－</t>
    </r>
    <r>
      <rPr>
        <sz val="14"/>
        <color rgb="FF000000"/>
        <rFont val="ＭＳ Ｐゴシック"/>
        <family val="3"/>
      </rPr>
      <t>(</t>
    </r>
    <r>
      <rPr>
        <sz val="14"/>
        <color rgb="FF000000"/>
        <rFont val="DejaVu Sans"/>
        <family val="2"/>
      </rPr>
      <t>Ｄ</t>
    </r>
    <r>
      <rPr>
        <sz val="14"/>
        <color rgb="FF000000"/>
        <rFont val="ＭＳ Ｐゴシック"/>
        <family val="3"/>
      </rPr>
      <t>)</t>
    </r>
    <r>
      <rPr>
        <sz val="14"/>
        <color rgb="FF000000"/>
        <rFont val="DejaVu Sans"/>
        <family val="2"/>
      </rPr>
      <t>）</t>
    </r>
    <r>
      <rPr>
        <sz val="14"/>
        <color rgb="FF000000"/>
        <rFont val="ＭＳ Ｐゴシック"/>
        <family val="3"/>
      </rPr>
      <t>×</t>
    </r>
    <r>
      <rPr>
        <sz val="14"/>
        <color rgb="FF000000"/>
        <rFont val="DejaVu Sans"/>
        <family val="2"/>
      </rPr>
      <t>１００</t>
    </r>
  </si>
  <si>
    <t>その他の会計</t>
  </si>
  <si>
    <t>公社・
三セク等</t>
  </si>
  <si>
    <t>地方道路公社に係る将来負担額</t>
  </si>
  <si>
    <t>土地開発公社に係る将来負担額</t>
  </si>
  <si>
    <t>利子補給に係るもの</t>
  </si>
  <si>
    <t>早期健全化基準</t>
  </si>
  <si>
    <t>財政再生基準</t>
  </si>
  <si>
    <t>地方独立行政法人に係る将来負担額</t>
  </si>
  <si>
    <t>特定財源の額</t>
  </si>
  <si>
    <r>
      <rPr>
        <sz val="14"/>
        <color rgb="FF000000"/>
        <rFont val="ＭＳ Ｐゴシック"/>
        <family val="3"/>
      </rPr>
      <t>(</t>
    </r>
    <r>
      <rPr>
        <sz val="14"/>
        <color rgb="FF000000"/>
        <rFont val="DejaVu Sans"/>
        <family val="2"/>
      </rPr>
      <t>Ｂ</t>
    </r>
    <r>
      <rPr>
        <sz val="14"/>
        <color rgb="FF000000"/>
        <rFont val="ＭＳ Ｐゴシック"/>
        <family val="3"/>
      </rPr>
      <t>)</t>
    </r>
  </si>
  <si>
    <t>実質赤字比率</t>
  </si>
  <si>
    <t>その他第三セクター等に係る将来負担額</t>
  </si>
  <si>
    <r>
      <rPr>
        <sz val="14"/>
        <color rgb="FF000000"/>
        <rFont val="ＭＳ Ｐゴシック"/>
        <family val="3"/>
      </rPr>
      <t>(</t>
    </r>
    <r>
      <rPr>
        <sz val="14"/>
        <color rgb="FF000000"/>
        <rFont val="DejaVu Sans"/>
        <family val="2"/>
      </rPr>
      <t>Ｃ</t>
    </r>
    <r>
      <rPr>
        <sz val="14"/>
        <color rgb="FF000000"/>
        <rFont val="ＭＳ Ｐゴシック"/>
        <family val="3"/>
      </rPr>
      <t>)</t>
    </r>
  </si>
  <si>
    <t>連結実質赤字比率</t>
  </si>
  <si>
    <t>算入公債費等の額</t>
  </si>
  <si>
    <r>
      <rPr>
        <sz val="14"/>
        <color rgb="FF000000"/>
        <rFont val="ＭＳ Ｐゴシック"/>
        <family val="3"/>
      </rPr>
      <t>(</t>
    </r>
    <r>
      <rPr>
        <sz val="14"/>
        <color rgb="FF000000"/>
        <rFont val="DejaVu Sans"/>
        <family val="2"/>
      </rPr>
      <t>Ｄ</t>
    </r>
    <r>
      <rPr>
        <sz val="14"/>
        <color rgb="FF000000"/>
        <rFont val="ＭＳ Ｐゴシック"/>
        <family val="3"/>
      </rPr>
      <t>)</t>
    </r>
  </si>
  <si>
    <t>実質公債費比率</t>
  </si>
  <si>
    <r>
      <rPr>
        <sz val="14"/>
        <color rgb="FF000000"/>
        <rFont val="ＭＳ Ｐゴシック"/>
        <family val="3"/>
      </rPr>
      <t>(</t>
    </r>
    <r>
      <rPr>
        <sz val="14"/>
        <color rgb="FF000000"/>
        <rFont val="DejaVu Sans"/>
        <family val="2"/>
      </rPr>
      <t>Ｃ</t>
    </r>
    <r>
      <rPr>
        <sz val="14"/>
        <color rgb="FF000000"/>
        <rFont val="ＭＳ Ｐゴシック"/>
        <family val="3"/>
      </rPr>
      <t>)</t>
    </r>
    <r>
      <rPr>
        <sz val="14"/>
        <color rgb="FF000000"/>
        <rFont val="DejaVu Sans"/>
        <family val="2"/>
      </rPr>
      <t>－</t>
    </r>
    <r>
      <rPr>
        <sz val="14"/>
        <color rgb="FF000000"/>
        <rFont val="ＭＳ Ｐゴシック"/>
        <family val="3"/>
      </rPr>
      <t>(</t>
    </r>
    <r>
      <rPr>
        <sz val="14"/>
        <color rgb="FF000000"/>
        <rFont val="DejaVu Sans"/>
        <family val="2"/>
      </rPr>
      <t>Ｄ</t>
    </r>
    <r>
      <rPr>
        <sz val="14"/>
        <color rgb="FF000000"/>
        <rFont val="ＭＳ Ｐゴシック"/>
        <family val="3"/>
      </rPr>
      <t>)</t>
    </r>
  </si>
  <si>
    <t>将来負担比率</t>
  </si>
  <si>
    <r>
      <rPr>
        <sz val="14"/>
        <color rgb="FF000000"/>
        <rFont val="DejaVu Sans"/>
        <family val="2"/>
      </rPr>
      <t>実質公債費比率
（</t>
    </r>
    <r>
      <rPr>
        <sz val="14"/>
        <color rgb="FF000000"/>
        <rFont val="ＭＳ Ｐゴシック"/>
        <family val="3"/>
      </rPr>
      <t>(</t>
    </r>
    <r>
      <rPr>
        <sz val="14"/>
        <color rgb="FF000000"/>
        <rFont val="DejaVu Sans"/>
        <family val="2"/>
      </rPr>
      <t>Ａ</t>
    </r>
    <r>
      <rPr>
        <sz val="14"/>
        <color rgb="FF000000"/>
        <rFont val="ＭＳ Ｐゴシック"/>
        <family val="3"/>
      </rPr>
      <t>)</t>
    </r>
    <r>
      <rPr>
        <sz val="14"/>
        <color rgb="FF000000"/>
        <rFont val="DejaVu Sans"/>
        <family val="2"/>
      </rPr>
      <t>－</t>
    </r>
    <r>
      <rPr>
        <sz val="14"/>
        <color rgb="FF000000"/>
        <rFont val="ＭＳ Ｐゴシック"/>
        <family val="3"/>
      </rPr>
      <t>((</t>
    </r>
    <r>
      <rPr>
        <sz val="14"/>
        <color rgb="FF000000"/>
        <rFont val="DejaVu Sans"/>
        <family val="2"/>
      </rPr>
      <t>Ｂ</t>
    </r>
    <r>
      <rPr>
        <sz val="14"/>
        <color rgb="FF000000"/>
        <rFont val="ＭＳ Ｐゴシック"/>
        <family val="3"/>
      </rPr>
      <t>)</t>
    </r>
    <r>
      <rPr>
        <sz val="14"/>
        <color rgb="FF000000"/>
        <rFont val="DejaVu Sans"/>
        <family val="2"/>
      </rPr>
      <t>＋</t>
    </r>
    <r>
      <rPr>
        <sz val="14"/>
        <color rgb="FF000000"/>
        <rFont val="ＭＳ Ｐゴシック"/>
        <family val="3"/>
      </rPr>
      <t>(</t>
    </r>
    <r>
      <rPr>
        <sz val="14"/>
        <color rgb="FF000000"/>
        <rFont val="DejaVu Sans"/>
        <family val="2"/>
      </rPr>
      <t>Ｄ</t>
    </r>
    <r>
      <rPr>
        <sz val="14"/>
        <color rgb="FF000000"/>
        <rFont val="ＭＳ Ｐゴシック"/>
        <family val="3"/>
      </rPr>
      <t>))</t>
    </r>
    <r>
      <rPr>
        <sz val="14"/>
        <color rgb="FF000000"/>
        <rFont val="DejaVu Sans"/>
        <family val="2"/>
      </rPr>
      <t>）／（</t>
    </r>
    <r>
      <rPr>
        <sz val="14"/>
        <color rgb="FF000000"/>
        <rFont val="ＭＳ Ｐゴシック"/>
        <family val="3"/>
      </rPr>
      <t>(</t>
    </r>
    <r>
      <rPr>
        <sz val="14"/>
        <color rgb="FF000000"/>
        <rFont val="DejaVu Sans"/>
        <family val="2"/>
      </rPr>
      <t>Ｃ</t>
    </r>
    <r>
      <rPr>
        <sz val="14"/>
        <color rgb="FF000000"/>
        <rFont val="ＭＳ Ｐゴシック"/>
        <family val="3"/>
      </rPr>
      <t>)</t>
    </r>
    <r>
      <rPr>
        <sz val="14"/>
        <color rgb="FF000000"/>
        <rFont val="DejaVu Sans"/>
        <family val="2"/>
      </rPr>
      <t>－</t>
    </r>
    <r>
      <rPr>
        <sz val="14"/>
        <color rgb="FF000000"/>
        <rFont val="ＭＳ Ｐゴシック"/>
        <family val="3"/>
      </rPr>
      <t>(</t>
    </r>
    <r>
      <rPr>
        <sz val="14"/>
        <color rgb="FF000000"/>
        <rFont val="DejaVu Sans"/>
        <family val="2"/>
      </rPr>
      <t>Ｄ</t>
    </r>
    <r>
      <rPr>
        <sz val="14"/>
        <color rgb="FF000000"/>
        <rFont val="ＭＳ Ｐゴシック"/>
        <family val="3"/>
      </rPr>
      <t>)</t>
    </r>
    <r>
      <rPr>
        <sz val="14"/>
        <color rgb="FF000000"/>
        <rFont val="DejaVu Sans"/>
        <family val="2"/>
      </rPr>
      <t>）</t>
    </r>
    <r>
      <rPr>
        <sz val="14"/>
        <color rgb="FF000000"/>
        <rFont val="ＭＳ Ｐゴシック"/>
        <family val="3"/>
      </rPr>
      <t>×</t>
    </r>
    <r>
      <rPr>
        <sz val="14"/>
        <color rgb="FF000000"/>
        <rFont val="DejaVu Sans"/>
        <family val="2"/>
      </rPr>
      <t>１００</t>
    </r>
  </si>
  <si>
    <r>
      <rPr>
        <sz val="14"/>
        <color rgb="FF000000"/>
        <rFont val="ＭＳ Ｐゴシック"/>
        <family val="3"/>
      </rPr>
      <t>(</t>
    </r>
    <r>
      <rPr>
        <sz val="14"/>
        <color rgb="FF000000"/>
        <rFont val="DejaVu Sans"/>
        <family val="2"/>
      </rPr>
      <t>単年度</t>
    </r>
    <r>
      <rPr>
        <sz val="14"/>
        <color rgb="FF000000"/>
        <rFont val="ＭＳ Ｐゴシック"/>
        <family val="3"/>
      </rPr>
      <t>)</t>
    </r>
  </si>
  <si>
    <r>
      <rPr>
        <sz val="14"/>
        <color rgb="FF000000"/>
        <rFont val="ＭＳ Ｐゴシック"/>
        <family val="3"/>
      </rPr>
      <t>(3</t>
    </r>
    <r>
      <rPr>
        <sz val="14"/>
        <color rgb="FF000000"/>
        <rFont val="DejaVu Sans"/>
        <family val="2"/>
      </rPr>
      <t>ヵ年平均</t>
    </r>
    <r>
      <rPr>
        <sz val="14"/>
        <color rgb="FF000000"/>
        <rFont val="ＭＳ Ｐゴシック"/>
        <family val="3"/>
      </rPr>
      <t>)</t>
    </r>
  </si>
  <si>
    <t xml:space="preserve"> </t>
  </si>
  <si>
    <t>人件費及び人件費に準ずる費用の分析</t>
  </si>
  <si>
    <t>人件費及び人件費に準ずる費用</t>
  </si>
  <si>
    <t>当該団体決算額
（千円）</t>
  </si>
  <si>
    <r>
      <rPr>
        <sz val="11"/>
        <color rgb="FF000000"/>
        <rFont val="DejaVu Sans"/>
        <family val="2"/>
      </rPr>
      <t>人口</t>
    </r>
    <r>
      <rPr>
        <sz val="11"/>
        <color rgb="FF000000"/>
        <rFont val="ＭＳ Ｐゴシック"/>
        <family val="3"/>
      </rPr>
      <t>1</t>
    </r>
    <r>
      <rPr>
        <sz val="11"/>
        <color rgb="FF000000"/>
        <rFont val="DejaVu Sans"/>
        <family val="2"/>
      </rPr>
      <t>人当たり決算額</t>
    </r>
  </si>
  <si>
    <t>当該団体（円）</t>
  </si>
  <si>
    <t>類似団体平均（円）</t>
  </si>
  <si>
    <t>対比（％）</t>
  </si>
  <si>
    <t>人件費</t>
  </si>
  <si>
    <t>一部事務組合負担金（補助費等）</t>
  </si>
  <si>
    <t>公営企業（法適）等に対する繰出し（補助費等）</t>
  </si>
  <si>
    <t>公営企業（法適）等に対する繰出し（投資及び出資金・貸付金）</t>
  </si>
  <si>
    <t>公営企業（法非適）等に対する繰出し（繰出金）</t>
  </si>
  <si>
    <t>事業費支弁に係る職員の人件費（投資的経費）</t>
  </si>
  <si>
    <t>▲退職金</t>
  </si>
  <si>
    <t>参考</t>
  </si>
  <si>
    <t>当該団体</t>
  </si>
  <si>
    <t>類似団体平均</t>
  </si>
  <si>
    <t>対比（差引）</t>
  </si>
  <si>
    <r>
      <rPr>
        <sz val="11"/>
        <rFont val="DejaVu Sans"/>
        <family val="2"/>
      </rPr>
      <t>人口</t>
    </r>
    <r>
      <rPr>
        <sz val="11"/>
        <rFont val="ＭＳ ゴシック"/>
        <family val="3"/>
      </rPr>
      <t>1,000</t>
    </r>
    <r>
      <rPr>
        <sz val="11"/>
        <rFont val="DejaVu Sans"/>
        <family val="2"/>
      </rPr>
      <t>人当たり職員数（人）</t>
    </r>
  </si>
  <si>
    <r>
      <rPr>
        <sz val="11"/>
        <color rgb="FF000000"/>
        <rFont val="DejaVu Sans"/>
        <family val="2"/>
      </rPr>
      <t>（注）人口については、各調査対象年度の</t>
    </r>
    <r>
      <rPr>
        <sz val="11"/>
        <color rgb="FF000000"/>
        <rFont val="ＭＳ ゴシック"/>
        <family val="3"/>
      </rPr>
      <t>1</t>
    </r>
    <r>
      <rPr>
        <sz val="11"/>
        <color rgb="FF000000"/>
        <rFont val="DejaVu Sans"/>
        <family val="2"/>
      </rPr>
      <t>月</t>
    </r>
    <r>
      <rPr>
        <sz val="11"/>
        <color rgb="FF000000"/>
        <rFont val="ＭＳ ゴシック"/>
        <family val="3"/>
      </rPr>
      <t>1</t>
    </r>
    <r>
      <rPr>
        <sz val="11"/>
        <color rgb="FF000000"/>
        <rFont val="DejaVu Sans"/>
        <family val="2"/>
      </rPr>
      <t>日現在の住民基本台帳に登載されている人口に基づいている。</t>
    </r>
  </si>
  <si>
    <t>公債費及び公債費に準ずる費用の分析</t>
  </si>
  <si>
    <t>公債費及び公債費に準ずる費用（実質公債費比率の構成要素）</t>
  </si>
  <si>
    <t>元利償還金の額
（繰上償還額等を除く）</t>
  </si>
  <si>
    <t>積立不足額を考慮して算定した額</t>
  </si>
  <si>
    <t>満期一括償還地方債の一年当たりの元金償還金に相当するもの
（年度割相当額）</t>
  </si>
  <si>
    <t>公営企業に要する経費の財源とする地方債の償還の財源に
充てたと認められる繰入金</t>
  </si>
  <si>
    <t>一部事務組合等の起こした地方債に充てたと認められる
補助金又は負担金</t>
  </si>
  <si>
    <t>公債費に準ずる債務負担行為に係るもの</t>
  </si>
  <si>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</si>
  <si>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</si>
  <si>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</si>
  <si>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r>
      <rPr>
        <sz val="11"/>
        <color rgb="FF000000"/>
        <rFont val="DejaVu Sans"/>
        <family val="2"/>
      </rPr>
      <t>※令和</t>
    </r>
    <r>
      <rPr>
        <sz val="11"/>
        <color rgb="FF000000"/>
        <rFont val="ＭＳ ゴシック"/>
        <family val="3"/>
      </rPr>
      <t>3</t>
    </r>
    <r>
      <rPr>
        <sz val="11"/>
        <color rgb="FF000000"/>
        <rFont val="DejaVu Sans"/>
        <family val="2"/>
      </rPr>
      <t>年度中に市町村合併した団体で、合併前の団体ごとの決算に基づく実質公債費比率を算出していない団体については、グラフを表記しない。</t>
    </r>
  </si>
  <si>
    <t>（参考）　普通建設事業費の分析</t>
  </si>
  <si>
    <t>人口１人当たり決算額</t>
  </si>
  <si>
    <r>
      <rPr>
        <sz val="11"/>
        <rFont val="DejaVu Sans"/>
        <family val="2"/>
      </rPr>
      <t>当該団体</t>
    </r>
    <r>
      <rPr>
        <sz val="11"/>
        <rFont val="ＭＳ ゴシック"/>
        <family val="3"/>
      </rPr>
      <t>(</t>
    </r>
    <r>
      <rPr>
        <sz val="11"/>
        <rFont val="DejaVu Sans"/>
        <family val="2"/>
      </rPr>
      <t>円</t>
    </r>
    <r>
      <rPr>
        <sz val="11"/>
        <rFont val="ＭＳ ゴシック"/>
        <family val="3"/>
      </rPr>
      <t>)</t>
    </r>
  </si>
  <si>
    <r>
      <rPr>
        <sz val="11"/>
        <rFont val="DejaVu Sans"/>
        <family val="2"/>
      </rPr>
      <t>増減率</t>
    </r>
    <r>
      <rPr>
        <sz val="11"/>
        <rFont val="ＭＳ ゴシック"/>
        <family val="3"/>
      </rPr>
      <t>(%)(A)</t>
    </r>
  </si>
  <si>
    <r>
      <rPr>
        <sz val="9"/>
        <rFont val="DejaVu Sans"/>
        <family val="2"/>
      </rPr>
      <t>類似団体平均</t>
    </r>
    <r>
      <rPr>
        <sz val="9"/>
        <rFont val="ＭＳ ゴシック"/>
        <family val="3"/>
      </rPr>
      <t>(</t>
    </r>
    <r>
      <rPr>
        <sz val="9"/>
        <rFont val="DejaVu Sans"/>
        <family val="2"/>
      </rPr>
      <t>円</t>
    </r>
    <r>
      <rPr>
        <sz val="9"/>
        <rFont val="ＭＳ ゴシック"/>
        <family val="3"/>
      </rPr>
      <t>)</t>
    </r>
  </si>
  <si>
    <r>
      <rPr>
        <sz val="11"/>
        <rFont val="DejaVu Sans"/>
        <family val="2"/>
      </rPr>
      <t>増減率</t>
    </r>
    <r>
      <rPr>
        <sz val="11"/>
        <rFont val="ＭＳ ゴシック"/>
        <family val="3"/>
      </rPr>
      <t>(%)(B)</t>
    </r>
  </si>
  <si>
    <t>(A)-(B)</t>
  </si>
  <si>
    <t xml:space="preserve"> H28</t>
  </si>
  <si>
    <t>うち単独分</t>
  </si>
  <si>
    <t xml:space="preserve"> H29</t>
  </si>
  <si>
    <t xml:space="preserve"> H30</t>
  </si>
  <si>
    <t xml:space="preserve"> R01</t>
  </si>
  <si>
    <t xml:space="preserve"> R02</t>
  </si>
  <si>
    <t xml:space="preserve"> 過去５年間平均</t>
  </si>
  <si>
    <t>標準財政規模比（％）</t>
  </si>
  <si>
    <t>年度</t>
  </si>
  <si>
    <t>H28</t>
  </si>
  <si>
    <t>H29</t>
  </si>
  <si>
    <t>H30</t>
  </si>
  <si>
    <t>R01</t>
  </si>
  <si>
    <t>R02</t>
  </si>
  <si>
    <t>財政調整基金残高</t>
  </si>
  <si>
    <t>実質収支額</t>
  </si>
  <si>
    <t>▲ 5.90</t>
  </si>
  <si>
    <t>会計</t>
  </si>
  <si>
    <t>その他会計（赤字）</t>
  </si>
  <si>
    <t>その他会計（黒字）</t>
  </si>
  <si>
    <r>
      <rPr>
        <sz val="13"/>
        <color rgb="FF000000"/>
        <rFont val="DejaVu Sans"/>
        <family val="2"/>
      </rPr>
      <t>※令和</t>
    </r>
    <r>
      <rPr>
        <sz val="13"/>
        <color rgb="FF000000"/>
        <rFont val="ＭＳ ゴシック"/>
        <family val="3"/>
      </rPr>
      <t>3</t>
    </r>
    <r>
      <rPr>
        <sz val="13"/>
        <color rgb="FF000000"/>
        <rFont val="DejaVu Sans"/>
        <family val="2"/>
      </rPr>
      <t>年度中に市町村合併した団体で、合併前の団体ごとの決算に基づく連結実質赤字比率を算出していない団体については、グラフを表記しない。</t>
    </r>
  </si>
  <si>
    <t>（百万円）</t>
  </si>
  <si>
    <t>分子の構造</t>
  </si>
  <si>
    <r>
      <rPr>
        <sz val="13"/>
        <color rgb="FF000000"/>
        <rFont val="DejaVu Sans"/>
        <family val="2"/>
      </rPr>
      <t>元利償還金等</t>
    </r>
    <r>
      <rPr>
        <sz val="13"/>
        <color rgb="FF000000"/>
        <rFont val="ＭＳ ゴシック"/>
        <family val="3"/>
      </rPr>
      <t>(A)</t>
    </r>
  </si>
  <si>
    <r>
      <rPr>
        <sz val="13"/>
        <color rgb="FF000000"/>
        <rFont val="DejaVu Sans"/>
        <family val="2"/>
      </rPr>
      <t>減債基金積立不足算定額※</t>
    </r>
    <r>
      <rPr>
        <sz val="13"/>
        <color rgb="FF000000"/>
        <rFont val="ＭＳ ゴシック"/>
        <family val="3"/>
      </rPr>
      <t>2</t>
    </r>
  </si>
  <si>
    <t>公営企業債の元利償還金に対する繰入金</t>
  </si>
  <si>
    <t>組合等が起こした地方債の元利償還金に対する負担金等</t>
  </si>
  <si>
    <t>債務負担行為に基づく支出額</t>
  </si>
  <si>
    <r>
      <rPr>
        <sz val="13"/>
        <color rgb="FF000000"/>
        <rFont val="DejaVu Sans"/>
        <family val="2"/>
      </rPr>
      <t>算入公債費等</t>
    </r>
    <r>
      <rPr>
        <sz val="13"/>
        <color rgb="FF000000"/>
        <rFont val="ＭＳ ゴシック"/>
        <family val="3"/>
      </rPr>
      <t>(B)</t>
    </r>
  </si>
  <si>
    <t>算入公債費等</t>
  </si>
  <si>
    <r>
      <rPr>
        <sz val="13"/>
        <color rgb="FF000000"/>
        <rFont val="ＭＳ ゴシック"/>
        <family val="3"/>
      </rPr>
      <t>(A)</t>
    </r>
    <r>
      <rPr>
        <sz val="13"/>
        <color rgb="FF000000"/>
        <rFont val="DejaVu Sans"/>
        <family val="2"/>
      </rPr>
      <t>－</t>
    </r>
    <r>
      <rPr>
        <sz val="13"/>
        <color rgb="FF000000"/>
        <rFont val="ＭＳ ゴシック"/>
        <family val="3"/>
      </rPr>
      <t>(B)</t>
    </r>
  </si>
  <si>
    <t>実質公債費比率の分子</t>
  </si>
  <si>
    <r>
      <rPr>
        <sz val="13"/>
        <color rgb="FF000000"/>
        <rFont val="ＭＳ ゴシック"/>
        <family val="3"/>
      </rPr>
      <t xml:space="preserve">※1 </t>
    </r>
    <r>
      <rPr>
        <sz val="13"/>
        <color rgb="FF000000"/>
        <rFont val="DejaVu Sans"/>
        <family val="2"/>
      </rPr>
      <t>令和</t>
    </r>
    <r>
      <rPr>
        <sz val="13"/>
        <color rgb="FF000000"/>
        <rFont val="ＭＳ ゴシック"/>
        <family val="3"/>
      </rPr>
      <t>3</t>
    </r>
    <r>
      <rPr>
        <sz val="13"/>
        <color rgb="FF000000"/>
        <rFont val="DejaVu Sans"/>
        <family val="2"/>
      </rPr>
      <t>年度中に市町村合併した団体で、合併前の団体ごとの決算に基づく実質公債費比率を算出していない団体については、グラフを表記しない。</t>
    </r>
  </si>
  <si>
    <t>（参考）</t>
  </si>
  <si>
    <r>
      <rPr>
        <sz val="13"/>
        <color rgb="FF000000"/>
        <rFont val="ＭＳ ゴシック"/>
        <family val="3"/>
      </rPr>
      <t>H27</t>
    </r>
    <r>
      <rPr>
        <sz val="13"/>
        <color rgb="FF000000"/>
        <rFont val="DejaVu Sans"/>
        <family val="2"/>
      </rPr>
      <t>末</t>
    </r>
  </si>
  <si>
    <r>
      <rPr>
        <sz val="13"/>
        <color rgb="FF000000"/>
        <rFont val="ＭＳ ゴシック"/>
        <family val="3"/>
      </rPr>
      <t>H28</t>
    </r>
    <r>
      <rPr>
        <sz val="13"/>
        <color rgb="FF000000"/>
        <rFont val="DejaVu Sans"/>
        <family val="2"/>
      </rPr>
      <t>末</t>
    </r>
  </si>
  <si>
    <r>
      <rPr>
        <sz val="13"/>
        <color rgb="FF000000"/>
        <rFont val="ＭＳ ゴシック"/>
        <family val="3"/>
      </rPr>
      <t>H29</t>
    </r>
    <r>
      <rPr>
        <sz val="13"/>
        <color rgb="FF000000"/>
        <rFont val="DejaVu Sans"/>
        <family val="2"/>
      </rPr>
      <t>末</t>
    </r>
  </si>
  <si>
    <r>
      <rPr>
        <sz val="13"/>
        <color rgb="FF000000"/>
        <rFont val="ＭＳ ゴシック"/>
        <family val="3"/>
      </rPr>
      <t>H30</t>
    </r>
    <r>
      <rPr>
        <sz val="13"/>
        <color rgb="FF000000"/>
        <rFont val="DejaVu Sans"/>
        <family val="2"/>
      </rPr>
      <t>末</t>
    </r>
  </si>
  <si>
    <r>
      <rPr>
        <sz val="13"/>
        <color rgb="FF000000"/>
        <rFont val="ＭＳ ゴシック"/>
        <family val="3"/>
      </rPr>
      <t>R01</t>
    </r>
    <r>
      <rPr>
        <sz val="13"/>
        <color rgb="FF000000"/>
        <rFont val="DejaVu Sans"/>
        <family val="2"/>
      </rPr>
      <t>末</t>
    </r>
  </si>
  <si>
    <r>
      <rPr>
        <sz val="13"/>
        <color rgb="FF000000"/>
        <rFont val="ＭＳ ゴシック"/>
        <family val="3"/>
      </rPr>
      <t>※2</t>
    </r>
    <r>
      <rPr>
        <sz val="13"/>
        <color rgb="FF000000"/>
        <rFont val="DejaVu Sans"/>
        <family val="2"/>
      </rPr>
      <t>　減債基金
　　積立状況等</t>
    </r>
  </si>
  <si>
    <r>
      <rPr>
        <sz val="13"/>
        <color rgb="FF000000"/>
        <rFont val="DejaVu Sans"/>
        <family val="2"/>
      </rPr>
      <t>減債基金残高</t>
    </r>
    <r>
      <rPr>
        <sz val="11"/>
        <color rgb="FF000000"/>
        <rFont val="DejaVu Sans"/>
        <family val="2"/>
      </rPr>
      <t>（注）</t>
    </r>
  </si>
  <si>
    <t>－</t>
  </si>
  <si>
    <t>減債基金積立相当額</t>
  </si>
  <si>
    <t>　－</t>
  </si>
  <si>
    <t>（注）減債基金残高のうち、実質公債費比率の算定に用いる満期一括償還地方債の償還の財源として積み立てた額に係るもののみを記入。</t>
  </si>
  <si>
    <t>　　　減債基金積立金の年度を超えた一般会計又は特別会計への貸付額は控除して記入。</t>
  </si>
  <si>
    <r>
      <rPr>
        <sz val="13"/>
        <color rgb="FF000000"/>
        <rFont val="DejaVu Sans"/>
        <family val="2"/>
      </rPr>
      <t>将来負担額</t>
    </r>
    <r>
      <rPr>
        <sz val="13"/>
        <color rgb="FF000000"/>
        <rFont val="ＭＳ ゴシック"/>
        <family val="3"/>
      </rPr>
      <t>(A)</t>
    </r>
  </si>
  <si>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</si>
  <si>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</si>
  <si>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</si>
  <si>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</si>
  <si>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</si>
  <si>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</si>
  <si>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</si>
  <si>
    <t>組合等連結実質赤字額負担見込額</t>
  </si>
  <si>
    <r>
      <rPr>
        <sz val="13"/>
        <color rgb="FF000000"/>
        <rFont val="DejaVu Sans"/>
        <family val="2"/>
      </rPr>
      <t>充当可能財源等</t>
    </r>
    <r>
      <rPr>
        <sz val="13"/>
        <color rgb="FF000000"/>
        <rFont val="ＭＳ ゴシック"/>
        <family val="3"/>
      </rPr>
      <t>(B)</t>
    </r>
  </si>
  <si>
    <t>充当可能基金</t>
  </si>
  <si>
    <t>充当可能特定歳入</t>
  </si>
  <si>
    <t>基準財政需要額算入見込額</t>
  </si>
  <si>
    <t>将来負担比率の分子</t>
  </si>
  <si>
    <r>
      <rPr>
        <sz val="13"/>
        <color rgb="FF000000"/>
        <rFont val="DejaVu Sans"/>
        <family val="2"/>
      </rPr>
      <t>※令和</t>
    </r>
    <r>
      <rPr>
        <sz val="13"/>
        <color rgb="FF000000"/>
        <rFont val="ＭＳ ゴシック"/>
        <family val="3"/>
      </rPr>
      <t>3</t>
    </r>
    <r>
      <rPr>
        <sz val="13"/>
        <color rgb="FF000000"/>
        <rFont val="DejaVu Sans"/>
        <family val="2"/>
      </rPr>
      <t>年度中に市町村合併した団体で、合併前の団体ごとの決算に基づく将来負担比率を算出していない団体については、グラフを表記しない。</t>
    </r>
  </si>
  <si>
    <t>庁舎整備基金</t>
  </si>
  <si>
    <t>地域福祉基金</t>
  </si>
  <si>
    <t>安全安心対策基金</t>
  </si>
  <si>
    <t>ふるさと納税基金</t>
  </si>
  <si>
    <t>教育施設整備基金</t>
  </si>
  <si>
    <t>基金残高合計</t>
  </si>
  <si>
    <r>
      <rPr>
        <sz val="11"/>
        <rFont val="DejaVu Sans"/>
        <family val="2"/>
      </rPr>
      <t>類似団体内平均</t>
    </r>
    <r>
      <rPr>
        <sz val="11"/>
        <rFont val="ＭＳ ゴシック"/>
        <family val="3"/>
      </rPr>
      <t>(</t>
    </r>
    <r>
      <rPr>
        <sz val="11"/>
        <rFont val="DejaVu Sans"/>
        <family val="2"/>
      </rPr>
      <t>円</t>
    </r>
    <r>
      <rPr>
        <sz val="11"/>
        <rFont val="ＭＳ ゴシック"/>
        <family val="3"/>
      </rPr>
      <t>)</t>
    </r>
  </si>
  <si>
    <t>実質収支比率等に係る経年分析</t>
  </si>
  <si>
    <t>連結実質赤字比率に係る赤字・黒字の構成分析</t>
  </si>
  <si>
    <t>赤字額</t>
  </si>
  <si>
    <t>黒字額</t>
  </si>
  <si>
    <t>実質公債費比率（分子）の構造</t>
  </si>
  <si>
    <t>元利償還金等</t>
  </si>
  <si>
    <t>将来負担比率（分子）の構造</t>
  </si>
  <si>
    <t>充当可能財源等</t>
  </si>
  <si>
    <t>基金残高に係る経年分析</t>
  </si>
  <si>
    <t>a</t>
  </si>
  <si>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44"/>
  </si>
  <si>
    <t>分析欄</t>
    <rPh sb="0" eb="2">
      <t>ブンセキ</t>
    </rPh>
    <rPh sb="2" eb="3">
      <t>ラン</t>
    </rPh>
    <phoneticPr fontId="44"/>
  </si>
  <si>
    <t>(　参考　）</t>
    <rPh sb="2" eb="4">
      <t>サンコウ</t>
    </rPh>
    <phoneticPr fontId="44"/>
  </si>
  <si>
    <t>当該団体値</t>
    <rPh sb="0" eb="2">
      <t>トウガイ</t>
    </rPh>
    <rPh sb="2" eb="4">
      <t>ダンタイ</t>
    </rPh>
    <rPh sb="4" eb="5">
      <t>アタイ</t>
    </rPh>
    <phoneticPr fontId="44"/>
  </si>
  <si>
    <t>将来負担比率</t>
    <phoneticPr fontId="44"/>
  </si>
  <si>
    <t>有形固定資産減価償却率</t>
    <phoneticPr fontId="44"/>
  </si>
  <si>
    <t>類似団体内平均値</t>
    <phoneticPr fontId="44"/>
  </si>
  <si>
    <t>将来負担比率</t>
    <phoneticPr fontId="44"/>
  </si>
  <si>
    <t>有形固定資産減価償却率</t>
    <phoneticPr fontId="44"/>
  </si>
  <si>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44"/>
  </si>
  <si>
    <t>実質公債費比率</t>
    <phoneticPr fontId="44"/>
  </si>
  <si>
    <t>類似団体内平均値</t>
    <phoneticPr fontId="44"/>
  </si>
  <si>
    <t xml:space="preserve"> </t>
    <phoneticPr fontId="44"/>
  </si>
  <si>
    <t xml:space="preserve"> </t>
    <phoneticPr fontId="44"/>
  </si>
  <si>
    <t>将来負担比率はここ数年算定されていない。これは、充当可能基金残高や起債の基準財政需要額算入見込額等の充当可能財源が、将来負担額を上回っているためである。有形固定資産減価償却率は増加傾向となっている。今後は公共施設等総合管理計画に基づき、各施設の老朽化対策に取り組む必要がある。</t>
    <rPh sb="0" eb="2">
      <t>ショウライ</t>
    </rPh>
    <rPh sb="2" eb="4">
      <t>フタン</t>
    </rPh>
    <rPh sb="4" eb="6">
      <t>ヒリツ</t>
    </rPh>
    <rPh sb="9" eb="11">
      <t>スウネン</t>
    </rPh>
    <rPh sb="11" eb="13">
      <t>サンテイ</t>
    </rPh>
    <rPh sb="58" eb="63">
      <t>ショウライフタンガク</t>
    </rPh>
    <rPh sb="64" eb="66">
      <t>ウワマワ</t>
    </rPh>
    <rPh sb="76" eb="78">
      <t>ユウケイ</t>
    </rPh>
    <rPh sb="78" eb="80">
      <t>コテイ</t>
    </rPh>
    <rPh sb="80" eb="82">
      <t>シサン</t>
    </rPh>
    <rPh sb="82" eb="84">
      <t>ゲンカ</t>
    </rPh>
    <rPh sb="84" eb="86">
      <t>ショウキャク</t>
    </rPh>
    <rPh sb="86" eb="87">
      <t>リツ</t>
    </rPh>
    <rPh sb="88" eb="90">
      <t>ゾウカ</t>
    </rPh>
    <rPh sb="90" eb="92">
      <t>ケイコウ</t>
    </rPh>
    <rPh sb="99" eb="101">
      <t>コンゴ</t>
    </rPh>
    <rPh sb="102" eb="104">
      <t>コウキョウ</t>
    </rPh>
    <rPh sb="104" eb="106">
      <t>シセツ</t>
    </rPh>
    <rPh sb="106" eb="107">
      <t>トウ</t>
    </rPh>
    <rPh sb="107" eb="109">
      <t>ソウゴウ</t>
    </rPh>
    <rPh sb="109" eb="111">
      <t>カンリ</t>
    </rPh>
    <rPh sb="111" eb="113">
      <t>ケイカク</t>
    </rPh>
    <rPh sb="114" eb="115">
      <t>モト</t>
    </rPh>
    <rPh sb="118" eb="119">
      <t>カク</t>
    </rPh>
    <rPh sb="119" eb="121">
      <t>シセツ</t>
    </rPh>
    <rPh sb="122" eb="124">
      <t>ロウキュウ</t>
    </rPh>
    <rPh sb="124" eb="125">
      <t>カ</t>
    </rPh>
    <rPh sb="125" eb="127">
      <t>タイサク</t>
    </rPh>
    <rPh sb="128" eb="129">
      <t>ト</t>
    </rPh>
    <rPh sb="130" eb="131">
      <t>ク</t>
    </rPh>
    <rPh sb="132" eb="134">
      <t>ヒツヨウ</t>
    </rPh>
    <phoneticPr fontId="44"/>
  </si>
  <si>
    <t>将来負担比率はここ数年算定されていない。これは、充当可能基金残高や起債の基準財政需要額算入見込額等充当可能財源が、将来負担額を上回っているためである。一方、実質公債費比率は類似団体と比較して高い水準にあり、今後も大型起債事業等による地方債残高の増加が見込まれ、これらの地方債償還が開始することから、実質公債費比率の上昇が考えられる。今後は地方債発行額の抑制を図り、公債費の平準化を進めていく必要がある。</t>
    <rPh sb="24" eb="26">
      <t>ジュウトウ</t>
    </rPh>
    <rPh sb="26" eb="28">
      <t>カノウ</t>
    </rPh>
    <rPh sb="28" eb="32">
      <t>キキンザンダカ</t>
    </rPh>
    <rPh sb="33" eb="35">
      <t>キサイ</t>
    </rPh>
    <rPh sb="43" eb="48">
      <t>サンニュウミコミガク</t>
    </rPh>
    <rPh sb="48" eb="49">
      <t>トウ</t>
    </rPh>
    <phoneticPr fontId="4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</si>
</sst>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76" formatCode="#,##0\ "/>
    <numFmt numFmtId="177" formatCode="0.0\ "/>
    <numFmt numFmtId="178" formatCode="&quot;( &quot;0.0&quot; )&quot;;&quot;( -&quot;0.0&quot; )&quot;"/>
    <numFmt numFmtId="179" formatCode="0.00\ "/>
    <numFmt numFmtId="180" formatCode="0\ "/>
    <numFmt numFmtId="181" formatCode="@\ "/>
    <numFmt numFmtId="182" formatCode="\(0\)"/>
    <numFmt numFmtId="183" formatCode="#,##0;&quot;▲ &quot;#,##0"/>
    <numFmt numFmtId="184" formatCode="#,##0.0;&quot;▲ &quot;#,##0.0"/>
    <numFmt numFmtId="185" formatCode="0.00;&quot;▲ &quot;0.00"/>
    <numFmt numFmtId="186" formatCode="0.0;&quot;▲ &quot;0.0"/>
    <numFmt numFmtId="187" formatCode="#,##0;&quot;△ &quot;#,##0"/>
    <numFmt numFmtId="188" formatCode="#,##0.0\ "/>
    <numFmt numFmtId="189" formatCode="#,##0.00;&quot;▲ &quot;#,##0.00"/>
    <numFmt numFmtId="190" formatCode="#,##0.0;&quot;△ &quot;#,##0.0"/>
    <numFmt numFmtId="191" formatCode="#,##0.0_ "/>
    <numFmt numFmtId="192" formatCode="#,##0_ "/>
    <numFmt numFmtId="193" formatCode="#,##0.0_);[Red]\(#,##0.0\)"/>
  </numFmts>
  <fonts count="49">
    <font>
      <sz val="11"/>
      <color rgb="FF000000"/>
      <name val="ＭＳ Ｐゴシック"/>
      <family val="2"/>
    </font>
    <font>
      <sz val="11"/>
      <name val="ＭＳ Ｐゴシック"/>
      <family val="3"/>
    </font>
    <font>
      <sz val="9"/>
      <color rgb="FF000000"/>
      <name val="ＭＳ ゴシック"/>
      <family val="3"/>
    </font>
    <font>
      <sz val="11"/>
      <color rgb="FF000000"/>
      <name val="ＭＳ Ｐゴシック"/>
      <family val="3"/>
    </font>
    <font>
      <b/>
      <sz val="28"/>
      <name val="DejaVu Sans"/>
      <family val="2"/>
    </font>
    <font>
      <b/>
      <sz val="28"/>
      <name val="ＭＳ ゴシック"/>
      <family val="3"/>
    </font>
    <font>
      <b/>
      <sz val="20"/>
      <color rgb="FF000000"/>
      <name val="DejaVu Sans"/>
      <family val="2"/>
    </font>
    <font>
      <b/>
      <sz val="9"/>
      <color rgb="FF000000"/>
      <name val="ＭＳ ゴシック"/>
      <family val="3"/>
    </font>
    <font>
      <sz val="9"/>
      <color rgb="FF000000"/>
      <name val="DejaVu Sans"/>
      <family val="2"/>
    </font>
    <font>
      <sz val="9"/>
      <name val="DejaVu Sans"/>
      <family val="2"/>
    </font>
    <font>
      <sz val="9"/>
      <name val="ＭＳ ゴシック"/>
      <family val="3"/>
    </font>
    <font>
      <sz val="8"/>
      <color rgb="FF000000"/>
      <name val="ＭＳ ゴシック"/>
      <family val="3"/>
    </font>
    <font>
      <sz val="8"/>
      <color rgb="FF000000"/>
      <name val="DejaVu Sans"/>
      <family val="2"/>
    </font>
    <font>
      <b/>
      <sz val="9"/>
      <color rgb="FF0000FF"/>
      <name val="ＭＳ ゴシック"/>
      <family val="3"/>
    </font>
    <font>
      <b/>
      <sz val="9"/>
      <color rgb="FF000000"/>
      <name val="DejaVu Sans"/>
      <family val="2"/>
    </font>
    <font>
      <b/>
      <sz val="18"/>
      <color rgb="FF000000"/>
      <name val="ＭＳ ゴシック"/>
      <family val="3"/>
    </font>
    <font>
      <b/>
      <sz val="18"/>
      <color rgb="FF000000"/>
      <name val="DejaVu Sans"/>
      <family val="2"/>
    </font>
    <font>
      <sz val="11"/>
      <color rgb="FF000000"/>
      <name val="ＭＳ ゴシック"/>
      <family val="3"/>
    </font>
    <font>
      <b/>
      <sz val="24"/>
      <color rgb="FF000000"/>
      <name val="ＭＳ ゴシック"/>
      <family val="3"/>
    </font>
    <font>
      <b/>
      <sz val="24"/>
      <color rgb="FF000000"/>
      <name val="DejaVu Sans"/>
      <family val="2"/>
    </font>
    <font>
      <b/>
      <sz val="12"/>
      <color rgb="FF000000"/>
      <name val="DejaVu Sans"/>
      <family val="2"/>
    </font>
    <font>
      <b/>
      <sz val="12"/>
      <color rgb="FF000000"/>
      <name val="ＭＳ ゴシック"/>
      <family val="3"/>
    </font>
    <font>
      <sz val="14"/>
      <color rgb="FF000000"/>
      <name val="DejaVu Sans"/>
      <family val="2"/>
    </font>
    <font>
      <sz val="14"/>
      <color rgb="FF000000"/>
      <name val="ＭＳ Ｐゴシック"/>
      <family val="3"/>
    </font>
    <font>
      <sz val="12"/>
      <color rgb="FF000000"/>
      <name val="ＭＳ Ｐゴシック"/>
      <family val="3"/>
    </font>
    <font>
      <sz val="11"/>
      <color rgb="FF000000"/>
      <name val="DejaVu Sans"/>
      <family val="2"/>
    </font>
    <font>
      <sz val="9"/>
      <color rgb="FF000000"/>
      <name val="ＭＳ Ｐゴシック"/>
      <family val="3"/>
    </font>
    <font>
      <strike/>
      <sz val="14"/>
      <color rgb="FF000000"/>
      <name val="ＭＳ Ｐゴシック"/>
      <family val="3"/>
    </font>
    <font>
      <sz val="12"/>
      <color rgb="FF000000"/>
      <name val="ＭＳ ゴシック"/>
      <family val="3"/>
    </font>
    <font>
      <sz val="10"/>
      <color rgb="FF000000"/>
      <name val="ＭＳ Ｐゴシック"/>
      <family val="3"/>
    </font>
    <font>
      <sz val="11"/>
      <name val="DejaVu Sans"/>
      <family val="2"/>
    </font>
    <font>
      <sz val="11"/>
      <name val="ＭＳ ゴシック"/>
      <family val="3"/>
    </font>
    <font>
      <b/>
      <sz val="16"/>
      <color rgb="FF000000"/>
      <name val="DejaVu Sans"/>
      <family val="2"/>
    </font>
    <font>
      <sz val="14"/>
      <color rgb="FF000000"/>
      <name val="ＭＳ ゴシック"/>
      <family val="3"/>
    </font>
    <font>
      <sz val="13"/>
      <color rgb="FF000000"/>
      <name val="ＭＳ ゴシック"/>
      <family val="3"/>
    </font>
    <font>
      <sz val="13"/>
      <color rgb="FF000000"/>
      <name val="DejaVu Sans"/>
      <family val="2"/>
    </font>
    <font>
      <b/>
      <sz val="13"/>
      <color rgb="FF000000"/>
      <name val="DejaVu Sans"/>
      <family val="2"/>
    </font>
    <font>
      <sz val="13"/>
      <color rgb="FFFF0000"/>
      <name val="ＭＳ ゴシック"/>
      <family val="3"/>
    </font>
    <font>
      <sz val="11"/>
      <color rgb="FFFF0000"/>
      <name val="ＭＳ ゴシック"/>
      <family val="3"/>
    </font>
    <font>
      <sz val="16"/>
      <color rgb="FF000000"/>
      <name val="DejaVu Sans"/>
      <family val="2"/>
    </font>
    <font>
      <sz val="16"/>
      <color rgb="FF000000"/>
      <name val="ＭＳ ゴシック"/>
      <family val="3"/>
    </font>
    <font>
      <sz val="16"/>
      <name val="ＭＳ ゴシック"/>
      <family val="3"/>
    </font>
    <font>
      <sz val="10"/>
      <color rgb="FF000000"/>
      <name val="DejaVu Sans"/>
      <family val="2"/>
    </font>
    <font>
      <sz val="11"/>
      <name val="ＭＳ Ｐゴシック"/>
      <family val="3"/>
      <charset val="128"/>
    </font>
    <font>
      <sz val="6"/>
      <name val="ＭＳ Ｐゴシック"/>
      <family val="3"/>
      <charset val="128"/>
    </font>
    <font>
      <sz val="11"/>
      <color indexed="8"/>
      <name val="ＭＳ Ｐゴシック"/>
      <family val="3"/>
      <charset val="128"/>
    </font>
    <font>
      <sz val="14"/>
      <color indexed="8"/>
      <name val="ＭＳ Ｐ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rgb="FF969696"/>
        <bgColor rgb="FF808080"/>
      </patternFill>
    </fill>
    <fill>
      <patternFill patternType="solid">
        <fgColor rgb="FFFFFFFF"/>
        <bgColor rgb="FFE6FFD5"/>
      </patternFill>
    </fill>
    <fill>
      <patternFill patternType="solid">
        <fgColor rgb="FF00FFFF"/>
        <bgColor rgb="FF00FFFF"/>
      </patternFill>
    </fill>
    <fill>
      <patternFill patternType="solid">
        <fgColor rgb="FFFFFF99"/>
        <bgColor rgb="FFE6FFD5"/>
      </patternFill>
    </fill>
    <fill>
      <patternFill patternType="solid">
        <fgColor rgb="FFCCFFFF"/>
        <bgColor rgb="FFCCFFFF"/>
      </patternFill>
    </fill>
    <fill>
      <patternFill patternType="solid">
        <fgColor indexed="9"/>
        <bgColor indexed="64"/>
      </patternFill>
    </fill>
    <fill>
      <patternFill patternType="solid">
        <fgColor theme="0"/>
        <bgColor indexed="64"/>
      </patternFill>
    </fill>
  </fills>
  <borders count="148">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medium">
        <color auto="1"/>
      </right>
      <top/>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medium">
        <color auto="1"/>
      </left>
      <right style="medium">
        <color auto="1"/>
      </right>
      <top/>
      <bottom style="medium">
        <color auto="1"/>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style="thin">
        <color auto="1"/>
      </left>
      <right style="thin">
        <color auto="1"/>
      </right>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right/>
      <top/>
      <bottom style="thin">
        <color auto="1"/>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thin">
        <color auto="1"/>
      </left>
      <right style="hair">
        <color auto="1"/>
      </right>
      <top/>
      <bottom/>
      <diagonal/>
    </border>
    <border>
      <left style="hair">
        <color auto="1"/>
      </left>
      <right style="hair">
        <color auto="1"/>
      </right>
      <top/>
      <bottom/>
      <diagonal/>
    </border>
    <border>
      <left style="hair">
        <color auto="1"/>
      </left>
      <right style="thin">
        <color auto="1"/>
      </right>
      <top/>
      <bottom/>
      <diagonal/>
    </border>
    <border>
      <left style="thin">
        <color auto="1"/>
      </left>
      <right style="thin">
        <color auto="1"/>
      </right>
      <top/>
      <bottom/>
      <diagonal/>
    </border>
    <border>
      <left/>
      <right/>
      <top style="thin">
        <color auto="1"/>
      </top>
      <bottom style="thin">
        <color auto="1"/>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medium">
        <color auto="1"/>
      </left>
      <right style="medium">
        <color auto="1"/>
      </right>
      <top style="medium">
        <color auto="1"/>
      </top>
      <bottom style="double">
        <color auto="1"/>
      </bottom>
      <diagonal/>
    </border>
    <border>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hair">
        <color auto="1"/>
      </bottom>
      <diagonal/>
    </border>
    <border>
      <left style="thin">
        <color auto="1"/>
      </left>
      <right style="thin">
        <color auto="1"/>
      </right>
      <top style="double">
        <color auto="1"/>
      </top>
      <bottom style="hair">
        <color auto="1"/>
      </bottom>
      <diagonal/>
    </border>
    <border>
      <left style="thin">
        <color auto="1"/>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hair">
        <color auto="1"/>
      </left>
      <right/>
      <top style="double">
        <color auto="1"/>
      </top>
      <bottom style="hair">
        <color auto="1"/>
      </bottom>
      <diagonal/>
    </border>
    <border>
      <left style="medium">
        <color auto="1"/>
      </left>
      <right style="medium">
        <color auto="1"/>
      </right>
      <top/>
      <bottom style="hair">
        <color auto="1"/>
      </bottom>
      <diagonal/>
    </border>
    <border>
      <left/>
      <right style="hair">
        <color auto="1"/>
      </right>
      <top style="double">
        <color auto="1"/>
      </top>
      <bottom style="hair">
        <color auto="1"/>
      </bottom>
      <diagonal/>
    </border>
    <border>
      <left style="hair">
        <color auto="1"/>
      </left>
      <right style="medium">
        <color auto="1"/>
      </right>
      <top style="double">
        <color auto="1"/>
      </top>
      <bottom style="hair">
        <color auto="1"/>
      </bottom>
      <diagonal/>
    </border>
    <border>
      <left style="thin">
        <color auto="1"/>
      </left>
      <right style="medium">
        <color auto="1"/>
      </right>
      <top style="double">
        <color auto="1"/>
      </top>
      <bottom style="hair">
        <color auto="1"/>
      </bottom>
      <diagonal/>
    </border>
    <border>
      <left style="medium">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thin">
        <color auto="1"/>
      </left>
      <right style="medium">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top style="hair">
        <color auto="1"/>
      </top>
      <bottom style="thin">
        <color auto="1"/>
      </bottom>
      <diagonal/>
    </border>
    <border>
      <left/>
      <right style="hair">
        <color auto="1"/>
      </right>
      <top style="hair">
        <color auto="1"/>
      </top>
      <bottom style="thin">
        <color auto="1"/>
      </bottom>
      <diagonal/>
    </border>
    <border>
      <left style="hair">
        <color auto="1"/>
      </left>
      <right style="medium">
        <color auto="1"/>
      </right>
      <top style="hair">
        <color auto="1"/>
      </top>
      <bottom style="thin">
        <color auto="1"/>
      </bottom>
      <diagonal/>
    </border>
    <border>
      <left/>
      <right style="medium">
        <color auto="1"/>
      </right>
      <top style="medium">
        <color auto="1"/>
      </top>
      <bottom style="thin">
        <color auto="1"/>
      </bottom>
      <diagonal/>
    </border>
    <border>
      <left style="thin">
        <color auto="1"/>
      </left>
      <right style="hair">
        <color auto="1"/>
      </right>
      <top style="thin">
        <color auto="1"/>
      </top>
      <bottom style="medium">
        <color auto="1"/>
      </bottom>
      <diagonal/>
    </border>
    <border>
      <left style="hair">
        <color auto="1"/>
      </left>
      <right style="hair">
        <color auto="1"/>
      </right>
      <top style="thin">
        <color auto="1"/>
      </top>
      <bottom style="medium">
        <color auto="1"/>
      </bottom>
      <diagonal/>
    </border>
    <border>
      <left style="hair">
        <color auto="1"/>
      </left>
      <right/>
      <top style="thin">
        <color auto="1"/>
      </top>
      <bottom style="medium">
        <color auto="1"/>
      </bottom>
      <diagonal/>
    </border>
    <border>
      <left style="medium">
        <color auto="1"/>
      </left>
      <right style="medium">
        <color auto="1"/>
      </right>
      <top style="thin">
        <color auto="1"/>
      </top>
      <bottom style="medium">
        <color auto="1"/>
      </bottom>
      <diagonal/>
    </border>
    <border diagonalUp="1">
      <left/>
      <right style="hair">
        <color auto="1"/>
      </right>
      <top style="thin">
        <color auto="1"/>
      </top>
      <bottom style="medium">
        <color auto="1"/>
      </bottom>
      <diagonal style="thin">
        <color auto="1"/>
      </diagonal>
    </border>
    <border>
      <left style="hair">
        <color auto="1"/>
      </left>
      <right style="medium">
        <color auto="1"/>
      </right>
      <top style="thin">
        <color auto="1"/>
      </top>
      <bottom style="medium">
        <color auto="1"/>
      </bottom>
      <diagonal/>
    </border>
    <border>
      <left style="medium">
        <color auto="1"/>
      </left>
      <right style="thin">
        <color auto="1"/>
      </right>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top style="thin">
        <color auto="1"/>
      </top>
      <bottom style="hair">
        <color auto="1"/>
      </bottom>
      <diagonal/>
    </border>
    <border>
      <left style="medium">
        <color auto="1"/>
      </left>
      <right style="medium">
        <color auto="1"/>
      </right>
      <top style="thin">
        <color auto="1"/>
      </top>
      <bottom style="hair">
        <color auto="1"/>
      </bottom>
      <diagonal/>
    </border>
    <border>
      <left/>
      <right style="hair">
        <color auto="1"/>
      </right>
      <top style="thin">
        <color auto="1"/>
      </top>
      <bottom style="hair">
        <color auto="1"/>
      </bottom>
      <diagonal/>
    </border>
    <border>
      <left style="hair">
        <color auto="1"/>
      </left>
      <right style="medium">
        <color auto="1"/>
      </right>
      <top style="thin">
        <color auto="1"/>
      </top>
      <bottom style="hair">
        <color auto="1"/>
      </bottom>
      <diagonal/>
    </border>
    <border diagonalUp="1">
      <left style="thin">
        <color auto="1"/>
      </left>
      <right style="hair">
        <color auto="1"/>
      </right>
      <top style="thin">
        <color auto="1"/>
      </top>
      <bottom style="medium">
        <color auto="1"/>
      </bottom>
      <diagonal style="thin">
        <color auto="1"/>
      </diagonal>
    </border>
    <border diagonalUp="1">
      <left style="hair">
        <color auto="1"/>
      </left>
      <right style="hair">
        <color auto="1"/>
      </right>
      <top style="thin">
        <color auto="1"/>
      </top>
      <bottom style="medium">
        <color auto="1"/>
      </bottom>
      <diagonal style="thin">
        <color auto="1"/>
      </diagonal>
    </border>
    <border diagonalUp="1">
      <left style="hair">
        <color auto="1"/>
      </left>
      <right/>
      <top style="thin">
        <color auto="1"/>
      </top>
      <bottom style="medium">
        <color auto="1"/>
      </bottom>
      <diagonal style="thin">
        <color auto="1"/>
      </diagonal>
    </border>
    <border>
      <left style="medium">
        <color auto="1"/>
      </left>
      <right style="thin">
        <color auto="1"/>
      </right>
      <top style="hair">
        <color auto="1"/>
      </top>
      <bottom style="thin">
        <color auto="1"/>
      </bottom>
      <diagonal/>
    </border>
    <border>
      <left style="thin">
        <color auto="1"/>
      </left>
      <right style="thin">
        <color auto="1"/>
      </right>
      <top style="hair">
        <color auto="1"/>
      </top>
      <bottom style="thin">
        <color auto="1"/>
      </bottom>
      <diagonal/>
    </border>
    <border diagonalUp="1">
      <left style="thin">
        <color auto="1"/>
      </left>
      <right style="thin">
        <color auto="1"/>
      </right>
      <top style="thin">
        <color auto="1"/>
      </top>
      <bottom style="medium">
        <color auto="1"/>
      </bottom>
      <diagonal style="thin">
        <color auto="1"/>
      </diagonal>
    </border>
    <border>
      <left style="medium">
        <color auto="1"/>
      </left>
      <right style="medium">
        <color auto="1"/>
      </right>
      <top/>
      <bottom style="thin">
        <color auto="1"/>
      </bottom>
      <diagonal/>
    </border>
    <border>
      <left style="medium">
        <color auto="1"/>
      </left>
      <right style="thin">
        <color auto="1"/>
      </right>
      <top style="thin">
        <color auto="1"/>
      </top>
      <bottom/>
      <diagonal/>
    </border>
    <border>
      <left style="hair">
        <color auto="1"/>
      </left>
      <right style="medium">
        <color auto="1"/>
      </right>
      <top style="thin">
        <color auto="1"/>
      </top>
      <bottom/>
      <diagonal/>
    </border>
    <border>
      <left style="medium">
        <color auto="1"/>
      </left>
      <right/>
      <top style="thin">
        <color auto="1"/>
      </top>
      <bottom style="thin">
        <color auto="1"/>
      </bottom>
      <diagonal/>
    </border>
    <border>
      <left style="medium">
        <color auto="1"/>
      </left>
      <right style="thin">
        <color auto="1"/>
      </right>
      <top/>
      <bottom/>
      <diagonal/>
    </border>
    <border>
      <left style="hair">
        <color auto="1"/>
      </left>
      <right style="medium">
        <color auto="1"/>
      </right>
      <top/>
      <bottom/>
      <diagonal/>
    </border>
    <border>
      <left/>
      <right style="thin">
        <color auto="1"/>
      </right>
      <top style="thin">
        <color auto="1"/>
      </top>
      <bottom style="thin">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diagonalUp="1">
      <left style="hair">
        <color auto="1"/>
      </left>
      <right style="medium">
        <color auto="1"/>
      </right>
      <top style="thin">
        <color auto="1"/>
      </top>
      <bottom style="thin">
        <color auto="1"/>
      </bottom>
      <diagonal style="hair">
        <color auto="1"/>
      </diagonal>
    </border>
    <border diagonalUp="1">
      <left style="hair">
        <color auto="1"/>
      </left>
      <right style="thin">
        <color auto="1"/>
      </right>
      <top style="thin">
        <color auto="1"/>
      </top>
      <bottom style="thin">
        <color auto="1"/>
      </bottom>
      <diagonal style="hair">
        <color auto="1"/>
      </diagonal>
    </border>
    <border>
      <left style="hair">
        <color auto="1"/>
      </left>
      <right style="medium">
        <color auto="1"/>
      </right>
      <top/>
      <bottom style="thin">
        <color auto="1"/>
      </bottom>
      <diagonal/>
    </border>
    <border diagonalUp="1">
      <left style="hair">
        <color auto="1"/>
      </left>
      <right style="thin">
        <color auto="1"/>
      </right>
      <top style="thin">
        <color auto="1"/>
      </top>
      <bottom style="medium">
        <color auto="1"/>
      </bottom>
      <diagonal style="hair">
        <color auto="1"/>
      </diagonal>
    </border>
    <border>
      <left style="medium">
        <color auto="1"/>
      </left>
      <right/>
      <top style="thin">
        <color auto="1"/>
      </top>
      <bottom/>
      <diagonal/>
    </border>
    <border diagonalUp="1">
      <left style="hair">
        <color auto="1"/>
      </left>
      <right style="medium">
        <color auto="1"/>
      </right>
      <top style="thin">
        <color auto="1"/>
      </top>
      <bottom/>
      <diagonal style="hair">
        <color auto="1"/>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hair">
        <color auto="1"/>
      </left>
      <right style="medium">
        <color auto="1"/>
      </right>
      <top/>
      <bottom style="medium">
        <color auto="1"/>
      </bottom>
      <diagonal/>
    </border>
    <border diagonalUp="1">
      <left style="hair">
        <color auto="1"/>
      </left>
      <right style="medium">
        <color auto="1"/>
      </right>
      <top/>
      <bottom/>
      <diagonal style="hair">
        <color auto="1"/>
      </diagonal>
    </border>
    <border>
      <left style="thin">
        <color auto="1"/>
      </left>
      <right style="medium">
        <color auto="1"/>
      </right>
      <top/>
      <bottom/>
      <diagonal/>
    </border>
    <border>
      <left style="medium">
        <color auto="1"/>
      </left>
      <right/>
      <top/>
      <bottom style="thin">
        <color auto="1"/>
      </bottom>
      <diagonal/>
    </border>
    <border diagonalUp="1">
      <left style="hair">
        <color auto="1"/>
      </left>
      <right style="medium">
        <color auto="1"/>
      </right>
      <top/>
      <bottom style="thin">
        <color auto="1"/>
      </bottom>
      <diagonal style="hair">
        <color auto="1"/>
      </diagonal>
    </border>
    <border>
      <left style="medium">
        <color auto="1"/>
      </left>
      <right style="thin">
        <color auto="1"/>
      </right>
      <top/>
      <bottom style="medium">
        <color auto="1"/>
      </bottom>
      <diagonal/>
    </border>
    <border diagonalUp="1">
      <left style="thin">
        <color auto="1"/>
      </left>
      <right style="medium">
        <color auto="1"/>
      </right>
      <top/>
      <bottom style="medium">
        <color auto="1"/>
      </bottom>
      <diagonal style="thin">
        <color auto="1"/>
      </diagonal>
    </border>
    <border>
      <left style="medium">
        <color auto="1"/>
      </left>
      <right/>
      <top style="thin">
        <color auto="1"/>
      </top>
      <bottom style="medium">
        <color auto="1"/>
      </bottom>
      <diagonal/>
    </border>
    <border>
      <left/>
      <right style="thin">
        <color auto="1"/>
      </right>
      <top/>
      <bottom style="medium">
        <color auto="1"/>
      </bottom>
      <diagonal/>
    </border>
    <border diagonalUp="1">
      <left style="hair">
        <color auto="1"/>
      </left>
      <right style="medium">
        <color auto="1"/>
      </right>
      <top style="thin">
        <color auto="1"/>
      </top>
      <bottom style="medium">
        <color auto="1"/>
      </bottom>
      <diagonal style="hair">
        <color auto="1"/>
      </diagonal>
    </border>
    <border>
      <left style="thin">
        <color auto="1"/>
      </left>
      <right style="dashed">
        <color auto="1"/>
      </right>
      <top style="thin">
        <color auto="1"/>
      </top>
      <bottom style="thin">
        <color auto="1"/>
      </bottom>
      <diagonal/>
    </border>
    <border>
      <left style="dashed">
        <color auto="1"/>
      </left>
      <right style="thin">
        <color auto="1"/>
      </right>
      <top style="thin">
        <color auto="1"/>
      </top>
      <bottom style="thin">
        <color auto="1"/>
      </bottom>
      <diagonal/>
    </border>
    <border>
      <left style="dashed">
        <color auto="1"/>
      </left>
      <right style="thin">
        <color auto="1"/>
      </right>
      <top/>
      <bottom style="thin">
        <color auto="1"/>
      </bottom>
      <diagonal/>
    </border>
    <border>
      <left style="thin">
        <color auto="1"/>
      </left>
      <right style="dashed">
        <color auto="1"/>
      </right>
      <top style="thin">
        <color auto="1"/>
      </top>
      <bottom/>
      <diagonal/>
    </border>
    <border>
      <left style="dashed">
        <color auto="1"/>
      </left>
      <right style="thin">
        <color auto="1"/>
      </right>
      <top style="thin">
        <color auto="1"/>
      </top>
      <bottom/>
      <diagonal/>
    </border>
    <border>
      <left style="dashed">
        <color auto="1"/>
      </left>
      <right/>
      <top style="thin">
        <color auto="1"/>
      </top>
      <bottom/>
      <diagonal/>
    </border>
    <border>
      <left style="dashed">
        <color auto="1"/>
      </left>
      <right style="thin">
        <color auto="1"/>
      </right>
      <top style="dashed">
        <color auto="1"/>
      </top>
      <bottom style="thin">
        <color auto="1"/>
      </bottom>
      <diagonal/>
    </border>
    <border>
      <left style="thin">
        <color auto="1"/>
      </left>
      <right style="thin">
        <color auto="1"/>
      </right>
      <top style="dashed">
        <color auto="1"/>
      </top>
      <bottom style="thin">
        <color auto="1"/>
      </bottom>
      <diagonal/>
    </border>
    <border>
      <left style="thin">
        <color auto="1"/>
      </left>
      <right/>
      <top style="dashed">
        <color auto="1"/>
      </top>
      <bottom style="thin">
        <color auto="1"/>
      </bottom>
      <diagonal/>
    </border>
    <border>
      <left style="thin">
        <color auto="1"/>
      </left>
      <right style="dashed">
        <color auto="1"/>
      </right>
      <top style="dashed">
        <color auto="1"/>
      </top>
      <bottom style="thin">
        <color auto="1"/>
      </bottom>
      <diagonal/>
    </border>
    <border>
      <left style="dashed">
        <color auto="1"/>
      </left>
      <right/>
      <top style="dashed">
        <color auto="1"/>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diagonal/>
    </border>
    <border>
      <left/>
      <right style="medium">
        <color auto="1"/>
      </right>
      <top style="thin">
        <color auto="1"/>
      </top>
      <bottom/>
      <diagonal/>
    </border>
    <border>
      <left/>
      <right style="medium">
        <color auto="1"/>
      </right>
      <top style="thin">
        <color auto="1"/>
      </top>
      <bottom style="medium">
        <color auto="1"/>
      </bottom>
      <diagonal/>
    </border>
    <border>
      <left/>
      <right style="thin">
        <color auto="1"/>
      </right>
      <top style="medium">
        <color auto="1"/>
      </top>
      <bottom/>
      <diagonal/>
    </border>
    <border>
      <left/>
      <right style="medium">
        <color auto="1"/>
      </right>
      <top style="thin">
        <color auto="1"/>
      </top>
      <bottom style="thin">
        <color auto="1"/>
      </bottom>
      <diagonal/>
    </border>
    <border>
      <left style="thin">
        <color auto="1"/>
      </left>
      <right/>
      <top style="thin">
        <color auto="1"/>
      </top>
      <bottom style="medium">
        <color auto="1"/>
      </bottom>
      <diagonal/>
    </border>
    <border>
      <left style="thin">
        <color auto="1"/>
      </left>
      <right style="thin">
        <color auto="1"/>
      </right>
      <top style="medium">
        <color auto="1"/>
      </top>
      <bottom style="medium">
        <color auto="1"/>
      </bottom>
      <diagonal/>
    </border>
  </borders>
  <cellStyleXfs count="8">
    <xf numFmtId="0" fontId="0" fillId="0" borderId="0">
      <alignment vertical="center"/>
    </xf>
    <xf numFmtId="0" fontId="1" fillId="0" borderId="0">
      <alignment vertical="center"/>
    </xf>
    <xf numFmtId="0" fontId="43" fillId="0" borderId="0"/>
    <xf numFmtId="0" fontId="43" fillId="0" borderId="0">
      <alignment vertical="center"/>
    </xf>
    <xf numFmtId="0" fontId="43" fillId="0" borderId="0">
      <alignment vertical="center"/>
    </xf>
    <xf numFmtId="0" fontId="43" fillId="0" borderId="0"/>
    <xf numFmtId="0" fontId="43" fillId="0" borderId="0"/>
    <xf numFmtId="0" fontId="47" fillId="0" borderId="0">
      <alignment vertical="center"/>
    </xf>
  </cellStyleXfs>
  <cellXfs count="777">
    <xf numFmtId="0" fontId="0" fillId="0" borderId="0" xfId="0">
      <alignment vertical="center"/>
    </xf>
    <xf numFmtId="0" fontId="2" fillId="0" borderId="0" xfId="1" applyFont="1" applyAlignment="1">
      <alignment vertical="center"/>
    </xf>
    <xf numFmtId="0" fontId="2" fillId="0" borderId="0" xfId="1" applyFont="1" applyAlignment="1">
      <alignment vertical="center"/>
    </xf>
    <xf numFmtId="49" fontId="2" fillId="0" borderId="0" xfId="1" applyNumberFormat="1" applyFont="1" applyAlignment="1">
      <alignment vertical="center"/>
    </xf>
    <xf numFmtId="0" fontId="6" fillId="0" borderId="0" xfId="1" applyFont="1" applyAlignment="1">
      <alignment vertical="center"/>
    </xf>
    <xf numFmtId="0" fontId="7" fillId="0" borderId="0" xfId="1" applyFont="1" applyAlignment="1">
      <alignment vertical="center"/>
    </xf>
    <xf numFmtId="0" fontId="8" fillId="0" borderId="15" xfId="1" applyFont="1" applyBorder="1" applyAlignment="1">
      <alignment horizontal="left" vertical="center"/>
    </xf>
    <xf numFmtId="0" fontId="2" fillId="0" borderId="16" xfId="1" applyFont="1" applyBorder="1" applyAlignment="1">
      <alignment horizontal="left" vertical="center"/>
    </xf>
    <xf numFmtId="0" fontId="2" fillId="0" borderId="17" xfId="1" applyFont="1" applyBorder="1" applyAlignment="1">
      <alignment horizontal="left" vertical="center"/>
    </xf>
    <xf numFmtId="180" fontId="2" fillId="0" borderId="15" xfId="1" applyNumberFormat="1" applyFont="1" applyBorder="1" applyAlignment="1">
      <alignment horizontal="right" vertical="center" shrinkToFit="1"/>
    </xf>
    <xf numFmtId="180" fontId="2" fillId="0" borderId="16" xfId="1" applyNumberFormat="1" applyFont="1" applyBorder="1" applyAlignment="1">
      <alignment horizontal="right" vertical="center" shrinkToFit="1"/>
    </xf>
    <xf numFmtId="180" fontId="2" fillId="0" borderId="17" xfId="1" applyNumberFormat="1" applyFont="1" applyBorder="1" applyAlignment="1">
      <alignment horizontal="right" vertical="center" shrinkToFit="1"/>
    </xf>
    <xf numFmtId="0" fontId="10" fillId="0" borderId="21" xfId="1" applyFont="1" applyBorder="1" applyAlignment="1">
      <alignment vertical="center"/>
    </xf>
    <xf numFmtId="180" fontId="2" fillId="0" borderId="15" xfId="1" applyNumberFormat="1" applyFont="1" applyBorder="1" applyAlignment="1">
      <alignment vertical="center" shrinkToFit="1"/>
    </xf>
    <xf numFmtId="180" fontId="2" fillId="0" borderId="16" xfId="1" applyNumberFormat="1" applyFont="1" applyBorder="1" applyAlignment="1">
      <alignment vertical="center" shrinkToFit="1"/>
    </xf>
    <xf numFmtId="180" fontId="2" fillId="0" borderId="17" xfId="1" applyNumberFormat="1" applyFont="1" applyBorder="1" applyAlignment="1">
      <alignment vertical="center" shrinkToFit="1"/>
    </xf>
    <xf numFmtId="0" fontId="2" fillId="0" borderId="25" xfId="1" applyFont="1" applyBorder="1" applyAlignment="1">
      <alignment horizontal="left" vertical="center"/>
    </xf>
    <xf numFmtId="0" fontId="10" fillId="0" borderId="27" xfId="1" applyFont="1" applyBorder="1" applyAlignment="1">
      <alignment horizontal="center" vertical="center"/>
    </xf>
    <xf numFmtId="0" fontId="2" fillId="0" borderId="25" xfId="1" applyFont="1" applyBorder="1" applyAlignment="1">
      <alignment horizontal="center" vertical="center"/>
    </xf>
    <xf numFmtId="0" fontId="2" fillId="0" borderId="32" xfId="1" applyFont="1" applyBorder="1" applyAlignment="1">
      <alignment horizontal="center" vertical="center"/>
    </xf>
    <xf numFmtId="0" fontId="11" fillId="0" borderId="30" xfId="1" applyFont="1" applyBorder="1" applyAlignment="1">
      <alignment vertical="center" wrapText="1"/>
    </xf>
    <xf numFmtId="0" fontId="11" fillId="0" borderId="31" xfId="1" applyFont="1" applyBorder="1" applyAlignment="1">
      <alignment vertical="center" wrapText="1"/>
    </xf>
    <xf numFmtId="177" fontId="2" fillId="0" borderId="32" xfId="1" applyNumberFormat="1" applyFont="1" applyBorder="1" applyAlignment="1">
      <alignment vertical="center"/>
    </xf>
    <xf numFmtId="177" fontId="2" fillId="0" borderId="30" xfId="1" applyNumberFormat="1" applyFont="1" applyBorder="1" applyAlignment="1">
      <alignment vertical="center"/>
    </xf>
    <xf numFmtId="177" fontId="2" fillId="0" borderId="31" xfId="1" applyNumberFormat="1" applyFont="1" applyBorder="1" applyAlignment="1">
      <alignment vertical="center"/>
    </xf>
    <xf numFmtId="0" fontId="2" fillId="0" borderId="25" xfId="1" applyFont="1" applyBorder="1" applyAlignment="1">
      <alignment vertical="center"/>
    </xf>
    <xf numFmtId="0" fontId="2" fillId="0" borderId="0" xfId="1" applyFont="1" applyBorder="1" applyAlignment="1">
      <alignment vertical="center"/>
    </xf>
    <xf numFmtId="0" fontId="2" fillId="0" borderId="26" xfId="1" applyFont="1" applyBorder="1" applyAlignment="1">
      <alignment vertical="center"/>
    </xf>
    <xf numFmtId="49" fontId="2" fillId="0" borderId="25" xfId="1" applyNumberFormat="1" applyFont="1" applyBorder="1" applyAlignment="1">
      <alignment vertical="center"/>
    </xf>
    <xf numFmtId="49" fontId="8" fillId="0" borderId="0" xfId="1" applyNumberFormat="1" applyFont="1" applyBorder="1" applyAlignment="1">
      <alignment vertical="center"/>
    </xf>
    <xf numFmtId="0" fontId="8" fillId="0" borderId="0" xfId="1" applyFont="1" applyBorder="1" applyAlignment="1">
      <alignment vertical="center"/>
    </xf>
    <xf numFmtId="0" fontId="8" fillId="0" borderId="0" xfId="1" applyFont="1" applyBorder="1" applyAlignment="1">
      <alignment vertical="center"/>
    </xf>
    <xf numFmtId="0" fontId="2" fillId="0" borderId="0" xfId="1" applyFont="1" applyBorder="1" applyAlignment="1">
      <alignment horizontal="center" vertical="center"/>
    </xf>
    <xf numFmtId="49" fontId="2" fillId="0" borderId="0" xfId="1" applyNumberFormat="1" applyFont="1" applyBorder="1" applyAlignment="1">
      <alignment horizontal="center" vertical="center"/>
    </xf>
    <xf numFmtId="0" fontId="2" fillId="0" borderId="26" xfId="1" applyFont="1" applyBorder="1" applyAlignment="1">
      <alignment horizontal="center" vertical="center"/>
    </xf>
    <xf numFmtId="0" fontId="2" fillId="0" borderId="32" xfId="1" applyFont="1" applyBorder="1" applyAlignment="1">
      <alignment vertical="center"/>
    </xf>
    <xf numFmtId="0" fontId="2" fillId="0" borderId="30" xfId="1" applyFont="1" applyBorder="1" applyAlignment="1">
      <alignment vertical="center"/>
    </xf>
    <xf numFmtId="0" fontId="2" fillId="0" borderId="31" xfId="1" applyFont="1" applyBorder="1" applyAlignment="1">
      <alignment vertical="center"/>
    </xf>
    <xf numFmtId="0" fontId="8" fillId="0" borderId="0" xfId="1" applyFont="1" applyAlignment="1">
      <alignment vertical="center"/>
    </xf>
    <xf numFmtId="0" fontId="2" fillId="0" borderId="0" xfId="1" applyFont="1" applyAlignment="1">
      <alignment vertical="center"/>
    </xf>
    <xf numFmtId="0" fontId="2" fillId="0" borderId="0" xfId="1" applyFont="1" applyAlignment="1">
      <alignment vertical="center"/>
    </xf>
    <xf numFmtId="0" fontId="2" fillId="0" borderId="0" xfId="1" applyFont="1" applyAlignment="1">
      <alignment vertical="center" shrinkToFit="1"/>
    </xf>
    <xf numFmtId="49" fontId="13" fillId="0" borderId="0" xfId="1" applyNumberFormat="1" applyFont="1" applyAlignment="1">
      <alignment vertical="center"/>
    </xf>
    <xf numFmtId="49" fontId="2" fillId="0" borderId="0" xfId="1" applyNumberFormat="1" applyFont="1" applyAlignment="1">
      <alignment vertical="center"/>
    </xf>
    <xf numFmtId="49" fontId="2" fillId="0" borderId="0" xfId="1" applyNumberFormat="1" applyFont="1" applyAlignment="1">
      <alignment vertical="center"/>
    </xf>
    <xf numFmtId="0" fontId="15" fillId="0" borderId="0" xfId="1" applyFont="1" applyAlignment="1">
      <alignment vertical="center"/>
    </xf>
    <xf numFmtId="0" fontId="17" fillId="0" borderId="33" xfId="1" applyFont="1" applyBorder="1" applyAlignment="1">
      <alignment horizontal="center" vertical="center"/>
    </xf>
    <xf numFmtId="0" fontId="17" fillId="0" borderId="33" xfId="1" applyFont="1" applyBorder="1" applyAlignment="1">
      <alignment vertical="center"/>
    </xf>
    <xf numFmtId="0" fontId="2" fillId="0" borderId="0" xfId="1" applyFont="1" applyBorder="1" applyAlignment="1">
      <alignment vertical="center"/>
    </xf>
    <xf numFmtId="0" fontId="2" fillId="0" borderId="42" xfId="1" applyFont="1" applyBorder="1" applyAlignment="1">
      <alignment vertical="center"/>
    </xf>
    <xf numFmtId="0" fontId="8" fillId="0" borderId="0" xfId="1" applyFont="1" applyBorder="1" applyAlignment="1">
      <alignment vertical="center"/>
    </xf>
    <xf numFmtId="0" fontId="2" fillId="0" borderId="33" xfId="1" applyFont="1" applyBorder="1" applyAlignment="1">
      <alignment vertical="center"/>
    </xf>
    <xf numFmtId="0" fontId="2" fillId="0" borderId="43" xfId="1" applyFont="1" applyBorder="1" applyAlignment="1">
      <alignment horizontal="center" vertical="center"/>
    </xf>
    <xf numFmtId="0" fontId="2" fillId="0" borderId="42" xfId="1" applyFont="1" applyBorder="1" applyAlignment="1">
      <alignment horizontal="center" vertical="center"/>
    </xf>
    <xf numFmtId="0" fontId="2" fillId="0" borderId="45" xfId="1" applyFont="1" applyBorder="1" applyAlignment="1">
      <alignment horizontal="center" vertical="center"/>
    </xf>
    <xf numFmtId="0" fontId="2" fillId="0" borderId="0" xfId="1" applyFont="1" applyBorder="1" applyAlignment="1">
      <alignment horizontal="center" vertical="center" wrapText="1"/>
    </xf>
    <xf numFmtId="0" fontId="2" fillId="0" borderId="33" xfId="1" applyFont="1" applyBorder="1" applyAlignment="1">
      <alignment horizontal="center" vertical="center" wrapText="1"/>
    </xf>
    <xf numFmtId="0" fontId="2" fillId="0" borderId="0" xfId="1" applyFont="1" applyAlignment="1">
      <alignment vertical="center"/>
    </xf>
    <xf numFmtId="0" fontId="2" fillId="0" borderId="0" xfId="1" applyFont="1" applyAlignment="1">
      <alignment vertical="center"/>
    </xf>
    <xf numFmtId="0" fontId="2" fillId="0" borderId="0" xfId="1" applyFont="1" applyBorder="1" applyAlignment="1">
      <alignment vertical="center"/>
    </xf>
    <xf numFmtId="0" fontId="9" fillId="0" borderId="0" xfId="1" applyFont="1" applyBorder="1" applyAlignment="1">
      <alignment vertical="center"/>
    </xf>
    <xf numFmtId="0" fontId="9" fillId="0" borderId="0" xfId="1" applyFont="1" applyAlignment="1">
      <alignment vertical="center"/>
    </xf>
    <xf numFmtId="0" fontId="3" fillId="0" borderId="0" xfId="1" applyFont="1">
      <alignment vertical="center"/>
    </xf>
    <xf numFmtId="49" fontId="2" fillId="3" borderId="0" xfId="1" applyNumberFormat="1" applyFont="1" applyFill="1" applyAlignment="1" applyProtection="1">
      <alignment vertical="center"/>
    </xf>
    <xf numFmtId="0" fontId="2" fillId="3" borderId="0" xfId="1" applyFont="1" applyFill="1" applyAlignment="1" applyProtection="1">
      <alignment vertical="center"/>
    </xf>
    <xf numFmtId="0" fontId="2" fillId="3" borderId="0" xfId="1" applyFont="1" applyFill="1" applyBorder="1" applyAlignment="1" applyProtection="1">
      <alignment vertical="center"/>
    </xf>
    <xf numFmtId="0" fontId="2" fillId="3" borderId="30" xfId="1" applyFont="1" applyFill="1" applyBorder="1" applyAlignment="1" applyProtection="1">
      <alignment vertical="center"/>
    </xf>
    <xf numFmtId="0" fontId="3" fillId="3" borderId="0" xfId="1" applyFont="1" applyFill="1" applyProtection="1">
      <alignment vertical="center"/>
    </xf>
    <xf numFmtId="0" fontId="3" fillId="0" borderId="0" xfId="1" applyFont="1" applyProtection="1">
      <alignment vertical="center"/>
    </xf>
    <xf numFmtId="0" fontId="18" fillId="3" borderId="0" xfId="1" applyFont="1" applyFill="1" applyAlignment="1" applyProtection="1">
      <alignment vertical="center"/>
    </xf>
    <xf numFmtId="0" fontId="2" fillId="3" borderId="0" xfId="1" applyFont="1" applyFill="1" applyAlignment="1" applyProtection="1">
      <alignment vertical="center"/>
    </xf>
    <xf numFmtId="0" fontId="3" fillId="3" borderId="0" xfId="1" applyFont="1" applyFill="1" applyAlignment="1" applyProtection="1">
      <alignment vertical="center"/>
    </xf>
    <xf numFmtId="0" fontId="3" fillId="0" borderId="0" xfId="1" applyFont="1" applyAlignment="1" applyProtection="1">
      <alignment vertical="center"/>
    </xf>
    <xf numFmtId="0" fontId="23" fillId="3" borderId="0" xfId="1" applyFont="1" applyFill="1" applyAlignment="1" applyProtection="1">
      <alignment vertical="center"/>
    </xf>
    <xf numFmtId="0" fontId="24" fillId="3" borderId="0" xfId="1" applyFont="1" applyFill="1" applyAlignment="1" applyProtection="1">
      <alignment vertical="center"/>
    </xf>
    <xf numFmtId="0" fontId="22" fillId="3" borderId="0" xfId="1" applyFont="1" applyFill="1" applyAlignment="1" applyProtection="1">
      <alignment vertical="center"/>
    </xf>
    <xf numFmtId="0" fontId="24" fillId="3" borderId="0" xfId="1" applyFont="1" applyFill="1" applyProtection="1">
      <alignment vertical="center"/>
    </xf>
    <xf numFmtId="0" fontId="24" fillId="0" borderId="0" xfId="1" applyFont="1" applyProtection="1">
      <alignment vertical="center"/>
    </xf>
    <xf numFmtId="0" fontId="23" fillId="3" borderId="0" xfId="1" applyFont="1" applyFill="1" applyBorder="1" applyAlignment="1" applyProtection="1">
      <alignment vertical="center"/>
    </xf>
    <xf numFmtId="0" fontId="24" fillId="3" borderId="0" xfId="1" applyFont="1" applyFill="1" applyBorder="1" applyAlignment="1" applyProtection="1">
      <alignment vertical="center"/>
    </xf>
    <xf numFmtId="0" fontId="23" fillId="0" borderId="58" xfId="1" applyFont="1" applyBorder="1" applyAlignment="1" applyProtection="1">
      <alignment horizontal="center" vertical="center" shrinkToFit="1"/>
      <protection locked="0"/>
    </xf>
    <xf numFmtId="0" fontId="23" fillId="0" borderId="58" xfId="1" applyFont="1" applyBorder="1" applyAlignment="1" applyProtection="1">
      <alignment horizontal="center" vertical="center" shrinkToFit="1"/>
      <protection locked="0"/>
    </xf>
    <xf numFmtId="0" fontId="23" fillId="0" borderId="59" xfId="1" applyFont="1" applyBorder="1" applyAlignment="1" applyProtection="1">
      <alignment horizontal="center" vertical="center" shrinkToFit="1"/>
      <protection locked="0"/>
    </xf>
    <xf numFmtId="0" fontId="23" fillId="0" borderId="67" xfId="1" applyFont="1" applyBorder="1" applyAlignment="1" applyProtection="1">
      <alignment horizontal="center" vertical="center" shrinkToFit="1"/>
      <protection locked="0"/>
    </xf>
    <xf numFmtId="0" fontId="23" fillId="0" borderId="67" xfId="1" applyFont="1" applyBorder="1" applyAlignment="1" applyProtection="1">
      <alignment horizontal="center" vertical="center" shrinkToFit="1"/>
      <protection locked="0"/>
    </xf>
    <xf numFmtId="0" fontId="23" fillId="0" borderId="68" xfId="1" applyFont="1" applyBorder="1" applyAlignment="1" applyProtection="1">
      <alignment horizontal="center" vertical="center" shrinkToFit="1"/>
      <protection locked="0"/>
    </xf>
    <xf numFmtId="0" fontId="22" fillId="5" borderId="9" xfId="1" applyFont="1" applyFill="1" applyBorder="1" applyAlignment="1" applyProtection="1">
      <alignment horizontal="center" vertical="center" shrinkToFit="1"/>
      <protection locked="0"/>
    </xf>
    <xf numFmtId="0" fontId="26" fillId="3" borderId="0" xfId="1" applyFont="1" applyFill="1" applyAlignment="1" applyProtection="1">
      <alignment vertical="center"/>
    </xf>
    <xf numFmtId="0" fontId="23" fillId="0" borderId="88" xfId="1" applyFont="1" applyBorder="1" applyAlignment="1" applyProtection="1">
      <alignment horizontal="center" vertical="center" shrinkToFit="1"/>
      <protection locked="0"/>
    </xf>
    <xf numFmtId="0" fontId="23" fillId="3" borderId="68" xfId="1" applyFont="1" applyFill="1" applyBorder="1" applyAlignment="1" applyProtection="1">
      <alignment horizontal="center" vertical="center" shrinkToFit="1"/>
      <protection locked="0"/>
    </xf>
    <xf numFmtId="0" fontId="3" fillId="3" borderId="0" xfId="1" applyFont="1" applyFill="1" applyProtection="1">
      <alignment vertical="center"/>
    </xf>
    <xf numFmtId="0" fontId="23" fillId="0" borderId="98" xfId="1" applyFont="1" applyBorder="1" applyAlignment="1" applyProtection="1">
      <alignment horizontal="center" vertical="center" shrinkToFit="1"/>
      <protection locked="0"/>
    </xf>
    <xf numFmtId="0" fontId="23" fillId="3" borderId="0" xfId="1" applyFont="1" applyFill="1" applyBorder="1" applyAlignment="1" applyProtection="1">
      <alignment horizontal="center" vertical="center" shrinkToFit="1"/>
    </xf>
    <xf numFmtId="0" fontId="23" fillId="3" borderId="0" xfId="1" applyFont="1" applyFill="1" applyBorder="1" applyAlignment="1" applyProtection="1">
      <alignment horizontal="left" vertical="center" shrinkToFit="1"/>
    </xf>
    <xf numFmtId="183" fontId="23" fillId="3" borderId="0" xfId="1" applyNumberFormat="1" applyFont="1" applyFill="1" applyBorder="1" applyAlignment="1" applyProtection="1">
      <alignment horizontal="right" vertical="center" shrinkToFit="1"/>
    </xf>
    <xf numFmtId="183" fontId="23" fillId="3" borderId="0" xfId="1" applyNumberFormat="1" applyFont="1" applyFill="1" applyBorder="1" applyAlignment="1" applyProtection="1">
      <alignment horizontal="left" vertical="center" shrinkToFit="1"/>
    </xf>
    <xf numFmtId="0" fontId="26" fillId="3" borderId="0" xfId="1" applyFont="1" applyFill="1" applyBorder="1" applyAlignment="1" applyProtection="1">
      <alignment vertical="center"/>
    </xf>
    <xf numFmtId="0" fontId="22" fillId="3" borderId="30" xfId="1" applyFont="1" applyFill="1" applyBorder="1" applyAlignment="1" applyProtection="1">
      <alignment vertical="center"/>
    </xf>
    <xf numFmtId="0" fontId="23" fillId="3" borderId="30" xfId="1" applyFont="1" applyFill="1" applyBorder="1" applyAlignment="1" applyProtection="1">
      <alignment horizontal="center" vertical="center"/>
    </xf>
    <xf numFmtId="0" fontId="22" fillId="3" borderId="41" xfId="1" applyFont="1" applyFill="1" applyBorder="1" applyAlignment="1" applyProtection="1">
      <alignment vertical="center"/>
    </xf>
    <xf numFmtId="0" fontId="23" fillId="3" borderId="114" xfId="1" applyFont="1" applyFill="1" applyBorder="1" applyAlignment="1" applyProtection="1">
      <alignment vertical="center"/>
    </xf>
    <xf numFmtId="0" fontId="23" fillId="3" borderId="42" xfId="1" applyFont="1" applyFill="1" applyBorder="1" applyAlignment="1" applyProtection="1">
      <alignment vertical="center"/>
    </xf>
    <xf numFmtId="0" fontId="23" fillId="3" borderId="0" xfId="1" applyFont="1" applyFill="1" applyBorder="1" applyAlignment="1" applyProtection="1">
      <alignment vertical="center"/>
    </xf>
    <xf numFmtId="0" fontId="23" fillId="3" borderId="26" xfId="1" applyFont="1" applyFill="1" applyBorder="1" applyAlignment="1" applyProtection="1">
      <alignment vertical="center"/>
    </xf>
    <xf numFmtId="0" fontId="23" fillId="3" borderId="0" xfId="1" applyFont="1" applyFill="1" applyAlignment="1" applyProtection="1">
      <alignment vertical="center"/>
    </xf>
    <xf numFmtId="0" fontId="23" fillId="3" borderId="0" xfId="1" applyFont="1" applyFill="1" applyBorder="1" applyAlignment="1" applyProtection="1">
      <alignment horizontal="center" vertical="center"/>
    </xf>
    <xf numFmtId="0" fontId="24" fillId="3" borderId="0" xfId="1" applyFont="1" applyFill="1" applyAlignment="1" applyProtection="1">
      <alignment vertical="center"/>
    </xf>
    <xf numFmtId="0" fontId="24" fillId="3" borderId="0" xfId="1" applyFont="1" applyFill="1" applyBorder="1" applyAlignment="1" applyProtection="1">
      <alignment horizontal="center" vertical="center"/>
    </xf>
    <xf numFmtId="0" fontId="24" fillId="3" borderId="25" xfId="1" applyFont="1" applyFill="1" applyBorder="1" applyAlignment="1" applyProtection="1">
      <alignment vertical="center"/>
    </xf>
    <xf numFmtId="0" fontId="24" fillId="3" borderId="0" xfId="1" applyFont="1" applyFill="1" applyBorder="1" applyAlignment="1" applyProtection="1">
      <alignment vertical="center"/>
    </xf>
    <xf numFmtId="0" fontId="28" fillId="3" borderId="0" xfId="1" applyFont="1" applyFill="1" applyProtection="1">
      <alignment vertical="center"/>
    </xf>
    <xf numFmtId="0" fontId="1" fillId="3" borderId="0" xfId="1" applyFont="1" applyFill="1" applyAlignment="1"/>
    <xf numFmtId="0" fontId="1" fillId="3" borderId="0" xfId="1" applyFont="1" applyFill="1" applyAlignment="1" applyProtection="1">
      <protection hidden="1"/>
    </xf>
    <xf numFmtId="0" fontId="3" fillId="0" borderId="0" xfId="1" applyFont="1">
      <alignment vertical="center"/>
    </xf>
    <xf numFmtId="0" fontId="3" fillId="0" borderId="46" xfId="1" applyFont="1" applyBorder="1">
      <alignment vertical="center"/>
    </xf>
    <xf numFmtId="0" fontId="3" fillId="0" borderId="45" xfId="1" applyFont="1" applyBorder="1">
      <alignment vertical="center"/>
    </xf>
    <xf numFmtId="0" fontId="3" fillId="0" borderId="0" xfId="1" applyFont="1" applyBorder="1">
      <alignment vertical="center"/>
    </xf>
    <xf numFmtId="0" fontId="22" fillId="0" borderId="43" xfId="1" applyFont="1" applyBorder="1">
      <alignment vertical="center"/>
    </xf>
    <xf numFmtId="0" fontId="3" fillId="0" borderId="42" xfId="1" applyFont="1" applyBorder="1">
      <alignment vertical="center"/>
    </xf>
    <xf numFmtId="0" fontId="3" fillId="0" borderId="44" xfId="1" applyFont="1" applyBorder="1">
      <alignment vertical="center"/>
    </xf>
    <xf numFmtId="176" fontId="25" fillId="0" borderId="0" xfId="1" applyNumberFormat="1" applyFont="1" applyBorder="1">
      <alignment vertical="center"/>
    </xf>
    <xf numFmtId="0" fontId="3" fillId="3" borderId="43" xfId="1" applyFont="1" applyFill="1" applyBorder="1">
      <alignment vertical="center"/>
    </xf>
    <xf numFmtId="0" fontId="3" fillId="3" borderId="42" xfId="1" applyFont="1" applyFill="1" applyBorder="1">
      <alignment vertical="center"/>
    </xf>
    <xf numFmtId="0" fontId="3" fillId="3" borderId="44" xfId="1" applyFont="1" applyFill="1" applyBorder="1">
      <alignment vertical="center"/>
    </xf>
    <xf numFmtId="0" fontId="3" fillId="3" borderId="7" xfId="1" applyFont="1" applyFill="1" applyBorder="1">
      <alignment vertical="center"/>
    </xf>
    <xf numFmtId="0" fontId="25" fillId="3" borderId="41" xfId="1" applyFont="1" applyFill="1" applyBorder="1">
      <alignment vertical="center"/>
    </xf>
    <xf numFmtId="0" fontId="3" fillId="3" borderId="107" xfId="1" applyFont="1" applyFill="1" applyBorder="1">
      <alignment vertical="center"/>
    </xf>
    <xf numFmtId="176" fontId="17" fillId="3" borderId="47" xfId="1" applyNumberFormat="1" applyFont="1" applyFill="1" applyBorder="1">
      <alignment vertical="center"/>
    </xf>
    <xf numFmtId="176" fontId="17" fillId="3" borderId="33" xfId="1" applyNumberFormat="1" applyFont="1" applyFill="1" applyBorder="1">
      <alignment vertical="center"/>
    </xf>
    <xf numFmtId="176" fontId="17" fillId="3" borderId="48" xfId="1" applyNumberFormat="1" applyFont="1" applyFill="1" applyBorder="1">
      <alignment vertical="center"/>
    </xf>
    <xf numFmtId="176" fontId="25" fillId="3" borderId="13" xfId="1" applyNumberFormat="1" applyFont="1" applyFill="1" applyBorder="1" applyAlignment="1">
      <alignment horizontal="center" vertical="center"/>
    </xf>
    <xf numFmtId="176" fontId="8" fillId="3" borderId="128" xfId="1" applyNumberFormat="1" applyFont="1" applyFill="1" applyBorder="1" applyAlignment="1">
      <alignment horizontal="center" vertical="center"/>
    </xf>
    <xf numFmtId="176" fontId="25" fillId="3" borderId="129" xfId="1" applyNumberFormat="1" applyFont="1" applyFill="1" applyBorder="1" applyAlignment="1">
      <alignment horizontal="center" vertical="center"/>
    </xf>
    <xf numFmtId="183" fontId="17" fillId="3" borderId="21" xfId="1" applyNumberFormat="1" applyFont="1" applyFill="1" applyBorder="1" applyAlignment="1">
      <alignment horizontal="right" vertical="center" shrinkToFit="1"/>
    </xf>
    <xf numFmtId="183" fontId="17" fillId="3" borderId="47" xfId="1" applyNumberFormat="1" applyFont="1" applyFill="1" applyBorder="1" applyAlignment="1">
      <alignment horizontal="right" vertical="center" shrinkToFit="1"/>
    </xf>
    <xf numFmtId="184" fontId="17" fillId="3" borderId="130" xfId="1" applyNumberFormat="1" applyFont="1" applyFill="1" applyBorder="1" applyAlignment="1">
      <alignment horizontal="right" vertical="center" shrinkToFit="1"/>
    </xf>
    <xf numFmtId="183" fontId="17" fillId="3" borderId="13" xfId="1" applyNumberFormat="1" applyFont="1" applyFill="1" applyBorder="1" applyAlignment="1">
      <alignment horizontal="right" vertical="center" shrinkToFit="1"/>
    </xf>
    <xf numFmtId="183" fontId="17" fillId="3" borderId="7" xfId="1" applyNumberFormat="1" applyFont="1" applyFill="1" applyBorder="1" applyAlignment="1">
      <alignment horizontal="right" vertical="center" shrinkToFit="1"/>
    </xf>
    <xf numFmtId="184" fontId="17" fillId="3" borderId="129" xfId="1" applyNumberFormat="1" applyFont="1" applyFill="1" applyBorder="1" applyAlignment="1">
      <alignment horizontal="right" vertical="center" shrinkToFit="1"/>
    </xf>
    <xf numFmtId="0" fontId="3" fillId="0" borderId="0" xfId="1" applyFont="1" applyBorder="1">
      <alignment vertical="center"/>
    </xf>
    <xf numFmtId="188" fontId="17" fillId="0" borderId="0" xfId="1" applyNumberFormat="1" applyFont="1" applyBorder="1">
      <alignment vertical="center"/>
    </xf>
    <xf numFmtId="0" fontId="25" fillId="0" borderId="0" xfId="1" applyFont="1" applyBorder="1">
      <alignment vertical="center"/>
    </xf>
    <xf numFmtId="176" fontId="17" fillId="0" borderId="7" xfId="1" applyNumberFormat="1" applyFont="1" applyBorder="1">
      <alignment vertical="center"/>
    </xf>
    <xf numFmtId="176" fontId="17" fillId="0" borderId="41" xfId="1" applyNumberFormat="1" applyFont="1" applyBorder="1">
      <alignment vertical="center"/>
    </xf>
    <xf numFmtId="176" fontId="17" fillId="0" borderId="107" xfId="1" applyNumberFormat="1" applyFont="1" applyBorder="1">
      <alignment vertical="center"/>
    </xf>
    <xf numFmtId="176" fontId="25" fillId="0" borderId="13" xfId="1" applyNumberFormat="1" applyFont="1" applyBorder="1" applyAlignment="1">
      <alignment horizontal="center" vertical="center"/>
    </xf>
    <xf numFmtId="176" fontId="25" fillId="0" borderId="128" xfId="1" applyNumberFormat="1" applyFont="1" applyBorder="1" applyAlignment="1">
      <alignment horizontal="center" vertical="center"/>
    </xf>
    <xf numFmtId="176" fontId="25" fillId="0" borderId="129" xfId="1" applyNumberFormat="1" applyFont="1" applyBorder="1" applyAlignment="1">
      <alignment horizontal="center" vertical="center"/>
    </xf>
    <xf numFmtId="176" fontId="17" fillId="0" borderId="0" xfId="1" applyNumberFormat="1" applyFont="1" applyBorder="1" applyAlignment="1">
      <alignment horizontal="center" vertical="center"/>
    </xf>
    <xf numFmtId="176" fontId="17" fillId="0" borderId="45" xfId="1" applyNumberFormat="1" applyFont="1" applyBorder="1">
      <alignment vertical="center"/>
    </xf>
    <xf numFmtId="189" fontId="31" fillId="0" borderId="13" xfId="1" applyNumberFormat="1" applyFont="1" applyBorder="1" applyAlignment="1">
      <alignment horizontal="right" vertical="center" shrinkToFit="1"/>
    </xf>
    <xf numFmtId="189" fontId="31" fillId="0" borderId="128" xfId="1" applyNumberFormat="1" applyFont="1" applyBorder="1" applyAlignment="1">
      <alignment horizontal="right" vertical="center" shrinkToFit="1"/>
    </xf>
    <xf numFmtId="189" fontId="17" fillId="0" borderId="129" xfId="1" applyNumberFormat="1" applyFont="1" applyBorder="1" applyAlignment="1">
      <alignment horizontal="right" vertical="center" shrinkToFit="1"/>
    </xf>
    <xf numFmtId="176" fontId="17" fillId="0" borderId="46" xfId="1" applyNumberFormat="1" applyFont="1" applyBorder="1">
      <alignment vertical="center"/>
    </xf>
    <xf numFmtId="176" fontId="17" fillId="0" borderId="0" xfId="1" applyNumberFormat="1" applyFont="1">
      <alignment vertical="center"/>
    </xf>
    <xf numFmtId="184" fontId="31" fillId="0" borderId="13" xfId="1" applyNumberFormat="1" applyFont="1" applyBorder="1" applyAlignment="1">
      <alignment horizontal="right" vertical="center" shrinkToFit="1"/>
    </xf>
    <xf numFmtId="184" fontId="31" fillId="0" borderId="128" xfId="1" applyNumberFormat="1" applyFont="1" applyBorder="1" applyAlignment="1">
      <alignment horizontal="right" vertical="center" shrinkToFit="1"/>
    </xf>
    <xf numFmtId="184" fontId="17" fillId="0" borderId="129" xfId="1" applyNumberFormat="1" applyFont="1" applyBorder="1" applyAlignment="1">
      <alignment horizontal="right" vertical="center" shrinkToFit="1"/>
    </xf>
    <xf numFmtId="176" fontId="17" fillId="0" borderId="47" xfId="1" applyNumberFormat="1" applyFont="1" applyBorder="1">
      <alignment vertical="center"/>
    </xf>
    <xf numFmtId="176" fontId="17" fillId="0" borderId="33" xfId="1" applyNumberFormat="1" applyFont="1" applyBorder="1">
      <alignment vertical="center"/>
    </xf>
    <xf numFmtId="188" fontId="17" fillId="0" borderId="33" xfId="1" applyNumberFormat="1" applyFont="1" applyBorder="1">
      <alignment vertical="center"/>
    </xf>
    <xf numFmtId="176" fontId="17" fillId="0" borderId="48" xfId="1" applyNumberFormat="1" applyFont="1" applyBorder="1">
      <alignment vertical="center"/>
    </xf>
    <xf numFmtId="0" fontId="17" fillId="0" borderId="0" xfId="1" applyFont="1">
      <alignment vertical="center"/>
    </xf>
    <xf numFmtId="0" fontId="3" fillId="0" borderId="44" xfId="1" applyFont="1" applyBorder="1" applyAlignment="1"/>
    <xf numFmtId="0" fontId="3" fillId="0" borderId="46" xfId="1" applyFont="1" applyBorder="1" applyAlignment="1"/>
    <xf numFmtId="183" fontId="17" fillId="3" borderId="13" xfId="1" applyNumberFormat="1" applyFont="1" applyFill="1" applyBorder="1" applyAlignment="1">
      <alignment horizontal="right" vertical="center" shrinkToFit="1"/>
    </xf>
    <xf numFmtId="183" fontId="17" fillId="3" borderId="128" xfId="1" applyNumberFormat="1" applyFont="1" applyFill="1" applyBorder="1" applyAlignment="1">
      <alignment horizontal="right" vertical="center" shrinkToFit="1"/>
    </xf>
    <xf numFmtId="184" fontId="17" fillId="3" borderId="129" xfId="1" applyNumberFormat="1" applyFont="1" applyFill="1" applyBorder="1" applyAlignment="1">
      <alignment horizontal="right" vertical="center" shrinkToFit="1"/>
    </xf>
    <xf numFmtId="183" fontId="17" fillId="0" borderId="13" xfId="1" applyNumberFormat="1" applyFont="1" applyBorder="1" applyAlignment="1">
      <alignment horizontal="right" vertical="center" shrinkToFit="1"/>
    </xf>
    <xf numFmtId="183" fontId="17" fillId="0" borderId="128" xfId="1" applyNumberFormat="1" applyFont="1" applyBorder="1" applyAlignment="1">
      <alignment horizontal="right" vertical="center" shrinkToFit="1"/>
    </xf>
    <xf numFmtId="0" fontId="25" fillId="0" borderId="0" xfId="1" applyFont="1" applyBorder="1" applyAlignment="1"/>
    <xf numFmtId="0" fontId="3" fillId="0" borderId="0" xfId="1" applyFont="1" applyBorder="1" applyAlignment="1"/>
    <xf numFmtId="188" fontId="17" fillId="0" borderId="42" xfId="1" applyNumberFormat="1" applyFont="1" applyBorder="1">
      <alignment vertical="center"/>
    </xf>
    <xf numFmtId="0" fontId="3" fillId="0" borderId="33" xfId="1" applyFont="1" applyBorder="1">
      <alignment vertical="center"/>
    </xf>
    <xf numFmtId="0" fontId="22" fillId="0" borderId="45" xfId="1" applyFont="1" applyBorder="1">
      <alignment vertical="center"/>
    </xf>
    <xf numFmtId="0" fontId="25" fillId="0" borderId="33" xfId="1" applyFont="1" applyBorder="1">
      <alignment vertical="center"/>
    </xf>
    <xf numFmtId="188" fontId="17" fillId="0" borderId="33" xfId="1" applyNumberFormat="1" applyFont="1" applyBorder="1">
      <alignment vertical="center"/>
    </xf>
    <xf numFmtId="176" fontId="31" fillId="0" borderId="43" xfId="1" applyNumberFormat="1" applyFont="1" applyBorder="1" applyAlignment="1">
      <alignment vertical="center"/>
    </xf>
    <xf numFmtId="176" fontId="31" fillId="0" borderId="44" xfId="1" applyNumberFormat="1" applyFont="1" applyBorder="1" applyAlignment="1">
      <alignment vertical="center"/>
    </xf>
    <xf numFmtId="176" fontId="31" fillId="0" borderId="47" xfId="1" applyNumberFormat="1" applyFont="1" applyBorder="1" applyAlignment="1">
      <alignment vertical="center"/>
    </xf>
    <xf numFmtId="176" fontId="31" fillId="0" borderId="48" xfId="1" applyNumberFormat="1" applyFont="1" applyBorder="1" applyAlignment="1">
      <alignment vertical="center"/>
    </xf>
    <xf numFmtId="176" fontId="30" fillId="0" borderId="43" xfId="1" applyNumberFormat="1" applyFont="1" applyBorder="1" applyAlignment="1">
      <alignment horizontal="center" vertical="center"/>
    </xf>
    <xf numFmtId="176" fontId="30" fillId="0" borderId="129" xfId="1" applyNumberFormat="1" applyFont="1" applyBorder="1" applyAlignment="1">
      <alignment horizontal="center" vertical="center" wrapText="1"/>
    </xf>
    <xf numFmtId="176" fontId="9" fillId="0" borderId="131" xfId="1" applyNumberFormat="1" applyFont="1" applyBorder="1" applyAlignment="1">
      <alignment horizontal="center" vertical="center"/>
    </xf>
    <xf numFmtId="176" fontId="30" fillId="0" borderId="33" xfId="1" applyNumberFormat="1" applyFont="1" applyBorder="1" applyAlignment="1">
      <alignment horizontal="center" vertical="center" wrapText="1"/>
    </xf>
    <xf numFmtId="176" fontId="31" fillId="0" borderId="13" xfId="1" applyNumberFormat="1" applyFont="1" applyBorder="1" applyAlignment="1">
      <alignment horizontal="center" vertical="center"/>
    </xf>
    <xf numFmtId="183" fontId="31" fillId="0" borderId="22" xfId="1" applyNumberFormat="1" applyFont="1" applyBorder="1" applyAlignment="1">
      <alignment horizontal="right" vertical="center" shrinkToFit="1"/>
    </xf>
    <xf numFmtId="183" fontId="31" fillId="0" borderId="43" xfId="1" applyNumberFormat="1" applyFont="1" applyBorder="1" applyAlignment="1">
      <alignment horizontal="right" vertical="center" shrinkToFit="1"/>
    </xf>
    <xf numFmtId="184" fontId="31" fillId="0" borderId="132" xfId="1" applyNumberFormat="1" applyFont="1" applyBorder="1" applyAlignment="1">
      <alignment horizontal="right" vertical="center" shrinkToFit="1"/>
    </xf>
    <xf numFmtId="183" fontId="31" fillId="0" borderId="131" xfId="1" applyNumberFormat="1" applyFont="1" applyBorder="1" applyAlignment="1">
      <alignment horizontal="right" vertical="center" shrinkToFit="1"/>
    </xf>
    <xf numFmtId="184" fontId="31" fillId="0" borderId="133" xfId="1" applyNumberFormat="1" applyFont="1" applyBorder="1" applyAlignment="1">
      <alignment horizontal="right" vertical="center" shrinkToFit="1"/>
    </xf>
    <xf numFmtId="184" fontId="31" fillId="0" borderId="22" xfId="1" applyNumberFormat="1" applyFont="1" applyBorder="1" applyAlignment="1">
      <alignment horizontal="right" vertical="center" shrinkToFit="1"/>
    </xf>
    <xf numFmtId="176" fontId="31" fillId="0" borderId="47" xfId="1" applyNumberFormat="1" applyFont="1" applyBorder="1" applyAlignment="1">
      <alignment horizontal="center" vertical="center"/>
    </xf>
    <xf numFmtId="176" fontId="30" fillId="0" borderId="134" xfId="1" applyNumberFormat="1" applyFont="1" applyBorder="1" applyAlignment="1">
      <alignment horizontal="center" vertical="center"/>
    </xf>
    <xf numFmtId="183" fontId="31" fillId="0" borderId="135" xfId="1" applyNumberFormat="1" applyFont="1" applyBorder="1" applyAlignment="1">
      <alignment horizontal="right" vertical="center" shrinkToFit="1"/>
    </xf>
    <xf numFmtId="183" fontId="31" fillId="0" borderId="136" xfId="1" applyNumberFormat="1" applyFont="1" applyBorder="1" applyAlignment="1">
      <alignment horizontal="right" vertical="center" shrinkToFit="1"/>
    </xf>
    <xf numFmtId="184" fontId="31" fillId="0" borderId="134" xfId="1" applyNumberFormat="1" applyFont="1" applyBorder="1" applyAlignment="1">
      <alignment horizontal="right" vertical="center" shrinkToFit="1"/>
    </xf>
    <xf numFmtId="183" fontId="31" fillId="0" borderId="137" xfId="1" applyNumberFormat="1" applyFont="1" applyBorder="1" applyAlignment="1">
      <alignment horizontal="right" vertical="center" shrinkToFit="1"/>
    </xf>
    <xf numFmtId="184" fontId="31" fillId="0" borderId="138" xfId="1" applyNumberFormat="1" applyFont="1" applyBorder="1" applyAlignment="1">
      <alignment horizontal="right" vertical="center" shrinkToFit="1"/>
    </xf>
    <xf numFmtId="184" fontId="31" fillId="0" borderId="135" xfId="1" applyNumberFormat="1" applyFont="1" applyBorder="1" applyAlignment="1">
      <alignment horizontal="right" vertical="center" shrinkToFit="1"/>
    </xf>
    <xf numFmtId="176" fontId="30" fillId="0" borderId="43" xfId="1" applyNumberFormat="1" applyFont="1" applyBorder="1" applyAlignment="1">
      <alignment vertical="center"/>
    </xf>
    <xf numFmtId="176" fontId="31" fillId="0" borderId="44" xfId="1" applyNumberFormat="1" applyFont="1" applyBorder="1" applyAlignment="1">
      <alignment horizontal="center" vertical="center"/>
    </xf>
    <xf numFmtId="183" fontId="31" fillId="0" borderId="22" xfId="1" applyNumberFormat="1" applyFont="1" applyBorder="1" applyAlignment="1">
      <alignment horizontal="right" vertical="center" shrinkToFit="1"/>
    </xf>
    <xf numFmtId="183" fontId="31" fillId="0" borderId="43" xfId="1" applyNumberFormat="1" applyFont="1" applyBorder="1" applyAlignment="1">
      <alignment horizontal="right" vertical="center" shrinkToFit="1"/>
    </xf>
    <xf numFmtId="184" fontId="31" fillId="0" borderId="132" xfId="1" applyNumberFormat="1" applyFont="1" applyBorder="1" applyAlignment="1">
      <alignment horizontal="right" vertical="center" shrinkToFit="1"/>
    </xf>
    <xf numFmtId="183" fontId="31" fillId="0" borderId="131" xfId="1" applyNumberFormat="1" applyFont="1" applyBorder="1" applyAlignment="1">
      <alignment horizontal="right" vertical="center" shrinkToFit="1"/>
    </xf>
    <xf numFmtId="184" fontId="31" fillId="0" borderId="42" xfId="1" applyNumberFormat="1" applyFont="1" applyBorder="1" applyAlignment="1">
      <alignment horizontal="right" vertical="center" shrinkToFit="1"/>
    </xf>
    <xf numFmtId="0" fontId="3" fillId="0" borderId="47" xfId="1" applyFont="1" applyBorder="1">
      <alignment vertical="center"/>
    </xf>
    <xf numFmtId="0" fontId="3" fillId="0" borderId="48" xfId="1" applyFont="1" applyBorder="1">
      <alignment vertical="center"/>
    </xf>
    <xf numFmtId="0" fontId="3" fillId="0" borderId="0" xfId="1" applyFont="1" applyAlignment="1">
      <alignment vertical="center"/>
    </xf>
    <xf numFmtId="0" fontId="17" fillId="0" borderId="0" xfId="1" applyFont="1" applyAlignment="1">
      <alignment vertical="center"/>
    </xf>
    <xf numFmtId="0" fontId="32" fillId="0" borderId="0" xfId="1" applyFont="1" applyAlignment="1">
      <alignment horizontal="right" vertical="center"/>
    </xf>
    <xf numFmtId="0" fontId="22" fillId="6" borderId="29" xfId="1" applyFont="1" applyFill="1" applyBorder="1" applyAlignment="1"/>
    <xf numFmtId="0" fontId="33" fillId="6" borderId="139" xfId="1" applyFont="1" applyFill="1" applyBorder="1" applyAlignment="1">
      <alignment horizontal="right" vertical="top"/>
    </xf>
    <xf numFmtId="0" fontId="22" fillId="6" borderId="140" xfId="1" applyFont="1" applyFill="1" applyBorder="1" applyAlignment="1">
      <alignment horizontal="right" vertical="top"/>
    </xf>
    <xf numFmtId="0" fontId="33" fillId="6" borderId="141" xfId="1" applyFont="1" applyFill="1" applyBorder="1" applyAlignment="1">
      <alignment horizontal="center" vertical="center"/>
    </xf>
    <xf numFmtId="0" fontId="33" fillId="6" borderId="19" xfId="1" applyFont="1" applyFill="1" applyBorder="1" applyAlignment="1">
      <alignment horizontal="center" vertical="center"/>
    </xf>
    <xf numFmtId="0" fontId="33" fillId="6" borderId="28" xfId="1" applyFont="1" applyFill="1" applyBorder="1" applyAlignment="1">
      <alignment horizontal="center" vertical="center"/>
    </xf>
    <xf numFmtId="0" fontId="33" fillId="0" borderId="25" xfId="1" applyFont="1" applyBorder="1" applyAlignment="1">
      <alignment horizontal="center" vertical="center" wrapText="1"/>
    </xf>
    <xf numFmtId="185" fontId="33" fillId="0" borderId="141" xfId="1" applyNumberFormat="1" applyFont="1" applyBorder="1" applyAlignment="1" applyProtection="1">
      <alignment horizontal="right" vertical="center" shrinkToFit="1"/>
    </xf>
    <xf numFmtId="185" fontId="33" fillId="0" borderId="19" xfId="1" applyNumberFormat="1" applyFont="1" applyBorder="1" applyAlignment="1" applyProtection="1">
      <alignment horizontal="right" vertical="center" shrinkToFit="1"/>
    </xf>
    <xf numFmtId="185" fontId="33" fillId="0" borderId="20" xfId="1" applyNumberFormat="1" applyFont="1" applyBorder="1" applyAlignment="1" applyProtection="1">
      <alignment horizontal="right" vertical="center" shrinkToFit="1"/>
    </xf>
    <xf numFmtId="0" fontId="33" fillId="0" borderId="114" xfId="1" applyFont="1" applyBorder="1" applyAlignment="1">
      <alignment horizontal="center" vertical="center" wrapText="1"/>
    </xf>
    <xf numFmtId="185" fontId="33" fillId="0" borderId="102" xfId="1" applyNumberFormat="1" applyFont="1" applyBorder="1" applyAlignment="1" applyProtection="1">
      <alignment horizontal="right" vertical="center" shrinkToFit="1"/>
    </xf>
    <xf numFmtId="185" fontId="33" fillId="0" borderId="22" xfId="1" applyNumberFormat="1" applyFont="1" applyBorder="1" applyAlignment="1" applyProtection="1">
      <alignment horizontal="right" vertical="center" shrinkToFit="1"/>
    </xf>
    <xf numFmtId="185" fontId="33" fillId="0" borderId="24" xfId="1" applyNumberFormat="1" applyFont="1" applyBorder="1" applyAlignment="1" applyProtection="1">
      <alignment horizontal="right" vertical="center" shrinkToFit="1"/>
    </xf>
    <xf numFmtId="0" fontId="33" fillId="0" borderId="125" xfId="1" applyFont="1" applyBorder="1" applyAlignment="1">
      <alignment horizontal="center" vertical="center"/>
    </xf>
    <xf numFmtId="185" fontId="33" fillId="0" borderId="9" xfId="1" applyNumberFormat="1" applyFont="1" applyBorder="1" applyAlignment="1" applyProtection="1">
      <alignment horizontal="right" vertical="center" shrinkToFit="1"/>
    </xf>
    <xf numFmtId="185" fontId="33" fillId="0" borderId="18" xfId="1" applyNumberFormat="1" applyFont="1" applyBorder="1" applyAlignment="1" applyProtection="1">
      <alignment horizontal="right" vertical="center" shrinkToFit="1"/>
    </xf>
    <xf numFmtId="185" fontId="33" fillId="0" borderId="10" xfId="1" applyNumberFormat="1" applyFont="1" applyBorder="1" applyAlignment="1" applyProtection="1">
      <alignment horizontal="right" vertical="center" shrinkToFit="1"/>
    </xf>
    <xf numFmtId="0" fontId="3" fillId="0" borderId="0" xfId="1" applyFont="1">
      <alignment vertical="center"/>
    </xf>
    <xf numFmtId="0" fontId="33" fillId="0" borderId="0" xfId="1" applyFont="1">
      <alignment vertical="center"/>
    </xf>
    <xf numFmtId="0" fontId="32" fillId="0" borderId="0" xfId="1" applyFont="1" applyAlignment="1">
      <alignment horizontal="right" vertical="center"/>
    </xf>
    <xf numFmtId="0" fontId="22" fillId="6" borderId="29" xfId="1" applyFont="1" applyFill="1" applyBorder="1" applyAlignment="1"/>
    <xf numFmtId="0" fontId="33" fillId="6" borderId="139" xfId="1" applyFont="1" applyFill="1" applyBorder="1" applyAlignment="1">
      <alignment horizontal="right" vertical="top"/>
    </xf>
    <xf numFmtId="0" fontId="22" fillId="6" borderId="140" xfId="1" applyFont="1" applyFill="1" applyBorder="1" applyAlignment="1">
      <alignment horizontal="right" vertical="top"/>
    </xf>
    <xf numFmtId="0" fontId="33" fillId="6" borderId="144" xfId="1" applyFont="1" applyFill="1" applyBorder="1" applyAlignment="1">
      <alignment horizontal="center" vertical="center"/>
    </xf>
    <xf numFmtId="0" fontId="33" fillId="6" borderId="19" xfId="1" applyFont="1" applyFill="1" applyBorder="1" applyAlignment="1">
      <alignment horizontal="center" vertical="center"/>
    </xf>
    <xf numFmtId="0" fontId="33" fillId="6" borderId="20" xfId="1" applyFont="1" applyFill="1" applyBorder="1" applyAlignment="1">
      <alignment horizontal="center" vertical="center"/>
    </xf>
    <xf numFmtId="0" fontId="33" fillId="0" borderId="121" xfId="1" applyFont="1" applyBorder="1" applyAlignment="1">
      <alignment vertical="center" wrapText="1"/>
    </xf>
    <xf numFmtId="185" fontId="33" fillId="0" borderId="1" xfId="1" applyNumberFormat="1" applyFont="1" applyBorder="1" applyAlignment="1">
      <alignment horizontal="right" vertical="center" shrinkToFit="1"/>
    </xf>
    <xf numFmtId="185" fontId="33" fillId="0" borderId="12" xfId="1" applyNumberFormat="1" applyFont="1" applyBorder="1" applyAlignment="1">
      <alignment horizontal="right" vertical="center" shrinkToFit="1"/>
    </xf>
    <xf numFmtId="185" fontId="33" fillId="0" borderId="2" xfId="1" applyNumberFormat="1" applyFont="1" applyBorder="1" applyAlignment="1">
      <alignment horizontal="right" vertical="center" shrinkToFit="1"/>
    </xf>
    <xf numFmtId="0" fontId="33" fillId="0" borderId="104" xfId="1" applyFont="1" applyBorder="1" applyAlignment="1">
      <alignment vertical="center"/>
    </xf>
    <xf numFmtId="185" fontId="33" fillId="0" borderId="6" xfId="1" applyNumberFormat="1" applyFont="1" applyBorder="1" applyAlignment="1">
      <alignment horizontal="right" vertical="center" shrinkToFit="1"/>
    </xf>
    <xf numFmtId="185" fontId="33" fillId="0" borderId="13" xfId="1" applyNumberFormat="1" applyFont="1" applyBorder="1" applyAlignment="1">
      <alignment horizontal="right" vertical="center" shrinkToFit="1"/>
    </xf>
    <xf numFmtId="185" fontId="33" fillId="0" borderId="14" xfId="1" applyNumberFormat="1" applyFont="1" applyBorder="1" applyAlignment="1">
      <alignment horizontal="right" vertical="center" shrinkToFit="1"/>
    </xf>
    <xf numFmtId="0" fontId="33" fillId="0" borderId="114" xfId="1" applyFont="1" applyBorder="1" applyAlignment="1">
      <alignment vertical="center"/>
    </xf>
    <xf numFmtId="0" fontId="33" fillId="0" borderId="125" xfId="1" applyFont="1" applyBorder="1" applyAlignment="1">
      <alignment vertical="center"/>
    </xf>
    <xf numFmtId="185" fontId="33" fillId="0" borderId="9" xfId="1" applyNumberFormat="1" applyFont="1" applyBorder="1" applyAlignment="1">
      <alignment horizontal="right" vertical="center" shrinkToFit="1"/>
    </xf>
    <xf numFmtId="185" fontId="33" fillId="0" borderId="18" xfId="1" applyNumberFormat="1" applyFont="1" applyBorder="1" applyAlignment="1">
      <alignment horizontal="right" vertical="center" shrinkToFit="1"/>
    </xf>
    <xf numFmtId="185" fontId="33" fillId="0" borderId="10" xfId="1" applyNumberFormat="1" applyFont="1" applyBorder="1" applyAlignment="1">
      <alignment horizontal="right" vertical="center" shrinkToFit="1"/>
    </xf>
    <xf numFmtId="0" fontId="35" fillId="0" borderId="0" xfId="1" applyFont="1" applyBorder="1" applyAlignment="1">
      <alignment vertical="center"/>
    </xf>
    <xf numFmtId="0" fontId="34" fillId="0" borderId="0" xfId="1" applyFont="1" applyBorder="1" applyAlignment="1">
      <alignment vertical="center" wrapText="1"/>
    </xf>
    <xf numFmtId="0" fontId="34" fillId="0" borderId="0" xfId="1" applyFont="1" applyBorder="1" applyAlignment="1">
      <alignment vertical="center" wrapText="1"/>
    </xf>
    <xf numFmtId="0" fontId="33" fillId="0" borderId="0" xfId="1" applyFont="1" applyBorder="1" applyAlignment="1">
      <alignment vertical="center"/>
    </xf>
    <xf numFmtId="0" fontId="3" fillId="0" borderId="0" xfId="1" applyFont="1" applyAlignment="1">
      <alignment vertical="center"/>
    </xf>
    <xf numFmtId="0" fontId="17" fillId="0" borderId="0" xfId="1" applyFont="1" applyAlignment="1">
      <alignment vertical="center"/>
    </xf>
    <xf numFmtId="0" fontId="32" fillId="0" borderId="0" xfId="1" applyFont="1" applyAlignment="1">
      <alignment horizontal="center" vertical="center"/>
    </xf>
    <xf numFmtId="0" fontId="35" fillId="6" borderId="29" xfId="1" applyFont="1" applyFill="1" applyBorder="1" applyAlignment="1"/>
    <xf numFmtId="0" fontId="34" fillId="6" borderId="139" xfId="1" applyFont="1" applyFill="1" applyBorder="1" applyAlignment="1"/>
    <xf numFmtId="0" fontId="34" fillId="6" borderId="139" xfId="1" applyFont="1" applyFill="1" applyBorder="1" applyAlignment="1">
      <alignment horizontal="right" vertical="center"/>
    </xf>
    <xf numFmtId="0" fontId="35" fillId="6" borderId="140" xfId="1" applyFont="1" applyFill="1" applyBorder="1" applyAlignment="1">
      <alignment horizontal="right" vertical="top"/>
    </xf>
    <xf numFmtId="0" fontId="34" fillId="6" borderId="144" xfId="1" applyFont="1" applyFill="1" applyBorder="1" applyAlignment="1">
      <alignment horizontal="center" vertical="center"/>
    </xf>
    <xf numFmtId="0" fontId="34" fillId="6" borderId="19" xfId="1" applyFont="1" applyFill="1" applyBorder="1" applyAlignment="1">
      <alignment horizontal="center" vertical="center"/>
    </xf>
    <xf numFmtId="0" fontId="34" fillId="6" borderId="28" xfId="1" applyFont="1" applyFill="1" applyBorder="1" applyAlignment="1">
      <alignment horizontal="center" vertical="center"/>
    </xf>
    <xf numFmtId="0" fontId="34" fillId="0" borderId="47" xfId="1" applyFont="1" applyBorder="1" applyAlignment="1">
      <alignment vertical="center" wrapText="1"/>
    </xf>
    <xf numFmtId="183" fontId="34" fillId="0" borderId="1" xfId="1" applyNumberFormat="1" applyFont="1" applyBorder="1" applyAlignment="1" applyProtection="1">
      <alignment horizontal="right" vertical="center" shrinkToFit="1"/>
    </xf>
    <xf numFmtId="183" fontId="34" fillId="0" borderId="12" xfId="1" applyNumberFormat="1" applyFont="1" applyBorder="1" applyAlignment="1" applyProtection="1">
      <alignment horizontal="right" vertical="center" shrinkToFit="1"/>
    </xf>
    <xf numFmtId="183" fontId="34" fillId="0" borderId="2" xfId="1" applyNumberFormat="1" applyFont="1" applyBorder="1" applyAlignment="1" applyProtection="1">
      <alignment horizontal="right" vertical="center" shrinkToFit="1"/>
    </xf>
    <xf numFmtId="0" fontId="34" fillId="0" borderId="7" xfId="1" applyFont="1" applyBorder="1" applyAlignment="1">
      <alignment vertical="center"/>
    </xf>
    <xf numFmtId="183" fontId="34" fillId="0" borderId="6" xfId="1" applyNumberFormat="1" applyFont="1" applyBorder="1" applyAlignment="1" applyProtection="1">
      <alignment horizontal="right" vertical="center" shrinkToFit="1"/>
    </xf>
    <xf numFmtId="183" fontId="34" fillId="0" borderId="13" xfId="1" applyNumberFormat="1" applyFont="1" applyBorder="1" applyAlignment="1" applyProtection="1">
      <alignment horizontal="right" vertical="center" shrinkToFit="1"/>
    </xf>
    <xf numFmtId="183" fontId="34" fillId="0" borderId="14" xfId="1" applyNumberFormat="1" applyFont="1" applyBorder="1" applyAlignment="1" applyProtection="1">
      <alignment horizontal="right" vertical="center" shrinkToFit="1"/>
    </xf>
    <xf numFmtId="0" fontId="34" fillId="0" borderId="43" xfId="1" applyFont="1" applyBorder="1" applyAlignment="1">
      <alignment vertical="center"/>
    </xf>
    <xf numFmtId="0" fontId="34" fillId="0" borderId="146" xfId="1" applyFont="1" applyBorder="1" applyAlignment="1">
      <alignment vertical="center"/>
    </xf>
    <xf numFmtId="183" fontId="34" fillId="0" borderId="9" xfId="1" applyNumberFormat="1" applyFont="1" applyBorder="1" applyAlignment="1" applyProtection="1">
      <alignment horizontal="right" vertical="center" shrinkToFit="1"/>
    </xf>
    <xf numFmtId="183" fontId="34" fillId="0" borderId="18" xfId="1" applyNumberFormat="1" applyFont="1" applyBorder="1" applyAlignment="1" applyProtection="1">
      <alignment horizontal="right" vertical="center" shrinkToFit="1"/>
    </xf>
    <xf numFmtId="183" fontId="34" fillId="0" borderId="10" xfId="1" applyNumberFormat="1" applyFont="1" applyBorder="1" applyAlignment="1" applyProtection="1">
      <alignment horizontal="right" vertical="center" shrinkToFit="1"/>
    </xf>
    <xf numFmtId="0" fontId="34" fillId="0" borderId="0" xfId="1" applyFont="1" applyAlignment="1"/>
    <xf numFmtId="0" fontId="35" fillId="0" borderId="0" xfId="1" applyFont="1" applyAlignment="1"/>
    <xf numFmtId="0" fontId="34" fillId="0" borderId="0" xfId="1" applyFont="1" applyAlignment="1">
      <alignment vertical="center"/>
    </xf>
    <xf numFmtId="183" fontId="34" fillId="0" borderId="0" xfId="1" applyNumberFormat="1" applyFont="1" applyAlignment="1">
      <alignment horizontal="right" vertical="center" shrinkToFit="1"/>
    </xf>
    <xf numFmtId="0" fontId="36" fillId="0" borderId="0" xfId="1" applyFont="1" applyAlignment="1">
      <alignment horizontal="center" vertical="center" shrinkToFit="1"/>
    </xf>
    <xf numFmtId="183" fontId="35" fillId="0" borderId="1" xfId="1" applyNumberFormat="1" applyFont="1" applyBorder="1" applyAlignment="1" applyProtection="1">
      <alignment horizontal="right" vertical="center" shrinkToFit="1"/>
      <protection locked="0"/>
    </xf>
    <xf numFmtId="183" fontId="35" fillId="0" borderId="12" xfId="1" applyNumberFormat="1" applyFont="1" applyBorder="1" applyAlignment="1" applyProtection="1">
      <alignment horizontal="right" vertical="center" shrinkToFit="1"/>
      <protection locked="0"/>
    </xf>
    <xf numFmtId="183" fontId="35" fillId="0" borderId="2" xfId="1" applyNumberFormat="1" applyFont="1" applyBorder="1" applyAlignment="1" applyProtection="1">
      <alignment horizontal="right" vertical="center" shrinkToFit="1"/>
      <protection locked="0"/>
    </xf>
    <xf numFmtId="183" fontId="35" fillId="0" borderId="9" xfId="1" applyNumberFormat="1" applyFont="1" applyBorder="1" applyAlignment="1" applyProtection="1">
      <alignment horizontal="right" vertical="center" shrinkToFit="1"/>
      <protection locked="0"/>
    </xf>
    <xf numFmtId="183" fontId="35" fillId="0" borderId="18" xfId="1" applyNumberFormat="1" applyFont="1" applyBorder="1" applyAlignment="1" applyProtection="1">
      <alignment horizontal="right" vertical="center" shrinkToFit="1"/>
      <protection locked="0"/>
    </xf>
    <xf numFmtId="183" fontId="35" fillId="0" borderId="10" xfId="1" applyNumberFormat="1" applyFont="1" applyBorder="1" applyAlignment="1" applyProtection="1">
      <alignment horizontal="right" vertical="center" shrinkToFit="1"/>
      <protection locked="0"/>
    </xf>
    <xf numFmtId="0" fontId="37" fillId="0" borderId="0" xfId="1" applyFont="1" applyAlignment="1">
      <alignment horizontal="center" vertical="center" wrapText="1"/>
    </xf>
    <xf numFmtId="0" fontId="35" fillId="0" borderId="0" xfId="1" applyFont="1" applyAlignment="1">
      <alignment vertical="top"/>
    </xf>
    <xf numFmtId="0" fontId="38" fillId="0" borderId="0" xfId="1" applyFont="1" applyAlignment="1">
      <alignment vertical="center"/>
    </xf>
    <xf numFmtId="0" fontId="37" fillId="0" borderId="0" xfId="1" applyFont="1" applyAlignment="1">
      <alignment vertical="center" wrapText="1"/>
    </xf>
    <xf numFmtId="0" fontId="3" fillId="0" borderId="0" xfId="1" applyFont="1" applyAlignment="1">
      <alignment vertical="center"/>
    </xf>
    <xf numFmtId="0" fontId="32" fillId="0" borderId="0" xfId="1" applyFont="1" applyAlignment="1">
      <alignment horizontal="center" vertical="center"/>
    </xf>
    <xf numFmtId="0" fontId="35" fillId="6" borderId="29" xfId="1" applyFont="1" applyFill="1" applyBorder="1" applyAlignment="1"/>
    <xf numFmtId="0" fontId="34" fillId="6" borderId="139" xfId="1" applyFont="1" applyFill="1" applyBorder="1" applyAlignment="1"/>
    <xf numFmtId="0" fontId="34" fillId="6" borderId="139" xfId="1" applyFont="1" applyFill="1" applyBorder="1" applyAlignment="1">
      <alignment horizontal="right" vertical="center"/>
    </xf>
    <xf numFmtId="0" fontId="35" fillId="6" borderId="140" xfId="1" applyFont="1" applyFill="1" applyBorder="1" applyAlignment="1">
      <alignment horizontal="right" vertical="top"/>
    </xf>
    <xf numFmtId="0" fontId="34" fillId="6" borderId="144" xfId="1" applyFont="1" applyFill="1" applyBorder="1" applyAlignment="1">
      <alignment horizontal="center" vertical="center"/>
    </xf>
    <xf numFmtId="0" fontId="34" fillId="6" borderId="19" xfId="1" applyFont="1" applyFill="1" applyBorder="1" applyAlignment="1">
      <alignment horizontal="center" vertical="center"/>
    </xf>
    <xf numFmtId="0" fontId="34" fillId="6" borderId="20" xfId="1" applyFont="1" applyFill="1" applyBorder="1" applyAlignment="1">
      <alignment horizontal="center" vertical="center"/>
    </xf>
    <xf numFmtId="0" fontId="34" fillId="0" borderId="47" xfId="1" applyFont="1" applyBorder="1" applyAlignment="1">
      <alignment vertical="center" wrapText="1"/>
    </xf>
    <xf numFmtId="183" fontId="34" fillId="0" borderId="1" xfId="1" applyNumberFormat="1" applyFont="1" applyBorder="1" applyAlignment="1" applyProtection="1">
      <alignment horizontal="right" vertical="center" shrinkToFit="1"/>
    </xf>
    <xf numFmtId="183" fontId="34" fillId="0" borderId="12" xfId="1" applyNumberFormat="1" applyFont="1" applyBorder="1" applyAlignment="1" applyProtection="1">
      <alignment horizontal="right" vertical="center" shrinkToFit="1"/>
    </xf>
    <xf numFmtId="183" fontId="34" fillId="0" borderId="2" xfId="1" applyNumberFormat="1" applyFont="1" applyBorder="1" applyAlignment="1" applyProtection="1">
      <alignment horizontal="right" vertical="center" shrinkToFit="1"/>
    </xf>
    <xf numFmtId="0" fontId="34" fillId="0" borderId="7" xfId="1" applyFont="1" applyBorder="1" applyAlignment="1">
      <alignment vertical="center"/>
    </xf>
    <xf numFmtId="183" fontId="34" fillId="0" borderId="6" xfId="1" applyNumberFormat="1" applyFont="1" applyBorder="1" applyAlignment="1" applyProtection="1">
      <alignment horizontal="right" vertical="center" shrinkToFit="1"/>
    </xf>
    <xf numFmtId="183" fontId="34" fillId="0" borderId="13" xfId="1" applyNumberFormat="1" applyFont="1" applyBorder="1" applyAlignment="1" applyProtection="1">
      <alignment horizontal="right" vertical="center" shrinkToFit="1"/>
    </xf>
    <xf numFmtId="183" fontId="34" fillId="0" borderId="14" xfId="1" applyNumberFormat="1" applyFont="1" applyBorder="1" applyAlignment="1" applyProtection="1">
      <alignment horizontal="right" vertical="center" shrinkToFit="1"/>
    </xf>
    <xf numFmtId="0" fontId="34" fillId="0" borderId="43" xfId="1" applyFont="1" applyBorder="1" applyAlignment="1">
      <alignment vertical="center"/>
    </xf>
    <xf numFmtId="0" fontId="34" fillId="0" borderId="21" xfId="1" applyFont="1" applyBorder="1" applyAlignment="1">
      <alignment vertical="center"/>
    </xf>
    <xf numFmtId="0" fontId="34" fillId="0" borderId="7" xfId="1" applyFont="1" applyBorder="1" applyAlignment="1">
      <alignment vertical="center" wrapText="1"/>
    </xf>
    <xf numFmtId="0" fontId="34" fillId="0" borderId="146" xfId="1" applyFont="1" applyBorder="1" applyAlignment="1">
      <alignment vertical="center"/>
    </xf>
    <xf numFmtId="183" fontId="34" fillId="0" borderId="9" xfId="1" applyNumberFormat="1" applyFont="1" applyBorder="1" applyAlignment="1" applyProtection="1">
      <alignment horizontal="right" vertical="center" shrinkToFit="1"/>
    </xf>
    <xf numFmtId="183" fontId="34" fillId="0" borderId="18" xfId="1" applyNumberFormat="1" applyFont="1" applyBorder="1" applyAlignment="1" applyProtection="1">
      <alignment horizontal="right" vertical="center" shrinkToFit="1"/>
    </xf>
    <xf numFmtId="183" fontId="34" fillId="0" borderId="10" xfId="1" applyNumberFormat="1" applyFont="1" applyBorder="1" applyAlignment="1" applyProtection="1">
      <alignment horizontal="right" vertical="center" shrinkToFit="1"/>
    </xf>
    <xf numFmtId="0" fontId="35" fillId="0" borderId="0" xfId="1" applyFont="1" applyBorder="1" applyAlignment="1"/>
    <xf numFmtId="0" fontId="34" fillId="0" borderId="0" xfId="1" applyFont="1" applyBorder="1" applyAlignment="1">
      <alignment vertical="center"/>
    </xf>
    <xf numFmtId="0" fontId="34" fillId="0" borderId="0" xfId="1" applyFont="1" applyBorder="1" applyAlignment="1">
      <alignment horizontal="left" vertical="center"/>
    </xf>
    <xf numFmtId="183" fontId="34" fillId="0" borderId="0" xfId="1" applyNumberFormat="1" applyFont="1" applyBorder="1" applyAlignment="1" applyProtection="1">
      <alignment horizontal="right" vertical="center"/>
    </xf>
    <xf numFmtId="0" fontId="32" fillId="0" borderId="0" xfId="1" applyFont="1" applyAlignment="1">
      <alignment horizontal="right"/>
    </xf>
    <xf numFmtId="0" fontId="39" fillId="6" borderId="29" xfId="1" applyFont="1" applyFill="1" applyBorder="1" applyAlignment="1"/>
    <xf numFmtId="0" fontId="40" fillId="6" borderId="139" xfId="1" applyFont="1" applyFill="1" applyBorder="1" applyAlignment="1">
      <alignment horizontal="right" vertical="top"/>
    </xf>
    <xf numFmtId="0" fontId="39" fillId="6" borderId="140" xfId="1" applyFont="1" applyFill="1" applyBorder="1" applyAlignment="1">
      <alignment horizontal="right" vertical="top"/>
    </xf>
    <xf numFmtId="0" fontId="41" fillId="6" borderId="19" xfId="1" applyFont="1" applyFill="1" applyBorder="1" applyAlignment="1">
      <alignment horizontal="center" vertical="center"/>
    </xf>
    <xf numFmtId="0" fontId="41" fillId="6" borderId="28" xfId="1" applyFont="1" applyFill="1" applyBorder="1" applyAlignment="1">
      <alignment horizontal="center" vertical="center"/>
    </xf>
    <xf numFmtId="0" fontId="40" fillId="0" borderId="25" xfId="1" applyFont="1" applyBorder="1" applyAlignment="1">
      <alignment horizontal="center" vertical="center" wrapText="1"/>
    </xf>
    <xf numFmtId="183" fontId="40" fillId="0" borderId="19" xfId="1" applyNumberFormat="1" applyFont="1" applyBorder="1" applyAlignment="1" applyProtection="1">
      <alignment horizontal="right" vertical="center" shrinkToFit="1"/>
    </xf>
    <xf numFmtId="183" fontId="40" fillId="0" borderId="20" xfId="1" applyNumberFormat="1" applyFont="1" applyBorder="1" applyAlignment="1" applyProtection="1">
      <alignment horizontal="right" vertical="center" shrinkToFit="1"/>
    </xf>
    <xf numFmtId="0" fontId="40" fillId="0" borderId="114" xfId="1" applyFont="1" applyBorder="1" applyAlignment="1">
      <alignment horizontal="center" vertical="center" wrapText="1"/>
    </xf>
    <xf numFmtId="183" fontId="40" fillId="0" borderId="22" xfId="1" applyNumberFormat="1" applyFont="1" applyBorder="1" applyAlignment="1" applyProtection="1">
      <alignment horizontal="right" vertical="center" shrinkToFit="1"/>
    </xf>
    <xf numFmtId="183" fontId="40" fillId="0" borderId="24" xfId="1" applyNumberFormat="1" applyFont="1" applyBorder="1" applyAlignment="1" applyProtection="1">
      <alignment horizontal="right" vertical="center" shrinkToFit="1"/>
    </xf>
    <xf numFmtId="183" fontId="40" fillId="0" borderId="13" xfId="1" applyNumberFormat="1" applyFont="1" applyBorder="1" applyAlignment="1" applyProtection="1">
      <alignment horizontal="right" vertical="center" shrinkToFit="1"/>
    </xf>
    <xf numFmtId="183" fontId="40" fillId="0" borderId="14" xfId="1" applyNumberFormat="1" applyFont="1" applyBorder="1" applyAlignment="1" applyProtection="1">
      <alignment horizontal="right" vertical="center" shrinkToFit="1"/>
    </xf>
    <xf numFmtId="0" fontId="40" fillId="0" borderId="105" xfId="1" applyFont="1" applyBorder="1" applyAlignment="1">
      <alignment horizontal="center" vertical="center"/>
    </xf>
    <xf numFmtId="183" fontId="40" fillId="0" borderId="13" xfId="1" applyNumberFormat="1" applyFont="1" applyBorder="1" applyAlignment="1" applyProtection="1">
      <alignment horizontal="right" vertical="center" shrinkToFit="1"/>
      <protection locked="0"/>
    </xf>
    <xf numFmtId="183" fontId="40" fillId="0" borderId="14" xfId="1" applyNumberFormat="1" applyFont="1" applyBorder="1" applyAlignment="1" applyProtection="1">
      <alignment horizontal="right" vertical="center" shrinkToFit="1"/>
      <protection locked="0"/>
    </xf>
    <xf numFmtId="0" fontId="40" fillId="0" borderId="123" xfId="1" applyFont="1" applyBorder="1" applyAlignment="1">
      <alignment horizontal="center" vertical="center"/>
    </xf>
    <xf numFmtId="183" fontId="40" fillId="0" borderId="18" xfId="1" applyNumberFormat="1" applyFont="1" applyBorder="1" applyAlignment="1" applyProtection="1">
      <alignment horizontal="right" vertical="center" shrinkToFit="1"/>
      <protection locked="0"/>
    </xf>
    <xf numFmtId="183" fontId="40" fillId="0" borderId="10" xfId="1" applyNumberFormat="1" applyFont="1" applyBorder="1" applyAlignment="1" applyProtection="1">
      <alignment horizontal="right" vertical="center" shrinkToFit="1"/>
      <protection locked="0"/>
    </xf>
    <xf numFmtId="0" fontId="40" fillId="0" borderId="29" xfId="1" applyFont="1" applyBorder="1" applyAlignment="1">
      <alignment horizontal="center" vertical="center"/>
    </xf>
    <xf numFmtId="183" fontId="40" fillId="0" borderId="147" xfId="1" applyNumberFormat="1" applyFont="1" applyBorder="1" applyAlignment="1" applyProtection="1">
      <alignment horizontal="right" vertical="center" shrinkToFit="1"/>
    </xf>
    <xf numFmtId="183" fontId="40" fillId="0" borderId="28" xfId="1" applyNumberFormat="1" applyFont="1" applyBorder="1" applyAlignment="1" applyProtection="1">
      <alignment horizontal="right" vertical="center" shrinkToFit="1"/>
    </xf>
    <xf numFmtId="0" fontId="1" fillId="0" borderId="0" xfId="1" applyFont="1" applyAlignment="1"/>
    <xf numFmtId="176" fontId="31" fillId="0" borderId="43" xfId="1" applyNumberFormat="1" applyFont="1" applyBorder="1" applyAlignment="1">
      <alignment vertical="center"/>
    </xf>
    <xf numFmtId="176" fontId="31" fillId="0" borderId="44" xfId="1" applyNumberFormat="1" applyFont="1" applyBorder="1" applyAlignment="1">
      <alignment vertical="center"/>
    </xf>
    <xf numFmtId="176" fontId="31" fillId="0" borderId="22" xfId="1" applyNumberFormat="1" applyFont="1" applyBorder="1" applyAlignment="1">
      <alignment horizontal="center" vertical="center" wrapText="1"/>
    </xf>
    <xf numFmtId="176" fontId="31" fillId="0" borderId="7" xfId="1" applyNumberFormat="1" applyFont="1" applyBorder="1" applyAlignment="1">
      <alignment horizontal="center" vertical="center"/>
    </xf>
    <xf numFmtId="176" fontId="31" fillId="0" borderId="41" xfId="1" applyNumberFormat="1" applyFont="1" applyBorder="1" applyAlignment="1">
      <alignment horizontal="center" vertical="center"/>
    </xf>
    <xf numFmtId="176" fontId="31" fillId="0" borderId="107" xfId="1" applyNumberFormat="1" applyFont="1" applyBorder="1" applyAlignment="1">
      <alignment horizontal="center" vertical="center"/>
    </xf>
    <xf numFmtId="176" fontId="31" fillId="0" borderId="47" xfId="1" applyNumberFormat="1" applyFont="1" applyBorder="1" applyAlignment="1">
      <alignment vertical="center"/>
    </xf>
    <xf numFmtId="176" fontId="31" fillId="0" borderId="48" xfId="1" applyNumberFormat="1" applyFont="1" applyBorder="1" applyAlignment="1">
      <alignment vertical="center"/>
    </xf>
    <xf numFmtId="0" fontId="1" fillId="0" borderId="21" xfId="1" applyFont="1" applyBorder="1" applyAlignment="1">
      <alignment vertical="center"/>
    </xf>
    <xf numFmtId="176" fontId="30" fillId="0" borderId="43" xfId="1" applyNumberFormat="1" applyFont="1" applyBorder="1" applyAlignment="1">
      <alignment horizontal="center" vertical="center"/>
    </xf>
    <xf numFmtId="176" fontId="31" fillId="0" borderId="129" xfId="1" applyNumberFormat="1" applyFont="1" applyBorder="1" applyAlignment="1">
      <alignment horizontal="center" vertical="center" wrapText="1"/>
    </xf>
    <xf numFmtId="176" fontId="30" fillId="0" borderId="131" xfId="1" applyNumberFormat="1" applyFont="1" applyBorder="1" applyAlignment="1">
      <alignment horizontal="center" vertical="center"/>
    </xf>
    <xf numFmtId="176" fontId="31" fillId="0" borderId="33" xfId="1" applyNumberFormat="1" applyFont="1" applyBorder="1" applyAlignment="1">
      <alignment horizontal="center" vertical="center" wrapText="1"/>
    </xf>
    <xf numFmtId="176" fontId="31" fillId="0" borderId="13" xfId="1" applyNumberFormat="1" applyFont="1" applyBorder="1" applyAlignment="1">
      <alignment horizontal="center" vertical="center"/>
    </xf>
    <xf numFmtId="176" fontId="31" fillId="0" borderId="43" xfId="1" applyNumberFormat="1" applyFont="1" applyBorder="1" applyAlignment="1">
      <alignment horizontal="center" vertical="center"/>
    </xf>
    <xf numFmtId="176" fontId="31" fillId="0" borderId="44" xfId="1" applyNumberFormat="1" applyFont="1" applyBorder="1" applyAlignment="1">
      <alignment horizontal="center" vertical="center"/>
    </xf>
    <xf numFmtId="187" fontId="31" fillId="0" borderId="22" xfId="1" applyNumberFormat="1" applyFont="1" applyBorder="1" applyAlignment="1">
      <alignment vertical="center"/>
    </xf>
    <xf numFmtId="187" fontId="31" fillId="0" borderId="43" xfId="1" applyNumberFormat="1" applyFont="1" applyBorder="1" applyAlignment="1">
      <alignment vertical="center"/>
    </xf>
    <xf numFmtId="190" fontId="31" fillId="0" borderId="132" xfId="1" applyNumberFormat="1" applyFont="1" applyBorder="1" applyAlignment="1">
      <alignment vertical="center"/>
    </xf>
    <xf numFmtId="187" fontId="31" fillId="0" borderId="131" xfId="1" applyNumberFormat="1" applyFont="1" applyBorder="1" applyAlignment="1">
      <alignment vertical="center"/>
    </xf>
    <xf numFmtId="190" fontId="31" fillId="0" borderId="133" xfId="1" applyNumberFormat="1" applyFont="1" applyBorder="1" applyAlignment="1">
      <alignment vertical="center"/>
    </xf>
    <xf numFmtId="190" fontId="31" fillId="0" borderId="22" xfId="1" applyNumberFormat="1" applyFont="1" applyBorder="1" applyAlignment="1">
      <alignment vertical="center"/>
    </xf>
    <xf numFmtId="176" fontId="31" fillId="0" borderId="47" xfId="1" applyNumberFormat="1" applyFont="1" applyBorder="1" applyAlignment="1">
      <alignment horizontal="center" vertical="center"/>
    </xf>
    <xf numFmtId="176" fontId="31" fillId="0" borderId="134" xfId="1" applyNumberFormat="1" applyFont="1" applyBorder="1" applyAlignment="1">
      <alignment horizontal="center" vertical="center"/>
    </xf>
    <xf numFmtId="187" fontId="31" fillId="0" borderId="135" xfId="1" applyNumberFormat="1" applyFont="1" applyBorder="1" applyAlignment="1">
      <alignment vertical="center"/>
    </xf>
    <xf numFmtId="187" fontId="31" fillId="0" borderId="136" xfId="1" applyNumberFormat="1" applyFont="1" applyBorder="1" applyAlignment="1">
      <alignment vertical="center"/>
    </xf>
    <xf numFmtId="190" fontId="31" fillId="0" borderId="134" xfId="1" applyNumberFormat="1" applyFont="1" applyBorder="1" applyAlignment="1">
      <alignment vertical="center"/>
    </xf>
    <xf numFmtId="187" fontId="31" fillId="0" borderId="137" xfId="1" applyNumberFormat="1" applyFont="1" applyBorder="1" applyAlignment="1">
      <alignment vertical="center"/>
    </xf>
    <xf numFmtId="190" fontId="31" fillId="0" borderId="138" xfId="1" applyNumberFormat="1" applyFont="1" applyBorder="1" applyAlignment="1">
      <alignment vertical="center"/>
    </xf>
    <xf numFmtId="190" fontId="31" fillId="0" borderId="135" xfId="1" applyNumberFormat="1" applyFont="1" applyBorder="1" applyAlignment="1">
      <alignment vertical="center"/>
    </xf>
    <xf numFmtId="187" fontId="31" fillId="0" borderId="135" xfId="1" applyNumberFormat="1" applyFont="1" applyBorder="1" applyAlignment="1">
      <alignment vertical="center" wrapText="1"/>
    </xf>
    <xf numFmtId="187" fontId="31" fillId="0" borderId="22" xfId="1" applyNumberFormat="1" applyFont="1" applyBorder="1" applyAlignment="1">
      <alignment vertical="center"/>
    </xf>
    <xf numFmtId="187" fontId="31" fillId="0" borderId="43" xfId="1" applyNumberFormat="1" applyFont="1" applyBorder="1" applyAlignment="1">
      <alignment vertical="center"/>
    </xf>
    <xf numFmtId="190" fontId="31" fillId="0" borderId="132" xfId="1" applyNumberFormat="1" applyFont="1" applyBorder="1" applyAlignment="1">
      <alignment vertical="center"/>
    </xf>
    <xf numFmtId="187" fontId="31" fillId="0" borderId="131" xfId="1" applyNumberFormat="1" applyFont="1" applyBorder="1" applyAlignment="1">
      <alignment vertical="center"/>
    </xf>
    <xf numFmtId="190" fontId="31" fillId="0" borderId="42" xfId="1" applyNumberFormat="1" applyFont="1" applyBorder="1" applyAlignment="1">
      <alignment vertical="center"/>
    </xf>
    <xf numFmtId="0" fontId="30" fillId="0" borderId="0" xfId="1" applyFont="1" applyAlignment="1"/>
    <xf numFmtId="0" fontId="1" fillId="0" borderId="13" xfId="1" applyFont="1" applyBorder="1" applyAlignment="1"/>
    <xf numFmtId="0" fontId="30" fillId="0" borderId="13" xfId="1" applyFont="1" applyBorder="1" applyAlignment="1"/>
    <xf numFmtId="0" fontId="1" fillId="0" borderId="13" xfId="1" applyFont="1" applyBorder="1" applyAlignment="1">
      <alignment vertical="center"/>
    </xf>
    <xf numFmtId="0" fontId="30" fillId="0" borderId="13" xfId="1" applyFont="1" applyBorder="1" applyAlignment="1">
      <alignment vertical="center"/>
    </xf>
    <xf numFmtId="0" fontId="29" fillId="0" borderId="13" xfId="1" applyFont="1" applyBorder="1" applyAlignment="1"/>
    <xf numFmtId="0" fontId="42" fillId="0" borderId="13" xfId="1" applyFont="1" applyBorder="1" applyAlignment="1"/>
    <xf numFmtId="0" fontId="30" fillId="0" borderId="0" xfId="1" applyFont="1" applyAlignment="1"/>
    <xf numFmtId="0" fontId="1" fillId="0" borderId="13" xfId="1" applyFont="1" applyBorder="1" applyAlignment="1"/>
    <xf numFmtId="0" fontId="30" fillId="0" borderId="13" xfId="1" applyFont="1" applyBorder="1" applyAlignment="1"/>
    <xf numFmtId="183" fontId="1" fillId="0" borderId="13" xfId="1" applyNumberFormat="1" applyFont="1" applyBorder="1" applyAlignment="1"/>
    <xf numFmtId="0" fontId="45" fillId="0" borderId="0" xfId="3" applyFont="1">
      <alignment vertical="center"/>
    </xf>
    <xf numFmtId="0" fontId="43" fillId="7" borderId="0" xfId="2" applyFill="1"/>
    <xf numFmtId="0" fontId="43" fillId="7" borderId="0" xfId="2" applyFill="1" applyProtection="1">
      <protection hidden="1"/>
    </xf>
    <xf numFmtId="0" fontId="45" fillId="0" borderId="43" xfId="3" applyFont="1" applyBorder="1">
      <alignment vertical="center"/>
    </xf>
    <xf numFmtId="0" fontId="45" fillId="0" borderId="42" xfId="3" applyFont="1" applyBorder="1">
      <alignment vertical="center"/>
    </xf>
    <xf numFmtId="191" fontId="45" fillId="0" borderId="42" xfId="3" applyNumberFormat="1" applyFont="1" applyBorder="1">
      <alignment vertical="center"/>
    </xf>
    <xf numFmtId="0" fontId="45" fillId="0" borderId="44" xfId="3" applyFont="1" applyBorder="1">
      <alignment vertical="center"/>
    </xf>
    <xf numFmtId="0" fontId="46" fillId="0" borderId="0" xfId="3" applyFont="1">
      <alignment vertical="center"/>
    </xf>
    <xf numFmtId="0" fontId="45" fillId="0" borderId="45" xfId="3" applyFont="1" applyBorder="1">
      <alignment vertical="center"/>
    </xf>
    <xf numFmtId="0" fontId="45" fillId="0" borderId="46" xfId="3" applyFont="1" applyBorder="1">
      <alignment vertical="center"/>
    </xf>
    <xf numFmtId="0" fontId="45" fillId="0" borderId="47" xfId="3" applyFont="1" applyBorder="1">
      <alignment vertical="center"/>
    </xf>
    <xf numFmtId="0" fontId="45" fillId="0" borderId="33" xfId="3" applyFont="1" applyBorder="1">
      <alignment vertical="center"/>
    </xf>
    <xf numFmtId="0" fontId="45" fillId="0" borderId="48" xfId="3" applyFont="1" applyBorder="1">
      <alignment vertical="center"/>
    </xf>
    <xf numFmtId="0" fontId="45" fillId="0" borderId="41" xfId="3" applyFont="1" applyBorder="1">
      <alignment vertical="center"/>
    </xf>
    <xf numFmtId="0" fontId="46" fillId="0" borderId="43" xfId="3" applyFont="1" applyBorder="1">
      <alignment vertical="center"/>
    </xf>
    <xf numFmtId="192" fontId="47" fillId="0" borderId="0" xfId="3" applyNumberFormat="1" applyFont="1">
      <alignment vertical="center"/>
    </xf>
    <xf numFmtId="192" fontId="45" fillId="0" borderId="0" xfId="3" applyNumberFormat="1" applyFont="1">
      <alignment vertical="center"/>
    </xf>
    <xf numFmtId="187" fontId="45" fillId="7" borderId="0" xfId="4" applyNumberFormat="1" applyFont="1" applyFill="1" applyAlignment="1">
      <alignment vertical="center" wrapText="1"/>
    </xf>
    <xf numFmtId="49" fontId="45" fillId="7" borderId="0" xfId="4" applyNumberFormat="1" applyFont="1" applyFill="1" applyAlignment="1">
      <alignment horizontal="center" vertical="center" wrapText="1"/>
    </xf>
    <xf numFmtId="49" fontId="45" fillId="7" borderId="0" xfId="4" applyNumberFormat="1" applyFont="1" applyFill="1" applyAlignment="1">
      <alignment horizontal="center" vertical="center"/>
    </xf>
    <xf numFmtId="192" fontId="45" fillId="0" borderId="45" xfId="3" applyNumberFormat="1" applyFont="1" applyBorder="1">
      <alignment vertical="center"/>
    </xf>
    <xf numFmtId="192" fontId="45" fillId="0" borderId="46" xfId="3" applyNumberFormat="1" applyFont="1" applyBorder="1">
      <alignment vertical="center"/>
    </xf>
    <xf numFmtId="193" fontId="45" fillId="0" borderId="0" xfId="3" applyNumberFormat="1" applyFont="1">
      <alignment vertical="center"/>
    </xf>
    <xf numFmtId="192" fontId="45" fillId="0" borderId="47" xfId="3" applyNumberFormat="1" applyFont="1" applyBorder="1">
      <alignment vertical="center"/>
    </xf>
    <xf numFmtId="192" fontId="45" fillId="0" borderId="33" xfId="3" applyNumberFormat="1" applyFont="1" applyBorder="1">
      <alignment vertical="center"/>
    </xf>
    <xf numFmtId="191" fontId="45" fillId="0" borderId="33" xfId="3" applyNumberFormat="1" applyFont="1" applyBorder="1">
      <alignment vertical="center"/>
    </xf>
    <xf numFmtId="192" fontId="45" fillId="0" borderId="48" xfId="3" applyNumberFormat="1" applyFont="1" applyBorder="1">
      <alignment vertical="center"/>
    </xf>
    <xf numFmtId="0" fontId="46" fillId="0" borderId="45" xfId="3" applyFont="1" applyBorder="1">
      <alignment vertical="center"/>
    </xf>
    <xf numFmtId="0" fontId="45" fillId="0" borderId="0" xfId="4" applyFont="1">
      <alignment vertical="center"/>
    </xf>
    <xf numFmtId="191" fontId="45" fillId="0" borderId="0" xfId="4" applyNumberFormat="1" applyFont="1">
      <alignment vertical="center"/>
    </xf>
    <xf numFmtId="192" fontId="43" fillId="0" borderId="0" xfId="5" applyNumberFormat="1" applyAlignment="1">
      <alignment vertical="center"/>
    </xf>
    <xf numFmtId="183" fontId="43" fillId="0" borderId="0" xfId="6" applyNumberFormat="1" applyAlignment="1">
      <alignment horizontal="right" vertical="center"/>
    </xf>
    <xf numFmtId="184" fontId="43" fillId="0" borderId="0" xfId="6" applyNumberFormat="1" applyAlignment="1">
      <alignment horizontal="right" vertical="center"/>
    </xf>
    <xf numFmtId="192" fontId="45" fillId="7" borderId="0" xfId="3" applyNumberFormat="1" applyFont="1" applyFill="1" applyAlignment="1">
      <alignment vertical="center" wrapText="1"/>
    </xf>
    <xf numFmtId="192" fontId="43" fillId="0" borderId="0" xfId="5" applyNumberFormat="1" applyAlignment="1">
      <alignment horizontal="center" vertical="center"/>
    </xf>
    <xf numFmtId="0" fontId="48" fillId="0" borderId="0" xfId="7" applyFont="1">
      <alignment vertical="center"/>
    </xf>
    <xf numFmtId="190" fontId="45" fillId="0" borderId="0" xfId="3" applyNumberFormat="1" applyFont="1">
      <alignment vertical="center"/>
    </xf>
    <xf numFmtId="0" fontId="43" fillId="8" borderId="0" xfId="2" applyFill="1" applyAlignment="1">
      <alignment vertical="center"/>
    </xf>
    <xf numFmtId="0" fontId="0" fillId="8" borderId="0" xfId="2" applyFont="1" applyFill="1" applyAlignment="1">
      <alignment vertical="center"/>
    </xf>
    <xf numFmtId="0" fontId="43" fillId="8" borderId="0" xfId="2" applyFill="1" applyAlignment="1" applyProtection="1">
      <alignment vertical="center"/>
      <protection hidden="1"/>
    </xf>
    <xf numFmtId="0" fontId="45" fillId="8" borderId="0" xfId="3" applyFont="1" applyFill="1">
      <alignment vertical="center"/>
    </xf>
    <xf numFmtId="187" fontId="45" fillId="8" borderId="0" xfId="4" applyNumberFormat="1" applyFont="1" applyFill="1" applyAlignment="1">
      <alignment vertical="center" wrapText="1"/>
    </xf>
    <xf numFmtId="0" fontId="45" fillId="0" borderId="0" xfId="3" applyFont="1" applyFill="1">
      <alignment vertical="center"/>
    </xf>
    <xf numFmtId="187" fontId="45" fillId="0" borderId="0" xfId="4" applyNumberFormat="1" applyFont="1" applyFill="1" applyAlignment="1">
      <alignment vertical="center" wrapText="1"/>
    </xf>
    <xf numFmtId="192" fontId="45" fillId="0" borderId="0" xfId="3" applyNumberFormat="1" applyFont="1" applyFill="1" applyAlignment="1">
      <alignment vertical="center" wrapText="1"/>
    </xf>
    <xf numFmtId="0" fontId="11" fillId="0" borderId="0" xfId="1" applyFont="1" applyBorder="1" applyAlignment="1" applyProtection="1">
      <alignment horizontal="left" vertical="center" wrapText="1"/>
      <protection hidden="1"/>
    </xf>
    <xf numFmtId="182" fontId="2" fillId="0" borderId="0" xfId="1" applyNumberFormat="1" applyFont="1" applyBorder="1" applyAlignment="1" applyProtection="1">
      <alignment horizontal="center" vertical="center" shrinkToFit="1"/>
      <protection hidden="1"/>
    </xf>
    <xf numFmtId="0" fontId="2" fillId="0" borderId="0" xfId="1" applyFont="1" applyBorder="1" applyAlignment="1" applyProtection="1">
      <alignment horizontal="center" vertical="center" shrinkToFit="1"/>
      <protection hidden="1"/>
    </xf>
    <xf numFmtId="49" fontId="8" fillId="0" borderId="0" xfId="1" applyNumberFormat="1" applyFont="1" applyBorder="1" applyAlignment="1">
      <alignment horizontal="center" vertical="center"/>
    </xf>
    <xf numFmtId="0" fontId="8" fillId="0" borderId="0" xfId="1" applyFont="1" applyBorder="1" applyAlignment="1">
      <alignment horizontal="center" vertical="center"/>
    </xf>
    <xf numFmtId="0" fontId="2" fillId="0" borderId="0" xfId="1" applyFont="1" applyBorder="1" applyAlignment="1">
      <alignment horizontal="center" vertical="center" shrinkToFit="1"/>
    </xf>
    <xf numFmtId="176" fontId="2" fillId="0" borderId="23" xfId="1" applyNumberFormat="1" applyFont="1" applyBorder="1" applyAlignment="1">
      <alignment horizontal="right" vertical="center" shrinkToFit="1"/>
    </xf>
    <xf numFmtId="0" fontId="2" fillId="0" borderId="18" xfId="1" applyFont="1" applyBorder="1" applyAlignment="1">
      <alignment vertical="center"/>
    </xf>
    <xf numFmtId="176" fontId="2" fillId="0" borderId="18" xfId="1" applyNumberFormat="1" applyFont="1" applyBorder="1" applyAlignment="1">
      <alignment horizontal="right" vertical="center"/>
    </xf>
    <xf numFmtId="0" fontId="8" fillId="0" borderId="27" xfId="1" applyFont="1" applyBorder="1" applyAlignment="1">
      <alignment horizontal="center" vertical="center" shrinkToFit="1"/>
    </xf>
    <xf numFmtId="177" fontId="2" fillId="0" borderId="10" xfId="1" applyNumberFormat="1" applyFont="1" applyBorder="1" applyAlignment="1">
      <alignment horizontal="right" vertical="center" shrinkToFit="1"/>
    </xf>
    <xf numFmtId="0" fontId="9" fillId="0" borderId="23" xfId="1" applyFont="1" applyBorder="1" applyAlignment="1">
      <alignment horizontal="left" vertical="center"/>
    </xf>
    <xf numFmtId="176" fontId="2" fillId="0" borderId="5" xfId="1" applyNumberFormat="1" applyFont="1" applyBorder="1" applyAlignment="1">
      <alignment horizontal="right" vertical="center" shrinkToFit="1"/>
    </xf>
    <xf numFmtId="0" fontId="11" fillId="0" borderId="26" xfId="1" applyFont="1" applyBorder="1" applyAlignment="1">
      <alignment horizontal="left" vertical="center" wrapText="1"/>
    </xf>
    <xf numFmtId="177" fontId="2" fillId="0" borderId="8" xfId="1" applyNumberFormat="1" applyFont="1" applyBorder="1" applyAlignment="1">
      <alignment horizontal="right" vertical="center" shrinkToFit="1"/>
    </xf>
    <xf numFmtId="0" fontId="8" fillId="0" borderId="13" xfId="1" applyFont="1" applyBorder="1" applyAlignment="1">
      <alignment vertical="center"/>
    </xf>
    <xf numFmtId="176" fontId="2" fillId="0" borderId="13" xfId="1" applyNumberFormat="1" applyFont="1" applyBorder="1" applyAlignment="1">
      <alignment horizontal="right" vertical="center" shrinkToFit="1"/>
    </xf>
    <xf numFmtId="176" fontId="2" fillId="0" borderId="14" xfId="1" applyNumberFormat="1" applyFont="1" applyBorder="1" applyAlignment="1">
      <alignment horizontal="right" vertical="center" shrinkToFit="1"/>
    </xf>
    <xf numFmtId="0" fontId="9" fillId="0" borderId="8" xfId="1" applyFont="1" applyBorder="1" applyAlignment="1">
      <alignment horizontal="left" vertical="center"/>
    </xf>
    <xf numFmtId="176" fontId="2" fillId="0" borderId="8" xfId="1" applyNumberFormat="1" applyFont="1" applyBorder="1" applyAlignment="1">
      <alignment horizontal="right" vertical="center" shrinkToFit="1"/>
    </xf>
    <xf numFmtId="0" fontId="9" fillId="0" borderId="4" xfId="1" applyFont="1" applyBorder="1" applyAlignment="1">
      <alignment horizontal="center" vertical="center" wrapText="1"/>
    </xf>
    <xf numFmtId="0" fontId="9" fillId="0" borderId="5" xfId="1" applyFont="1" applyBorder="1" applyAlignment="1">
      <alignment horizontal="left" vertical="center"/>
    </xf>
    <xf numFmtId="0" fontId="8" fillId="0" borderId="23" xfId="1" applyFont="1" applyBorder="1" applyAlignment="1">
      <alignment horizontal="left" vertical="center"/>
    </xf>
    <xf numFmtId="0" fontId="8" fillId="0" borderId="8" xfId="1" applyFont="1" applyBorder="1" applyAlignment="1">
      <alignment horizontal="left" vertical="center"/>
    </xf>
    <xf numFmtId="0" fontId="8" fillId="0" borderId="3" xfId="1" applyFont="1" applyBorder="1" applyAlignment="1">
      <alignment horizontal="center" vertical="center"/>
    </xf>
    <xf numFmtId="0" fontId="8" fillId="0" borderId="9" xfId="1" applyFont="1" applyBorder="1" applyAlignment="1">
      <alignment horizontal="center" vertical="center" textRotation="255"/>
    </xf>
    <xf numFmtId="0" fontId="8" fillId="0" borderId="13" xfId="1" applyFont="1" applyBorder="1" applyAlignment="1">
      <alignment horizontal="center" vertical="center"/>
    </xf>
    <xf numFmtId="0" fontId="11" fillId="0" borderId="13" xfId="1" applyFont="1" applyBorder="1" applyAlignment="1">
      <alignment horizontal="center" vertical="center" wrapText="1"/>
    </xf>
    <xf numFmtId="0" fontId="8" fillId="0" borderId="13" xfId="1" applyFont="1" applyBorder="1" applyAlignment="1">
      <alignment horizontal="center" vertical="center" textRotation="255"/>
    </xf>
    <xf numFmtId="0" fontId="8" fillId="0" borderId="13" xfId="1" applyFont="1" applyBorder="1" applyAlignment="1">
      <alignment horizontal="center" vertical="center" wrapText="1"/>
    </xf>
    <xf numFmtId="0" fontId="11" fillId="0" borderId="14" xfId="1" applyFont="1" applyBorder="1" applyAlignment="1">
      <alignment horizontal="center" vertical="center" wrapText="1"/>
    </xf>
    <xf numFmtId="0" fontId="10" fillId="0" borderId="23" xfId="1" applyFont="1" applyBorder="1" applyAlignment="1">
      <alignment horizontal="left" vertical="center"/>
    </xf>
    <xf numFmtId="0" fontId="8" fillId="0" borderId="11" xfId="1" applyFont="1" applyBorder="1" applyAlignment="1">
      <alignment horizontal="center" vertical="center"/>
    </xf>
    <xf numFmtId="176" fontId="2" fillId="0" borderId="28" xfId="1" applyNumberFormat="1" applyFont="1" applyBorder="1" applyAlignment="1">
      <alignment horizontal="right" vertical="center" shrinkToFit="1"/>
    </xf>
    <xf numFmtId="0" fontId="2" fillId="0" borderId="29" xfId="1" applyFont="1" applyBorder="1" applyAlignment="1">
      <alignment horizontal="center" vertical="center"/>
    </xf>
    <xf numFmtId="176" fontId="2" fillId="0" borderId="16" xfId="1" applyNumberFormat="1" applyFont="1" applyBorder="1" applyAlignment="1">
      <alignment horizontal="right" vertical="center"/>
    </xf>
    <xf numFmtId="176" fontId="2" fillId="0" borderId="17" xfId="1" applyNumberFormat="1" applyFont="1" applyBorder="1" applyAlignment="1">
      <alignment horizontal="right" vertical="center"/>
    </xf>
    <xf numFmtId="0" fontId="8" fillId="0" borderId="6" xfId="1" applyFont="1" applyBorder="1" applyAlignment="1">
      <alignment vertical="center"/>
    </xf>
    <xf numFmtId="0" fontId="2" fillId="0" borderId="7" xfId="1" applyFont="1" applyBorder="1" applyAlignment="1">
      <alignment horizontal="center" vertical="center"/>
    </xf>
    <xf numFmtId="177" fontId="2" fillId="0" borderId="30" xfId="1" applyNumberFormat="1" applyFont="1" applyBorder="1" applyAlignment="1">
      <alignment horizontal="right" vertical="center"/>
    </xf>
    <xf numFmtId="177" fontId="2" fillId="0" borderId="31" xfId="1" applyNumberFormat="1" applyFont="1" applyBorder="1" applyAlignment="1">
      <alignment horizontal="right" vertical="center"/>
    </xf>
    <xf numFmtId="0" fontId="2" fillId="0" borderId="9" xfId="1" applyFont="1" applyBorder="1" applyAlignment="1">
      <alignment vertical="center"/>
    </xf>
    <xf numFmtId="0" fontId="2" fillId="0" borderId="10" xfId="1" applyFont="1" applyBorder="1" applyAlignment="1">
      <alignment horizontal="center" vertical="center"/>
    </xf>
    <xf numFmtId="179" fontId="2" fillId="0" borderId="28" xfId="1" applyNumberFormat="1" applyFont="1" applyBorder="1" applyAlignment="1">
      <alignment horizontal="right" vertical="center" shrinkToFit="1"/>
    </xf>
    <xf numFmtId="177" fontId="2" fillId="0" borderId="18" xfId="1" applyNumberFormat="1" applyFont="1" applyBorder="1" applyAlignment="1">
      <alignment horizontal="right" vertical="center" shrinkToFit="1"/>
    </xf>
    <xf numFmtId="0" fontId="9" fillId="0" borderId="18" xfId="1" applyFont="1" applyBorder="1" applyAlignment="1">
      <alignment horizontal="center" vertical="center" shrinkToFit="1"/>
    </xf>
    <xf numFmtId="181" fontId="10" fillId="0" borderId="24" xfId="1" applyNumberFormat="1" applyFont="1" applyBorder="1" applyAlignment="1">
      <alignment horizontal="right" vertical="center" shrinkToFit="1"/>
    </xf>
    <xf numFmtId="0" fontId="8" fillId="0" borderId="9" xfId="1" applyFont="1" applyBorder="1" applyAlignment="1">
      <alignment horizontal="center" vertical="center"/>
    </xf>
    <xf numFmtId="0" fontId="8" fillId="0" borderId="5" xfId="1" applyFont="1" applyBorder="1" applyAlignment="1">
      <alignment horizontal="left" vertical="center"/>
    </xf>
    <xf numFmtId="0" fontId="9" fillId="0" borderId="22" xfId="1" applyFont="1" applyBorder="1" applyAlignment="1">
      <alignment vertical="center"/>
    </xf>
    <xf numFmtId="177" fontId="2" fillId="0" borderId="13" xfId="1" applyNumberFormat="1" applyFont="1" applyBorder="1" applyAlignment="1">
      <alignment horizontal="right" vertical="center" shrinkToFit="1"/>
    </xf>
    <xf numFmtId="177" fontId="2" fillId="0" borderId="14" xfId="1" applyNumberFormat="1" applyFont="1" applyBorder="1" applyAlignment="1">
      <alignment horizontal="right" vertical="center" shrinkToFit="1"/>
    </xf>
    <xf numFmtId="0" fontId="9" fillId="0" borderId="22" xfId="1" applyFont="1" applyBorder="1" applyAlignment="1">
      <alignment horizontal="center" vertical="center" shrinkToFit="1"/>
    </xf>
    <xf numFmtId="176" fontId="10" fillId="0" borderId="14" xfId="1" applyNumberFormat="1" applyFont="1" applyBorder="1" applyAlignment="1">
      <alignment horizontal="right" vertical="center" shrinkToFit="1"/>
    </xf>
    <xf numFmtId="0" fontId="8" fillId="0" borderId="6" xfId="1" applyFont="1" applyBorder="1" applyAlignment="1">
      <alignment horizontal="center" vertical="center"/>
    </xf>
    <xf numFmtId="177" fontId="2" fillId="0" borderId="23" xfId="1" applyNumberFormat="1" applyFont="1" applyBorder="1" applyAlignment="1">
      <alignment horizontal="right" vertical="center" shrinkToFit="1"/>
    </xf>
    <xf numFmtId="179" fontId="2" fillId="0" borderId="8" xfId="1" applyNumberFormat="1" applyFont="1" applyBorder="1" applyAlignment="1">
      <alignment horizontal="right" vertical="center" shrinkToFit="1"/>
    </xf>
    <xf numFmtId="0" fontId="8" fillId="0" borderId="11" xfId="1" applyFont="1" applyBorder="1" applyAlignment="1">
      <alignment horizontal="center" vertical="center" wrapText="1"/>
    </xf>
    <xf numFmtId="0" fontId="9" fillId="0" borderId="19" xfId="1" applyFont="1" applyBorder="1" applyAlignment="1">
      <alignment vertical="center"/>
    </xf>
    <xf numFmtId="176" fontId="10" fillId="0" borderId="20" xfId="1" applyNumberFormat="1" applyFont="1" applyBorder="1" applyAlignment="1">
      <alignment horizontal="right" vertical="center" shrinkToFit="1"/>
    </xf>
    <xf numFmtId="0" fontId="8" fillId="0" borderId="13" xfId="1" applyFont="1" applyBorder="1" applyAlignment="1">
      <alignment horizontal="center" vertical="center" shrinkToFit="1"/>
    </xf>
    <xf numFmtId="0" fontId="8" fillId="0" borderId="14" xfId="1" applyFont="1" applyBorder="1" applyAlignment="1">
      <alignment horizontal="center" vertical="center" shrinkToFit="1"/>
    </xf>
    <xf numFmtId="0" fontId="8" fillId="0" borderId="18" xfId="1" applyFont="1" applyBorder="1" applyAlignment="1">
      <alignment vertical="center"/>
    </xf>
    <xf numFmtId="181" fontId="2" fillId="0" borderId="10" xfId="1" applyNumberFormat="1" applyFont="1" applyBorder="1" applyAlignment="1">
      <alignment horizontal="right" vertical="center" shrinkToFit="1"/>
    </xf>
    <xf numFmtId="0" fontId="8" fillId="0" borderId="12" xfId="1" applyFont="1" applyBorder="1" applyAlignment="1">
      <alignment vertical="center"/>
    </xf>
    <xf numFmtId="176" fontId="2" fillId="0" borderId="2" xfId="1" applyNumberFormat="1" applyFont="1" applyBorder="1" applyAlignment="1">
      <alignment horizontal="right" vertical="center" shrinkToFit="1"/>
    </xf>
    <xf numFmtId="0" fontId="8" fillId="0" borderId="5" xfId="1" applyFont="1" applyBorder="1" applyAlignment="1">
      <alignment horizontal="center" vertical="center"/>
    </xf>
    <xf numFmtId="0" fontId="8" fillId="0" borderId="10" xfId="1" applyFont="1" applyBorder="1" applyAlignment="1">
      <alignment horizontal="center" vertical="center"/>
    </xf>
    <xf numFmtId="49" fontId="2" fillId="0" borderId="10" xfId="1" applyNumberFormat="1" applyFont="1" applyBorder="1" applyAlignment="1">
      <alignment horizontal="center" vertical="center"/>
    </xf>
    <xf numFmtId="178" fontId="2" fillId="0" borderId="8" xfId="1" applyNumberFormat="1" applyFont="1" applyBorder="1" applyAlignment="1">
      <alignment horizontal="right" vertical="center" shrinkToFit="1"/>
    </xf>
    <xf numFmtId="49" fontId="4" fillId="0" borderId="0" xfId="1" applyNumberFormat="1" applyFont="1" applyBorder="1" applyAlignment="1">
      <alignment horizontal="center" vertical="center"/>
    </xf>
    <xf numFmtId="0" fontId="8" fillId="0" borderId="1" xfId="1" applyFont="1" applyBorder="1" applyAlignment="1">
      <alignment horizontal="center" vertical="center"/>
    </xf>
    <xf numFmtId="0" fontId="8" fillId="0" borderId="2" xfId="1" applyFont="1" applyBorder="1" applyAlignment="1">
      <alignment horizontal="center" vertical="center"/>
    </xf>
    <xf numFmtId="0" fontId="8" fillId="0" borderId="4" xfId="1" applyFont="1" applyBorder="1" applyAlignment="1">
      <alignment horizontal="center" vertical="center"/>
    </xf>
    <xf numFmtId="177" fontId="2" fillId="0" borderId="5" xfId="1" applyNumberFormat="1" applyFont="1" applyBorder="1" applyAlignment="1">
      <alignment horizontal="right" vertical="center" shrinkToFit="1"/>
    </xf>
    <xf numFmtId="0" fontId="8" fillId="0" borderId="21" xfId="1" applyFont="1" applyBorder="1" applyAlignment="1">
      <alignment vertical="center"/>
    </xf>
    <xf numFmtId="176" fontId="2" fillId="0" borderId="49" xfId="1" applyNumberFormat="1" applyFont="1" applyBorder="1" applyAlignment="1">
      <alignment horizontal="right" vertical="center" shrinkToFit="1"/>
    </xf>
    <xf numFmtId="177" fontId="2" fillId="0" borderId="50" xfId="1" applyNumberFormat="1" applyFont="1" applyBorder="1" applyAlignment="1">
      <alignment horizontal="right" vertical="center" shrinkToFit="1"/>
    </xf>
    <xf numFmtId="176" fontId="2" fillId="0" borderId="50" xfId="1" applyNumberFormat="1" applyFont="1" applyBorder="1" applyAlignment="1">
      <alignment horizontal="right" vertical="center" shrinkToFit="1"/>
    </xf>
    <xf numFmtId="176" fontId="2" fillId="2" borderId="50" xfId="1" applyNumberFormat="1" applyFont="1" applyFill="1" applyBorder="1" applyAlignment="1">
      <alignment horizontal="right" vertical="center" shrinkToFit="1"/>
    </xf>
    <xf numFmtId="0" fontId="2" fillId="2" borderId="51" xfId="1" applyFont="1" applyFill="1" applyBorder="1" applyAlignment="1">
      <alignment horizontal="right" vertical="center" shrinkToFit="1"/>
    </xf>
    <xf numFmtId="176" fontId="2" fillId="0" borderId="38" xfId="1" applyNumberFormat="1" applyFont="1" applyBorder="1" applyAlignment="1">
      <alignment horizontal="right" vertical="center" shrinkToFit="1"/>
    </xf>
    <xf numFmtId="176" fontId="2" fillId="2" borderId="38" xfId="1" applyNumberFormat="1" applyFont="1" applyFill="1" applyBorder="1" applyAlignment="1">
      <alignment horizontal="right" vertical="center" shrinkToFit="1"/>
    </xf>
    <xf numFmtId="0" fontId="2" fillId="2" borderId="39" xfId="1" applyFont="1" applyFill="1" applyBorder="1" applyAlignment="1">
      <alignment horizontal="right" vertical="center" shrinkToFit="1"/>
    </xf>
    <xf numFmtId="0" fontId="8" fillId="0" borderId="40" xfId="1" applyFont="1" applyBorder="1" applyAlignment="1">
      <alignment vertical="center"/>
    </xf>
    <xf numFmtId="176" fontId="2" fillId="0" borderId="37" xfId="1" applyNumberFormat="1" applyFont="1" applyBorder="1" applyAlignment="1">
      <alignment horizontal="right" vertical="center" shrinkToFit="1"/>
    </xf>
    <xf numFmtId="177" fontId="2" fillId="0" borderId="38" xfId="1" applyNumberFormat="1" applyFont="1" applyBorder="1" applyAlignment="1">
      <alignment horizontal="right" vertical="center" shrinkToFit="1"/>
    </xf>
    <xf numFmtId="177" fontId="2" fillId="0" borderId="51" xfId="1" applyNumberFormat="1" applyFont="1" applyBorder="1" applyAlignment="1">
      <alignment horizontal="right" vertical="center" shrinkToFit="1"/>
    </xf>
    <xf numFmtId="177" fontId="2" fillId="0" borderId="39" xfId="1" applyNumberFormat="1" applyFont="1" applyBorder="1" applyAlignment="1">
      <alignment horizontal="right" vertical="center" shrinkToFit="1"/>
    </xf>
    <xf numFmtId="0" fontId="8" fillId="0" borderId="21" xfId="1" applyFont="1" applyBorder="1" applyAlignment="1">
      <alignment horizontal="left" vertical="center"/>
    </xf>
    <xf numFmtId="176" fontId="2" fillId="0" borderId="21" xfId="1" applyNumberFormat="1" applyFont="1" applyBorder="1" applyAlignment="1">
      <alignment horizontal="right" vertical="center" shrinkToFit="1"/>
    </xf>
    <xf numFmtId="0" fontId="8" fillId="0" borderId="48" xfId="1" applyFont="1" applyBorder="1" applyAlignment="1">
      <alignment vertical="center"/>
    </xf>
    <xf numFmtId="0" fontId="8" fillId="0" borderId="40" xfId="1" applyFont="1" applyBorder="1" applyAlignment="1">
      <alignment horizontal="left" vertical="center"/>
    </xf>
    <xf numFmtId="176" fontId="2" fillId="0" borderId="40" xfId="1" applyNumberFormat="1" applyFont="1" applyBorder="1" applyAlignment="1">
      <alignment horizontal="right" vertical="center" shrinkToFit="1"/>
    </xf>
    <xf numFmtId="0" fontId="8" fillId="0" borderId="46" xfId="1" applyFont="1" applyBorder="1" applyAlignment="1">
      <alignment vertical="center"/>
    </xf>
    <xf numFmtId="0" fontId="8" fillId="0" borderId="47" xfId="1" applyFont="1" applyBorder="1" applyAlignment="1">
      <alignment horizontal="center" vertical="center" wrapText="1"/>
    </xf>
    <xf numFmtId="0" fontId="8" fillId="0" borderId="22" xfId="1" applyFont="1" applyBorder="1" applyAlignment="1">
      <alignment horizontal="left" vertical="center"/>
    </xf>
    <xf numFmtId="176" fontId="2" fillId="0" borderId="22" xfId="1" applyNumberFormat="1" applyFont="1" applyBorder="1" applyAlignment="1">
      <alignment horizontal="right" vertical="center" shrinkToFit="1"/>
    </xf>
    <xf numFmtId="0" fontId="8" fillId="0" borderId="22" xfId="1" applyFont="1" applyBorder="1" applyAlignment="1">
      <alignment vertical="center"/>
    </xf>
    <xf numFmtId="177" fontId="2" fillId="0" borderId="47" xfId="1" applyNumberFormat="1" applyFont="1" applyBorder="1" applyAlignment="1">
      <alignment horizontal="right" vertical="center" shrinkToFit="1"/>
    </xf>
    <xf numFmtId="177" fontId="2" fillId="0" borderId="48" xfId="1" applyNumberFormat="1" applyFont="1" applyBorder="1" applyAlignment="1">
      <alignment horizontal="right" vertical="center" shrinkToFit="1"/>
    </xf>
    <xf numFmtId="0" fontId="8" fillId="0" borderId="7" xfId="1" applyFont="1" applyBorder="1" applyAlignment="1">
      <alignment horizontal="center" vertical="center" wrapText="1"/>
    </xf>
    <xf numFmtId="0" fontId="8" fillId="0" borderId="41" xfId="1" applyFont="1" applyBorder="1" applyAlignment="1">
      <alignment vertical="center" textRotation="255"/>
    </xf>
    <xf numFmtId="0" fontId="12" fillId="0" borderId="40" xfId="1" applyFont="1" applyBorder="1" applyAlignment="1">
      <alignment vertical="center"/>
    </xf>
    <xf numFmtId="177" fontId="2" fillId="0" borderId="45" xfId="1" applyNumberFormat="1" applyFont="1" applyBorder="1" applyAlignment="1">
      <alignment horizontal="right" vertical="center" shrinkToFit="1"/>
    </xf>
    <xf numFmtId="177" fontId="2" fillId="0" borderId="46" xfId="1" applyNumberFormat="1" applyFont="1" applyBorder="1" applyAlignment="1">
      <alignment horizontal="right" vertical="center" shrinkToFit="1"/>
    </xf>
    <xf numFmtId="177" fontId="2" fillId="0" borderId="43" xfId="1" applyNumberFormat="1" applyFont="1" applyBorder="1" applyAlignment="1">
      <alignment horizontal="right" vertical="center" shrinkToFit="1"/>
    </xf>
    <xf numFmtId="177" fontId="2" fillId="0" borderId="44" xfId="1" applyNumberFormat="1" applyFont="1" applyBorder="1" applyAlignment="1">
      <alignment horizontal="right" vertical="center" shrinkToFit="1"/>
    </xf>
    <xf numFmtId="176" fontId="2" fillId="0" borderId="39" xfId="1" applyNumberFormat="1" applyFont="1" applyBorder="1" applyAlignment="1">
      <alignment horizontal="right" vertical="center" shrinkToFit="1"/>
    </xf>
    <xf numFmtId="0" fontId="2" fillId="0" borderId="21" xfId="1" applyFont="1" applyBorder="1" applyAlignment="1">
      <alignment vertical="center"/>
    </xf>
    <xf numFmtId="0" fontId="2" fillId="0" borderId="40" xfId="1" applyFont="1" applyBorder="1" applyAlignment="1">
      <alignment vertical="center"/>
    </xf>
    <xf numFmtId="0" fontId="12" fillId="0" borderId="13" xfId="1" applyFont="1" applyBorder="1" applyAlignment="1">
      <alignment horizontal="center" vertical="center"/>
    </xf>
    <xf numFmtId="176" fontId="2" fillId="0" borderId="34" xfId="1" applyNumberFormat="1" applyFont="1" applyBorder="1" applyAlignment="1">
      <alignment horizontal="right" vertical="center" shrinkToFit="1"/>
    </xf>
    <xf numFmtId="177" fontId="2" fillId="0" borderId="35" xfId="1" applyNumberFormat="1" applyFont="1" applyBorder="1" applyAlignment="1">
      <alignment horizontal="right" vertical="center" shrinkToFit="1"/>
    </xf>
    <xf numFmtId="176" fontId="2" fillId="0" borderId="35" xfId="1" applyNumberFormat="1" applyFont="1" applyBorder="1" applyAlignment="1">
      <alignment horizontal="right" vertical="center" shrinkToFit="1"/>
    </xf>
    <xf numFmtId="177" fontId="2" fillId="0" borderId="36" xfId="1" applyNumberFormat="1" applyFont="1" applyBorder="1" applyAlignment="1">
      <alignment horizontal="right" vertical="center" shrinkToFit="1"/>
    </xf>
    <xf numFmtId="176" fontId="2" fillId="0" borderId="37" xfId="1" applyNumberFormat="1" applyFont="1" applyBorder="1" applyAlignment="1">
      <alignment horizontal="right" vertical="center"/>
    </xf>
    <xf numFmtId="177" fontId="2" fillId="0" borderId="38" xfId="1" applyNumberFormat="1" applyFont="1" applyBorder="1" applyAlignment="1">
      <alignment horizontal="right" vertical="center"/>
    </xf>
    <xf numFmtId="176" fontId="2" fillId="0" borderId="38" xfId="1" applyNumberFormat="1" applyFont="1" applyBorder="1" applyAlignment="1">
      <alignment horizontal="right" vertical="center"/>
    </xf>
    <xf numFmtId="176" fontId="2" fillId="0" borderId="39" xfId="1" applyNumberFormat="1" applyFont="1" applyBorder="1" applyAlignment="1">
      <alignment horizontal="right" vertical="center"/>
    </xf>
    <xf numFmtId="0" fontId="2" fillId="0" borderId="13" xfId="1" applyFont="1" applyBorder="1" applyAlignment="1">
      <alignment horizontal="center" vertical="center"/>
    </xf>
    <xf numFmtId="49" fontId="14" fillId="0" borderId="4" xfId="1" applyNumberFormat="1" applyFont="1" applyBorder="1" applyAlignment="1">
      <alignment horizontal="center" vertical="center"/>
    </xf>
    <xf numFmtId="0" fontId="8" fillId="0" borderId="7" xfId="1" applyFont="1" applyBorder="1" applyAlignment="1">
      <alignment horizontal="center" vertical="center"/>
    </xf>
    <xf numFmtId="0" fontId="22" fillId="3" borderId="125" xfId="1" applyFont="1" applyFill="1" applyBorder="1" applyAlignment="1" applyProtection="1">
      <alignment horizontal="left" vertical="center" wrapText="1"/>
    </xf>
    <xf numFmtId="0" fontId="23" fillId="3" borderId="44" xfId="1" applyFont="1" applyFill="1" applyBorder="1" applyAlignment="1" applyProtection="1">
      <alignment horizontal="center" vertical="center"/>
    </xf>
    <xf numFmtId="184" fontId="23" fillId="3" borderId="108" xfId="1" applyNumberFormat="1" applyFont="1" applyFill="1" applyBorder="1" applyAlignment="1" applyProtection="1">
      <alignment horizontal="right" vertical="center" shrinkToFit="1"/>
    </xf>
    <xf numFmtId="184" fontId="23" fillId="3" borderId="109" xfId="1" applyNumberFormat="1" applyFont="1" applyFill="1" applyBorder="1" applyAlignment="1" applyProtection="1">
      <alignment horizontal="right" vertical="center" shrinkToFit="1"/>
    </xf>
    <xf numFmtId="184" fontId="23" fillId="3" borderId="110" xfId="1" applyNumberFormat="1" applyFont="1" applyFill="1" applyBorder="1" applyAlignment="1" applyProtection="1">
      <alignment horizontal="right" vertical="center" shrinkToFit="1"/>
    </xf>
    <xf numFmtId="0" fontId="23" fillId="3" borderId="126" xfId="1" applyFont="1" applyFill="1" applyBorder="1" applyAlignment="1" applyProtection="1">
      <alignment horizontal="center" vertical="center"/>
    </xf>
    <xf numFmtId="184" fontId="23" fillId="3" borderId="83" xfId="1" applyNumberFormat="1" applyFont="1" applyFill="1" applyBorder="1" applyAlignment="1" applyProtection="1">
      <alignment horizontal="right" vertical="center" shrinkToFit="1"/>
    </xf>
    <xf numFmtId="184" fontId="23" fillId="3" borderId="127" xfId="1" applyNumberFormat="1" applyFont="1" applyFill="1" applyBorder="1" applyAlignment="1" applyProtection="1">
      <alignment horizontal="right" vertical="center" shrinkToFit="1"/>
    </xf>
    <xf numFmtId="0" fontId="22" fillId="3" borderId="25" xfId="1" applyFont="1" applyFill="1" applyBorder="1" applyAlignment="1" applyProtection="1">
      <alignment horizontal="left" vertical="center"/>
    </xf>
    <xf numFmtId="0" fontId="23" fillId="3" borderId="46" xfId="1" applyFont="1" applyFill="1" applyBorder="1" applyAlignment="1" applyProtection="1">
      <alignment horizontal="right" vertical="center" wrapText="1"/>
    </xf>
    <xf numFmtId="183" fontId="23" fillId="3" borderId="37" xfId="1" applyNumberFormat="1" applyFont="1" applyFill="1" applyBorder="1" applyAlignment="1" applyProtection="1">
      <alignment horizontal="right" vertical="center" shrinkToFit="1"/>
    </xf>
    <xf numFmtId="183" fontId="23" fillId="3" borderId="38" xfId="1" applyNumberFormat="1" applyFont="1" applyFill="1" applyBorder="1" applyAlignment="1" applyProtection="1">
      <alignment horizontal="right" vertical="center" shrinkToFit="1"/>
    </xf>
    <xf numFmtId="184" fontId="23" fillId="3" borderId="119" xfId="1" applyNumberFormat="1" applyFont="1" applyFill="1" applyBorder="1" applyAlignment="1" applyProtection="1">
      <alignment horizontal="right" vertical="center" shrinkToFit="1"/>
    </xf>
    <xf numFmtId="0" fontId="22" fillId="3" borderId="105" xfId="1" applyFont="1" applyFill="1" applyBorder="1" applyAlignment="1" applyProtection="1">
      <alignment vertical="center"/>
    </xf>
    <xf numFmtId="186" fontId="23" fillId="3" borderId="40" xfId="1" applyNumberFormat="1" applyFont="1" applyFill="1" applyBorder="1" applyAlignment="1" applyProtection="1">
      <alignment horizontal="right" vertical="center" shrinkToFit="1"/>
    </xf>
    <xf numFmtId="186" fontId="23" fillId="3" borderId="120" xfId="1" applyNumberFormat="1" applyFont="1" applyFill="1" applyBorder="1" applyAlignment="1" applyProtection="1">
      <alignment horizontal="right" vertical="center" shrinkToFit="1"/>
    </xf>
    <xf numFmtId="0" fontId="27" fillId="3" borderId="121" xfId="1" applyFont="1" applyFill="1" applyBorder="1" applyAlignment="1" applyProtection="1">
      <alignment horizontal="left" vertical="center"/>
    </xf>
    <xf numFmtId="0" fontId="23" fillId="3" borderId="48" xfId="1" applyFont="1" applyFill="1" applyBorder="1" applyAlignment="1" applyProtection="1">
      <alignment horizontal="right" vertical="center" wrapText="1"/>
    </xf>
    <xf numFmtId="183" fontId="23" fillId="3" borderId="49" xfId="1" applyNumberFormat="1" applyFont="1" applyFill="1" applyBorder="1" applyAlignment="1" applyProtection="1">
      <alignment horizontal="right" vertical="center" shrinkToFit="1"/>
    </xf>
    <xf numFmtId="183" fontId="23" fillId="3" borderId="50" xfId="1" applyNumberFormat="1" applyFont="1" applyFill="1" applyBorder="1" applyAlignment="1" applyProtection="1">
      <alignment horizontal="right" vertical="center" shrinkToFit="1"/>
    </xf>
    <xf numFmtId="184" fontId="23" fillId="3" borderId="122" xfId="1" applyNumberFormat="1" applyFont="1" applyFill="1" applyBorder="1" applyAlignment="1" applyProtection="1">
      <alignment horizontal="right" vertical="center" shrinkToFit="1"/>
    </xf>
    <xf numFmtId="0" fontId="22" fillId="3" borderId="123" xfId="1" applyFont="1" applyFill="1" applyBorder="1" applyAlignment="1" applyProtection="1">
      <alignment vertical="center"/>
    </xf>
    <xf numFmtId="186" fontId="23" fillId="3" borderId="27" xfId="1" applyNumberFormat="1" applyFont="1" applyFill="1" applyBorder="1" applyAlignment="1" applyProtection="1">
      <alignment horizontal="right" vertical="center" shrinkToFit="1"/>
    </xf>
    <xf numFmtId="186" fontId="23" fillId="3" borderId="124" xfId="1" applyNumberFormat="1" applyFont="1" applyFill="1" applyBorder="1" applyAlignment="1" applyProtection="1">
      <alignment horizontal="right" vertical="center" shrinkToFit="1"/>
    </xf>
    <xf numFmtId="0" fontId="22" fillId="3" borderId="114" xfId="1" applyFont="1" applyFill="1" applyBorder="1" applyAlignment="1" applyProtection="1">
      <alignment horizontal="left" vertical="center"/>
    </xf>
    <xf numFmtId="0" fontId="23" fillId="3" borderId="44" xfId="1" applyFont="1" applyFill="1" applyBorder="1" applyAlignment="1" applyProtection="1">
      <alignment horizontal="right" vertical="center"/>
    </xf>
    <xf numFmtId="183" fontId="23" fillId="3" borderId="34" xfId="1" applyNumberFormat="1" applyFont="1" applyFill="1" applyBorder="1" applyAlignment="1" applyProtection="1">
      <alignment horizontal="right" vertical="center" shrinkToFit="1"/>
    </xf>
    <xf numFmtId="183" fontId="23" fillId="3" borderId="35" xfId="1" applyNumberFormat="1" applyFont="1" applyFill="1" applyBorder="1" applyAlignment="1" applyProtection="1">
      <alignment horizontal="right" vertical="center" shrinkToFit="1"/>
    </xf>
    <xf numFmtId="184" fontId="23" fillId="3" borderId="115" xfId="1" applyNumberFormat="1" applyFont="1" applyFill="1" applyBorder="1" applyAlignment="1" applyProtection="1">
      <alignment horizontal="right" vertical="center" shrinkToFit="1"/>
    </xf>
    <xf numFmtId="0" fontId="22" fillId="3" borderId="102" xfId="1" applyFont="1" applyFill="1" applyBorder="1" applyAlignment="1" applyProtection="1">
      <alignment vertical="center"/>
    </xf>
    <xf numFmtId="185" fontId="23" fillId="3" borderId="22" xfId="1" applyNumberFormat="1" applyFont="1" applyFill="1" applyBorder="1" applyAlignment="1" applyProtection="1">
      <alignment horizontal="right" vertical="center" shrinkToFit="1"/>
    </xf>
    <xf numFmtId="185" fontId="23" fillId="3" borderId="24" xfId="1" applyNumberFormat="1" applyFont="1" applyFill="1" applyBorder="1" applyAlignment="1" applyProtection="1">
      <alignment horizontal="right" vertical="center" shrinkToFit="1"/>
    </xf>
    <xf numFmtId="0" fontId="22" fillId="3" borderId="27" xfId="1" applyFont="1" applyFill="1" applyBorder="1" applyAlignment="1" applyProtection="1">
      <alignment vertical="center"/>
    </xf>
    <xf numFmtId="183" fontId="23" fillId="3" borderId="116" xfId="1" applyNumberFormat="1" applyFont="1" applyFill="1" applyBorder="1" applyAlignment="1" applyProtection="1">
      <alignment horizontal="right" vertical="center" shrinkToFit="1"/>
    </xf>
    <xf numFmtId="183" fontId="23" fillId="3" borderId="117" xfId="1" applyNumberFormat="1" applyFont="1" applyFill="1" applyBorder="1" applyAlignment="1" applyProtection="1">
      <alignment horizontal="right" vertical="center" shrinkToFit="1"/>
    </xf>
    <xf numFmtId="184" fontId="23" fillId="3" borderId="118" xfId="1" applyNumberFormat="1" applyFont="1" applyFill="1" applyBorder="1" applyAlignment="1" applyProtection="1">
      <alignment horizontal="right" vertical="center" shrinkToFit="1"/>
    </xf>
    <xf numFmtId="185" fontId="23" fillId="3" borderId="40" xfId="1" applyNumberFormat="1" applyFont="1" applyFill="1" applyBorder="1" applyAlignment="1" applyProtection="1">
      <alignment horizontal="right" vertical="center" shrinkToFit="1"/>
    </xf>
    <xf numFmtId="185" fontId="23" fillId="3" borderId="120" xfId="1" applyNumberFormat="1" applyFont="1" applyFill="1" applyBorder="1" applyAlignment="1" applyProtection="1">
      <alignment horizontal="right" vertical="center" shrinkToFit="1"/>
    </xf>
    <xf numFmtId="184" fontId="23" fillId="3" borderId="106" xfId="1" applyNumberFormat="1" applyFont="1" applyFill="1" applyBorder="1" applyAlignment="1" applyProtection="1">
      <alignment horizontal="right" vertical="center" shrinkToFit="1"/>
    </xf>
    <xf numFmtId="0" fontId="22" fillId="3" borderId="21" xfId="1" applyFont="1" applyFill="1" applyBorder="1" applyAlignment="1" applyProtection="1">
      <alignment vertical="center"/>
    </xf>
    <xf numFmtId="0" fontId="22" fillId="3" borderId="1" xfId="1" applyFont="1" applyFill="1" applyBorder="1" applyAlignment="1" applyProtection="1">
      <alignment horizontal="center" vertical="center"/>
    </xf>
    <xf numFmtId="0" fontId="22" fillId="3" borderId="12" xfId="1" applyFont="1" applyFill="1" applyBorder="1" applyAlignment="1" applyProtection="1">
      <alignment horizontal="center" vertical="center"/>
    </xf>
    <xf numFmtId="0" fontId="22" fillId="3" borderId="2" xfId="1" applyFont="1" applyFill="1" applyBorder="1" applyAlignment="1" applyProtection="1">
      <alignment horizontal="center" vertical="center"/>
    </xf>
    <xf numFmtId="0" fontId="22" fillId="3" borderId="40" xfId="1" applyFont="1" applyFill="1" applyBorder="1" applyAlignment="1" applyProtection="1">
      <alignment vertical="center"/>
    </xf>
    <xf numFmtId="0" fontId="22" fillId="3" borderId="9" xfId="1" applyFont="1" applyFill="1" applyBorder="1" applyAlignment="1" applyProtection="1">
      <alignment horizontal="left" vertical="center" wrapText="1"/>
    </xf>
    <xf numFmtId="184" fontId="23" fillId="3" borderId="82" xfId="1" applyNumberFormat="1" applyFont="1" applyFill="1" applyBorder="1" applyAlignment="1" applyProtection="1">
      <alignment horizontal="right" vertical="center" shrinkToFit="1"/>
    </xf>
    <xf numFmtId="184" fontId="23" fillId="3" borderId="113" xfId="1" applyNumberFormat="1" applyFont="1" applyFill="1" applyBorder="1" applyAlignment="1" applyProtection="1">
      <alignment horizontal="right" vertical="center" shrinkToFit="1"/>
    </xf>
    <xf numFmtId="0" fontId="22" fillId="3" borderId="40" xfId="1" applyFont="1" applyFill="1" applyBorder="1" applyAlignment="1" applyProtection="1">
      <alignment horizontal="left" vertical="center" shrinkToFit="1"/>
    </xf>
    <xf numFmtId="184" fontId="23" fillId="3" borderId="112" xfId="1" applyNumberFormat="1" applyFont="1" applyFill="1" applyBorder="1" applyAlignment="1" applyProtection="1">
      <alignment horizontal="right" vertical="center" shrinkToFit="1"/>
    </xf>
    <xf numFmtId="0" fontId="22" fillId="3" borderId="9" xfId="1" applyFont="1" applyFill="1" applyBorder="1" applyAlignment="1" applyProtection="1">
      <alignment horizontal="center" vertical="center" wrapText="1"/>
    </xf>
    <xf numFmtId="0" fontId="22" fillId="3" borderId="22" xfId="1" applyFont="1" applyFill="1" applyBorder="1" applyAlignment="1" applyProtection="1">
      <alignment vertical="center"/>
    </xf>
    <xf numFmtId="184" fontId="23" fillId="3" borderId="103" xfId="1" applyNumberFormat="1" applyFont="1" applyFill="1" applyBorder="1" applyAlignment="1" applyProtection="1">
      <alignment horizontal="right" vertical="center" shrinkToFit="1"/>
    </xf>
    <xf numFmtId="184" fontId="23" fillId="3" borderId="51" xfId="1" applyNumberFormat="1" applyFont="1" applyFill="1" applyBorder="1" applyAlignment="1" applyProtection="1">
      <alignment horizontal="right" vertical="center" shrinkToFit="1"/>
    </xf>
    <xf numFmtId="0" fontId="23" fillId="3" borderId="107" xfId="1" applyFont="1" applyFill="1" applyBorder="1" applyAlignment="1" applyProtection="1">
      <alignment horizontal="center" vertical="center" wrapText="1"/>
    </xf>
    <xf numFmtId="183" fontId="23" fillId="3" borderId="108" xfId="1" applyNumberFormat="1" applyFont="1" applyFill="1" applyBorder="1" applyAlignment="1" applyProtection="1">
      <alignment horizontal="right" vertical="center" shrinkToFit="1"/>
    </xf>
    <xf numFmtId="183" fontId="23" fillId="3" borderId="109" xfId="1" applyNumberFormat="1" applyFont="1" applyFill="1" applyBorder="1" applyAlignment="1" applyProtection="1">
      <alignment horizontal="right" vertical="center" shrinkToFit="1"/>
    </xf>
    <xf numFmtId="184" fontId="23" fillId="3" borderId="111" xfId="1" applyNumberFormat="1" applyFont="1" applyFill="1" applyBorder="1" applyAlignment="1" applyProtection="1">
      <alignment horizontal="right" vertical="center" shrinkToFit="1"/>
    </xf>
    <xf numFmtId="0" fontId="22" fillId="3" borderId="6" xfId="1" applyFont="1" applyFill="1" applyBorder="1" applyAlignment="1" applyProtection="1">
      <alignment horizontal="center" vertical="top" wrapText="1"/>
    </xf>
    <xf numFmtId="184" fontId="23" fillId="3" borderId="36" xfId="1" applyNumberFormat="1" applyFont="1" applyFill="1" applyBorder="1" applyAlignment="1" applyProtection="1">
      <alignment horizontal="right" vertical="center" shrinkToFit="1"/>
    </xf>
    <xf numFmtId="0" fontId="22" fillId="3" borderId="13" xfId="1" applyFont="1" applyFill="1" applyBorder="1" applyAlignment="1" applyProtection="1">
      <alignment horizontal="center" vertical="center" wrapText="1"/>
    </xf>
    <xf numFmtId="0" fontId="22" fillId="3" borderId="22" xfId="1" applyFont="1" applyFill="1" applyBorder="1" applyAlignment="1" applyProtection="1">
      <alignment horizontal="left" vertical="center" shrinkToFit="1"/>
    </xf>
    <xf numFmtId="0" fontId="22" fillId="3" borderId="40" xfId="1" applyFont="1" applyFill="1" applyBorder="1" applyAlignment="1" applyProtection="1">
      <alignment vertical="center" shrinkToFit="1"/>
    </xf>
    <xf numFmtId="184" fontId="23" fillId="3" borderId="39" xfId="1" applyNumberFormat="1" applyFont="1" applyFill="1" applyBorder="1" applyAlignment="1" applyProtection="1">
      <alignment horizontal="right" vertical="center" shrinkToFit="1"/>
    </xf>
    <xf numFmtId="0" fontId="22" fillId="3" borderId="6" xfId="1" applyFont="1" applyFill="1" applyBorder="1" applyAlignment="1" applyProtection="1">
      <alignment horizontal="center" vertical="center"/>
    </xf>
    <xf numFmtId="0" fontId="22" fillId="3" borderId="13" xfId="1" applyFont="1" applyFill="1" applyBorder="1" applyAlignment="1" applyProtection="1">
      <alignment horizontal="center" vertical="center"/>
    </xf>
    <xf numFmtId="0" fontId="22" fillId="3" borderId="14" xfId="1" applyFont="1" applyFill="1" applyBorder="1" applyAlignment="1" applyProtection="1">
      <alignment horizontal="center" vertical="center"/>
    </xf>
    <xf numFmtId="0" fontId="22" fillId="3" borderId="6" xfId="1" applyFont="1" applyFill="1" applyBorder="1" applyAlignment="1" applyProtection="1">
      <alignment horizontal="center" vertical="center" textRotation="255" wrapText="1"/>
    </xf>
    <xf numFmtId="0" fontId="23" fillId="3" borderId="22" xfId="1" applyFont="1" applyFill="1" applyBorder="1" applyAlignment="1" applyProtection="1">
      <alignment vertical="center"/>
    </xf>
    <xf numFmtId="0" fontId="22" fillId="3" borderId="48" xfId="1" applyFont="1" applyFill="1" applyBorder="1" applyAlignment="1" applyProtection="1">
      <alignment vertical="center"/>
    </xf>
    <xf numFmtId="0" fontId="22" fillId="3" borderId="104" xfId="1" applyFont="1" applyFill="1" applyBorder="1" applyAlignment="1" applyProtection="1">
      <alignment horizontal="center" vertical="center"/>
    </xf>
    <xf numFmtId="183" fontId="23" fillId="3" borderId="110" xfId="1" applyNumberFormat="1" applyFont="1" applyFill="1" applyBorder="1" applyAlignment="1" applyProtection="1">
      <alignment horizontal="right" vertical="center" shrinkToFit="1"/>
    </xf>
    <xf numFmtId="0" fontId="22" fillId="3" borderId="6" xfId="1" applyFont="1" applyFill="1" applyBorder="1" applyAlignment="1" applyProtection="1">
      <alignment horizontal="center" vertical="center" textRotation="255" shrinkToFit="1"/>
    </xf>
    <xf numFmtId="0" fontId="22" fillId="3" borderId="46" xfId="1" applyFont="1" applyFill="1" applyBorder="1" applyAlignment="1" applyProtection="1">
      <alignment vertical="center"/>
    </xf>
    <xf numFmtId="0" fontId="22" fillId="3" borderId="46" xfId="1" applyFont="1" applyFill="1" applyBorder="1" applyAlignment="1" applyProtection="1">
      <alignment vertical="center" wrapText="1"/>
    </xf>
    <xf numFmtId="0" fontId="22" fillId="3" borderId="104" xfId="1" applyFont="1" applyFill="1" applyBorder="1" applyAlignment="1" applyProtection="1">
      <alignment horizontal="center" vertical="top"/>
    </xf>
    <xf numFmtId="0" fontId="22" fillId="3" borderId="13" xfId="1" applyFont="1" applyFill="1" applyBorder="1" applyAlignment="1" applyProtection="1">
      <alignment horizontal="center" vertical="center" textRotation="255" wrapText="1"/>
    </xf>
    <xf numFmtId="0" fontId="22" fillId="3" borderId="105" xfId="1" applyFont="1" applyFill="1" applyBorder="1" applyAlignment="1" applyProtection="1">
      <alignment horizontal="left" vertical="center"/>
    </xf>
    <xf numFmtId="0" fontId="22" fillId="3" borderId="16" xfId="1" applyFont="1" applyFill="1" applyBorder="1" applyAlignment="1" applyProtection="1">
      <alignment horizontal="left" vertical="center" wrapText="1"/>
    </xf>
    <xf numFmtId="0" fontId="22" fillId="3" borderId="0" xfId="1" applyFont="1" applyFill="1" applyBorder="1" applyAlignment="1" applyProtection="1">
      <alignment horizontal="left" vertical="center"/>
    </xf>
    <xf numFmtId="0" fontId="22" fillId="3" borderId="101" xfId="1" applyFont="1" applyFill="1" applyBorder="1" applyAlignment="1" applyProtection="1">
      <alignment horizontal="center" vertical="center"/>
    </xf>
    <xf numFmtId="0" fontId="23" fillId="3" borderId="68" xfId="1" applyFont="1" applyFill="1" applyBorder="1" applyAlignment="1" applyProtection="1">
      <alignment horizontal="left" vertical="center" shrinkToFit="1"/>
      <protection locked="0"/>
    </xf>
    <xf numFmtId="183" fontId="23" fillId="3" borderId="68" xfId="1" applyNumberFormat="1" applyFont="1" applyFill="1" applyBorder="1" applyAlignment="1" applyProtection="1">
      <alignment horizontal="right" vertical="center" shrinkToFit="1"/>
      <protection locked="0"/>
    </xf>
    <xf numFmtId="0" fontId="23" fillId="3" borderId="75" xfId="1" applyFont="1" applyFill="1" applyBorder="1" applyAlignment="1" applyProtection="1">
      <alignment horizontal="left" vertical="center" shrinkToFit="1"/>
      <protection locked="0"/>
    </xf>
    <xf numFmtId="0" fontId="22" fillId="5" borderId="18" xfId="1" applyFont="1" applyFill="1" applyBorder="1" applyAlignment="1" applyProtection="1">
      <alignment horizontal="left" vertical="center" shrinkToFit="1"/>
      <protection locked="0"/>
    </xf>
    <xf numFmtId="183" fontId="23" fillId="5" borderId="100" xfId="1" applyNumberFormat="1" applyFont="1" applyFill="1" applyBorder="1" applyAlignment="1" applyProtection="1">
      <alignment horizontal="right" vertical="center" shrinkToFit="1"/>
      <protection locked="0"/>
    </xf>
    <xf numFmtId="183" fontId="23" fillId="5" borderId="18" xfId="1" applyNumberFormat="1" applyFont="1" applyFill="1" applyBorder="1" applyAlignment="1" applyProtection="1">
      <alignment horizontal="right" vertical="center" shrinkToFit="1"/>
      <protection locked="0"/>
    </xf>
    <xf numFmtId="0" fontId="23" fillId="5" borderId="10" xfId="1" applyFont="1" applyFill="1" applyBorder="1" applyAlignment="1" applyProtection="1">
      <alignment horizontal="left" vertical="center" shrinkToFit="1"/>
      <protection locked="0"/>
    </xf>
    <xf numFmtId="183" fontId="23" fillId="5" borderId="95" xfId="1" applyNumberFormat="1" applyFont="1" applyFill="1" applyBorder="1" applyAlignment="1" applyProtection="1">
      <alignment horizontal="right" vertical="center" shrinkToFit="1"/>
      <protection locked="0"/>
    </xf>
    <xf numFmtId="183" fontId="23" fillId="5" borderId="96" xfId="1" applyNumberFormat="1" applyFont="1" applyFill="1" applyBorder="1" applyAlignment="1" applyProtection="1">
      <alignment horizontal="right" vertical="center" shrinkToFit="1"/>
      <protection locked="0"/>
    </xf>
    <xf numFmtId="183" fontId="23" fillId="5" borderId="83" xfId="1" applyNumberFormat="1" applyFont="1" applyFill="1" applyBorder="1" applyAlignment="1" applyProtection="1">
      <alignment horizontal="right" vertical="center" shrinkToFit="1"/>
      <protection locked="0"/>
    </xf>
    <xf numFmtId="0" fontId="23" fillId="5" borderId="87" xfId="1" applyFont="1" applyFill="1" applyBorder="1" applyAlignment="1" applyProtection="1">
      <alignment horizontal="left" vertical="center" shrinkToFit="1"/>
      <protection locked="0"/>
    </xf>
    <xf numFmtId="0" fontId="23" fillId="3" borderId="99" xfId="1" applyFont="1" applyFill="1" applyBorder="1" applyAlignment="1" applyProtection="1">
      <alignment horizontal="left" vertical="center" shrinkToFit="1"/>
      <protection locked="0"/>
    </xf>
    <xf numFmtId="183" fontId="23" fillId="3" borderId="76" xfId="1" applyNumberFormat="1" applyFont="1" applyFill="1" applyBorder="1" applyAlignment="1" applyProtection="1">
      <alignment horizontal="right" vertical="center" shrinkToFit="1"/>
      <protection locked="0"/>
    </xf>
    <xf numFmtId="183" fontId="23" fillId="3" borderId="77" xfId="1" applyNumberFormat="1" applyFont="1" applyFill="1" applyBorder="1" applyAlignment="1" applyProtection="1">
      <alignment horizontal="right" vertical="center" shrinkToFit="1"/>
      <protection locked="0"/>
    </xf>
    <xf numFmtId="0" fontId="23" fillId="3" borderId="80" xfId="1" applyFont="1" applyFill="1" applyBorder="1" applyAlignment="1" applyProtection="1">
      <alignment horizontal="left" vertical="center" shrinkToFit="1"/>
      <protection locked="0"/>
    </xf>
    <xf numFmtId="0" fontId="22" fillId="0" borderId="68" xfId="1" applyFont="1" applyBorder="1" applyAlignment="1" applyProtection="1">
      <alignment horizontal="left" vertical="center" shrinkToFit="1"/>
      <protection locked="0"/>
    </xf>
    <xf numFmtId="183" fontId="23" fillId="0" borderId="69" xfId="1" applyNumberFormat="1" applyFont="1" applyBorder="1" applyAlignment="1" applyProtection="1">
      <alignment horizontal="right" vertical="center" shrinkToFit="1"/>
      <protection locked="0"/>
    </xf>
    <xf numFmtId="183" fontId="23" fillId="0" borderId="70" xfId="1" applyNumberFormat="1" applyFont="1" applyBorder="1" applyAlignment="1" applyProtection="1">
      <alignment horizontal="right" vertical="center" shrinkToFit="1"/>
      <protection locked="0"/>
    </xf>
    <xf numFmtId="0" fontId="23" fillId="0" borderId="74" xfId="1" applyFont="1" applyBorder="1" applyAlignment="1" applyProtection="1">
      <alignment horizontal="left" vertical="center" shrinkToFit="1"/>
      <protection locked="0"/>
    </xf>
    <xf numFmtId="0" fontId="22" fillId="0" borderId="59" xfId="1" applyFont="1" applyBorder="1" applyAlignment="1" applyProtection="1">
      <alignment horizontal="left" vertical="center" shrinkToFit="1"/>
      <protection locked="0"/>
    </xf>
    <xf numFmtId="183" fontId="23" fillId="0" borderId="60" xfId="1" applyNumberFormat="1" applyFont="1" applyBorder="1" applyAlignment="1" applyProtection="1">
      <alignment horizontal="right" vertical="center" shrinkToFit="1"/>
      <protection locked="0"/>
    </xf>
    <xf numFmtId="183" fontId="23" fillId="0" borderId="61" xfId="1" applyNumberFormat="1" applyFont="1" applyBorder="1" applyAlignment="1" applyProtection="1">
      <alignment horizontal="right" vertical="center" shrinkToFit="1"/>
      <protection locked="0"/>
    </xf>
    <xf numFmtId="0" fontId="23" fillId="0" borderId="65" xfId="1" applyFont="1" applyBorder="1" applyAlignment="1" applyProtection="1">
      <alignment horizontal="left" vertical="center" shrinkToFit="1"/>
      <protection locked="0"/>
    </xf>
    <xf numFmtId="0" fontId="22" fillId="4" borderId="52" xfId="1" applyFont="1" applyFill="1" applyBorder="1" applyAlignment="1" applyProtection="1">
      <alignment horizontal="center" vertical="center"/>
      <protection locked="0"/>
    </xf>
    <xf numFmtId="0" fontId="22" fillId="4" borderId="53" xfId="1" applyFont="1" applyFill="1" applyBorder="1" applyAlignment="1" applyProtection="1">
      <alignment horizontal="center" vertical="center" wrapText="1"/>
      <protection locked="0"/>
    </xf>
    <xf numFmtId="0" fontId="22" fillId="4" borderId="53" xfId="1" applyFont="1" applyFill="1" applyBorder="1" applyAlignment="1" applyProtection="1">
      <alignment horizontal="center" vertical="center" wrapText="1" shrinkToFit="1"/>
      <protection locked="0"/>
    </xf>
    <xf numFmtId="0" fontId="22" fillId="4" borderId="57" xfId="1" applyFont="1" applyFill="1" applyBorder="1" applyAlignment="1" applyProtection="1">
      <alignment horizontal="center" vertical="center" wrapText="1"/>
      <protection locked="0"/>
    </xf>
    <xf numFmtId="0" fontId="23" fillId="0" borderId="68" xfId="1" applyFont="1" applyBorder="1" applyAlignment="1" applyProtection="1">
      <alignment horizontal="left" vertical="center" shrinkToFit="1"/>
      <protection locked="0"/>
    </xf>
    <xf numFmtId="183" fontId="23" fillId="0" borderId="68" xfId="1" applyNumberFormat="1" applyFont="1" applyBorder="1" applyAlignment="1" applyProtection="1">
      <alignment horizontal="right" vertical="center" shrinkToFit="1"/>
      <protection locked="0"/>
    </xf>
    <xf numFmtId="0" fontId="23" fillId="0" borderId="75" xfId="1" applyFont="1" applyBorder="1" applyAlignment="1" applyProtection="1">
      <alignment horizontal="left" vertical="center" shrinkToFit="1"/>
      <protection locked="0"/>
    </xf>
    <xf numFmtId="183" fontId="23" fillId="5" borderId="97" xfId="1" applyNumberFormat="1" applyFont="1" applyFill="1" applyBorder="1" applyAlignment="1" applyProtection="1">
      <alignment horizontal="right" vertical="center" shrinkToFit="1"/>
      <protection locked="0"/>
    </xf>
    <xf numFmtId="183" fontId="23" fillId="5" borderId="85" xfId="1" applyNumberFormat="1" applyFont="1" applyFill="1" applyBorder="1" applyAlignment="1" applyProtection="1">
      <alignment horizontal="right" vertical="center" shrinkToFit="1"/>
      <protection locked="0"/>
    </xf>
    <xf numFmtId="183" fontId="23" fillId="5" borderId="86" xfId="1" applyNumberFormat="1" applyFont="1" applyFill="1" applyBorder="1" applyAlignment="1" applyProtection="1">
      <alignment horizontal="right" vertical="center" shrinkToFit="1"/>
      <protection locked="0"/>
    </xf>
    <xf numFmtId="184" fontId="23" fillId="5" borderId="96" xfId="1" applyNumberFormat="1" applyFont="1" applyFill="1" applyBorder="1" applyAlignment="1" applyProtection="1">
      <alignment horizontal="right" vertical="center" shrinkToFit="1"/>
      <protection locked="0"/>
    </xf>
    <xf numFmtId="183" fontId="23" fillId="3" borderId="69" xfId="1" applyNumberFormat="1" applyFont="1" applyFill="1" applyBorder="1" applyAlignment="1" applyProtection="1">
      <alignment horizontal="right" vertical="center" shrinkToFit="1"/>
      <protection locked="0"/>
    </xf>
    <xf numFmtId="183" fontId="23" fillId="3" borderId="70" xfId="1" applyNumberFormat="1" applyFont="1" applyFill="1" applyBorder="1" applyAlignment="1" applyProtection="1">
      <alignment horizontal="right" vertical="center" shrinkToFit="1"/>
      <protection locked="0"/>
    </xf>
    <xf numFmtId="183" fontId="23" fillId="3" borderId="71" xfId="1" applyNumberFormat="1" applyFont="1" applyFill="1" applyBorder="1" applyAlignment="1" applyProtection="1">
      <alignment horizontal="right" vertical="center" shrinkToFit="1"/>
      <protection locked="0"/>
    </xf>
    <xf numFmtId="183" fontId="23" fillId="0" borderId="72" xfId="1" applyNumberFormat="1" applyFont="1" applyBorder="1" applyAlignment="1" applyProtection="1">
      <alignment horizontal="right" vertical="center" shrinkToFit="1"/>
      <protection locked="0"/>
    </xf>
    <xf numFmtId="183" fontId="23" fillId="3" borderId="73" xfId="1" applyNumberFormat="1" applyFont="1" applyFill="1" applyBorder="1" applyAlignment="1" applyProtection="1">
      <alignment horizontal="right" vertical="center" shrinkToFit="1"/>
      <protection locked="0"/>
    </xf>
    <xf numFmtId="184" fontId="23" fillId="3" borderId="70" xfId="1" applyNumberFormat="1" applyFont="1" applyFill="1" applyBorder="1" applyAlignment="1" applyProtection="1">
      <alignment horizontal="right" vertical="center" shrinkToFit="1"/>
      <protection locked="0"/>
    </xf>
    <xf numFmtId="0" fontId="22" fillId="0" borderId="3" xfId="1" applyFont="1" applyBorder="1" applyAlignment="1" applyProtection="1">
      <alignment horizontal="center" vertical="center" shrinkToFit="1"/>
      <protection locked="0"/>
    </xf>
    <xf numFmtId="183" fontId="23" fillId="0" borderId="71" xfId="1" applyNumberFormat="1" applyFont="1" applyBorder="1" applyAlignment="1" applyProtection="1">
      <alignment horizontal="right" vertical="center" shrinkToFit="1"/>
      <protection locked="0"/>
    </xf>
    <xf numFmtId="183" fontId="23" fillId="0" borderId="73" xfId="1" applyNumberFormat="1" applyFont="1" applyBorder="1" applyAlignment="1" applyProtection="1">
      <alignment horizontal="right" vertical="center" shrinkToFit="1"/>
      <protection locked="0"/>
    </xf>
    <xf numFmtId="184" fontId="23" fillId="0" borderId="70" xfId="1" applyNumberFormat="1" applyFont="1" applyBorder="1" applyAlignment="1" applyProtection="1">
      <alignment horizontal="right" vertical="center" shrinkToFit="1"/>
      <protection locked="0"/>
    </xf>
    <xf numFmtId="0" fontId="22" fillId="0" borderId="74" xfId="1" applyFont="1" applyBorder="1" applyAlignment="1" applyProtection="1">
      <alignment horizontal="left" vertical="center" shrinkToFit="1"/>
      <protection locked="0"/>
    </xf>
    <xf numFmtId="183" fontId="23" fillId="0" borderId="89" xfId="1" applyNumberFormat="1" applyFont="1" applyBorder="1" applyAlignment="1" applyProtection="1">
      <alignment horizontal="right" vertical="center" shrinkToFit="1"/>
      <protection locked="0"/>
    </xf>
    <xf numFmtId="183" fontId="23" fillId="0" borderId="90" xfId="1" applyNumberFormat="1" applyFont="1" applyBorder="1" applyAlignment="1" applyProtection="1">
      <alignment horizontal="right" vertical="center" shrinkToFit="1"/>
      <protection locked="0"/>
    </xf>
    <xf numFmtId="183" fontId="23" fillId="0" borderId="91" xfId="1" applyNumberFormat="1" applyFont="1" applyBorder="1" applyAlignment="1" applyProtection="1">
      <alignment horizontal="right" vertical="center" shrinkToFit="1"/>
      <protection locked="0"/>
    </xf>
    <xf numFmtId="183" fontId="23" fillId="0" borderId="92" xfId="1" applyNumberFormat="1" applyFont="1" applyBorder="1" applyAlignment="1" applyProtection="1">
      <alignment horizontal="right" vertical="center" shrinkToFit="1"/>
      <protection locked="0"/>
    </xf>
    <xf numFmtId="183" fontId="23" fillId="0" borderId="93" xfId="1" applyNumberFormat="1" applyFont="1" applyBorder="1" applyAlignment="1" applyProtection="1">
      <alignment horizontal="right" vertical="center" shrinkToFit="1"/>
      <protection locked="0"/>
    </xf>
    <xf numFmtId="184" fontId="23" fillId="0" borderId="90" xfId="1" applyNumberFormat="1" applyFont="1" applyBorder="1" applyAlignment="1" applyProtection="1">
      <alignment horizontal="right" vertical="center" shrinkToFit="1"/>
      <protection locked="0"/>
    </xf>
    <xf numFmtId="0" fontId="23" fillId="0" borderId="94" xfId="1" applyFont="1" applyBorder="1" applyAlignment="1" applyProtection="1">
      <alignment horizontal="left" vertical="center" shrinkToFit="1"/>
      <protection locked="0"/>
    </xf>
    <xf numFmtId="0" fontId="22" fillId="4" borderId="54" xfId="1" applyFont="1" applyFill="1" applyBorder="1" applyAlignment="1" applyProtection="1">
      <alignment horizontal="center" vertical="center" wrapText="1"/>
      <protection locked="0"/>
    </xf>
    <xf numFmtId="0" fontId="22" fillId="4" borderId="55" xfId="1" applyFont="1" applyFill="1" applyBorder="1" applyAlignment="1" applyProtection="1">
      <alignment horizontal="center" vertical="center" wrapText="1" shrinkToFit="1"/>
      <protection locked="0"/>
    </xf>
    <xf numFmtId="0" fontId="22" fillId="4" borderId="56" xfId="1" applyFont="1" applyFill="1" applyBorder="1" applyAlignment="1" applyProtection="1">
      <alignment horizontal="center" vertical="center" wrapText="1"/>
      <protection locked="0"/>
    </xf>
    <xf numFmtId="0" fontId="22" fillId="3" borderId="16" xfId="1" applyFont="1" applyFill="1" applyBorder="1" applyAlignment="1" applyProtection="1">
      <alignment horizontal="left" vertical="center"/>
    </xf>
    <xf numFmtId="0" fontId="22" fillId="3" borderId="30" xfId="1" applyFont="1" applyFill="1" applyBorder="1" applyAlignment="1" applyProtection="1">
      <alignment horizontal="left" vertical="center"/>
    </xf>
    <xf numFmtId="183" fontId="23" fillId="5" borderId="82" xfId="1" applyNumberFormat="1" applyFont="1" applyFill="1" applyBorder="1" applyAlignment="1" applyProtection="1">
      <alignment horizontal="right" vertical="center" shrinkToFit="1"/>
      <protection locked="0"/>
    </xf>
    <xf numFmtId="183" fontId="23" fillId="5" borderId="84" xfId="1" applyNumberFormat="1" applyFont="1" applyFill="1" applyBorder="1" applyAlignment="1" applyProtection="1">
      <alignment horizontal="right" vertical="center" shrinkToFit="1"/>
      <protection locked="0"/>
    </xf>
    <xf numFmtId="183" fontId="23" fillId="0" borderId="76" xfId="1" applyNumberFormat="1" applyFont="1" applyBorder="1" applyAlignment="1" applyProtection="1">
      <alignment horizontal="right" vertical="center" shrinkToFit="1"/>
      <protection locked="0"/>
    </xf>
    <xf numFmtId="183" fontId="23" fillId="0" borderId="77" xfId="1" applyNumberFormat="1" applyFont="1" applyBorder="1" applyAlignment="1" applyProtection="1">
      <alignment horizontal="right" vertical="center" shrinkToFit="1"/>
      <protection locked="0"/>
    </xf>
    <xf numFmtId="183" fontId="23" fillId="0" borderId="78" xfId="1" applyNumberFormat="1" applyFont="1" applyBorder="1" applyAlignment="1" applyProtection="1">
      <alignment horizontal="right" vertical="center" shrinkToFit="1"/>
      <protection locked="0"/>
    </xf>
    <xf numFmtId="183" fontId="23" fillId="0" borderId="79" xfId="1" applyNumberFormat="1" applyFont="1" applyBorder="1" applyAlignment="1" applyProtection="1">
      <alignment horizontal="right" vertical="center" shrinkToFit="1"/>
      <protection locked="0"/>
    </xf>
    <xf numFmtId="0" fontId="23" fillId="0" borderId="80" xfId="1" applyFont="1" applyBorder="1" applyAlignment="1" applyProtection="1">
      <alignment horizontal="left" vertical="center" shrinkToFit="1"/>
      <protection locked="0"/>
    </xf>
    <xf numFmtId="0" fontId="22" fillId="0" borderId="81" xfId="1" applyFont="1" applyBorder="1" applyAlignment="1" applyProtection="1">
      <alignment horizontal="center" vertical="center"/>
      <protection locked="0"/>
    </xf>
    <xf numFmtId="183" fontId="23" fillId="0" borderId="62" xfId="1" applyNumberFormat="1" applyFont="1" applyBorder="1" applyAlignment="1" applyProtection="1">
      <alignment horizontal="right" vertical="center" shrinkToFit="1"/>
      <protection locked="0"/>
    </xf>
    <xf numFmtId="183" fontId="23" fillId="0" borderId="63" xfId="1" applyNumberFormat="1" applyFont="1" applyBorder="1" applyAlignment="1" applyProtection="1">
      <alignment horizontal="right" vertical="center" shrinkToFit="1"/>
      <protection locked="0"/>
    </xf>
    <xf numFmtId="183" fontId="23" fillId="0" borderId="64" xfId="1" applyNumberFormat="1" applyFont="1" applyBorder="1" applyAlignment="1" applyProtection="1">
      <alignment horizontal="right" vertical="center" shrinkToFit="1"/>
      <protection locked="0"/>
    </xf>
    <xf numFmtId="0" fontId="23" fillId="0" borderId="59" xfId="1" applyFont="1" applyBorder="1" applyAlignment="1" applyProtection="1">
      <alignment horizontal="left" vertical="center" shrinkToFit="1"/>
      <protection locked="0"/>
    </xf>
    <xf numFmtId="183" fontId="23" fillId="0" borderId="59" xfId="1" applyNumberFormat="1" applyFont="1" applyBorder="1" applyAlignment="1" applyProtection="1">
      <alignment horizontal="right" vertical="center" shrinkToFit="1"/>
      <protection locked="0"/>
    </xf>
    <xf numFmtId="0" fontId="23" fillId="0" borderId="66" xfId="1" applyFont="1" applyBorder="1" applyAlignment="1" applyProtection="1">
      <alignment horizontal="left" vertical="center" shrinkToFit="1"/>
      <protection locked="0"/>
    </xf>
    <xf numFmtId="0" fontId="20" fillId="3" borderId="4" xfId="1" applyFont="1" applyFill="1" applyBorder="1" applyAlignment="1" applyProtection="1">
      <alignment horizontal="center" vertical="center"/>
    </xf>
    <xf numFmtId="0" fontId="22" fillId="4" borderId="55" xfId="1" applyFont="1" applyFill="1" applyBorder="1" applyAlignment="1" applyProtection="1">
      <alignment horizontal="center" vertical="center" wrapText="1"/>
      <protection locked="0"/>
    </xf>
    <xf numFmtId="0" fontId="25" fillId="4" borderId="53" xfId="1" applyFont="1" applyFill="1" applyBorder="1" applyAlignment="1" applyProtection="1">
      <alignment horizontal="center" vertical="center" wrapText="1"/>
      <protection locked="0"/>
    </xf>
    <xf numFmtId="176" fontId="25" fillId="3" borderId="13" xfId="1" applyNumberFormat="1" applyFont="1" applyFill="1" applyBorder="1" applyAlignment="1">
      <alignment vertical="center" wrapText="1"/>
    </xf>
    <xf numFmtId="0" fontId="25" fillId="3" borderId="13" xfId="1" applyFont="1" applyFill="1" applyBorder="1" applyAlignment="1">
      <alignment vertical="center"/>
    </xf>
    <xf numFmtId="176" fontId="30" fillId="0" borderId="13" xfId="1" applyNumberFormat="1" applyFont="1" applyBorder="1" applyAlignment="1">
      <alignment horizontal="center" vertical="center" wrapText="1"/>
    </xf>
    <xf numFmtId="176" fontId="30" fillId="0" borderId="13" xfId="1" applyNumberFormat="1" applyFont="1" applyBorder="1" applyAlignment="1">
      <alignment horizontal="center" vertical="center"/>
    </xf>
    <xf numFmtId="176" fontId="25" fillId="0" borderId="13" xfId="1" applyNumberFormat="1" applyFont="1" applyBorder="1" applyAlignment="1">
      <alignment vertical="center" wrapText="1"/>
    </xf>
    <xf numFmtId="176" fontId="30" fillId="0" borderId="13" xfId="1" applyNumberFormat="1" applyFont="1" applyBorder="1">
      <alignment vertical="center"/>
    </xf>
    <xf numFmtId="0" fontId="25" fillId="3" borderId="13" xfId="1" applyFont="1" applyFill="1" applyBorder="1" applyAlignment="1">
      <alignment horizontal="center" vertical="center" wrapText="1"/>
    </xf>
    <xf numFmtId="187" fontId="25" fillId="3" borderId="13" xfId="1" applyNumberFormat="1" applyFont="1" applyFill="1" applyBorder="1" applyAlignment="1">
      <alignment horizontal="left" vertical="center" wrapText="1"/>
    </xf>
    <xf numFmtId="0" fontId="25" fillId="3" borderId="13" xfId="1" applyFont="1" applyFill="1" applyBorder="1" applyAlignment="1">
      <alignment horizontal="left" vertical="center"/>
    </xf>
    <xf numFmtId="0" fontId="22" fillId="0" borderId="17" xfId="1" applyFont="1" applyBorder="1" applyAlignment="1" applyProtection="1">
      <alignment horizontal="left" vertical="center" wrapText="1"/>
    </xf>
    <xf numFmtId="0" fontId="22" fillId="0" borderId="142" xfId="1" applyFont="1" applyBorder="1" applyAlignment="1" applyProtection="1">
      <alignment horizontal="left" vertical="center"/>
    </xf>
    <xf numFmtId="0" fontId="22" fillId="0" borderId="143" xfId="1" applyFont="1" applyBorder="1" applyAlignment="1" applyProtection="1">
      <alignment horizontal="left" vertical="center"/>
    </xf>
    <xf numFmtId="0" fontId="35" fillId="0" borderId="145" xfId="1" applyFont="1" applyBorder="1" applyAlignment="1">
      <alignment horizontal="left" vertical="center" wrapText="1"/>
    </xf>
    <xf numFmtId="0" fontId="35" fillId="0" borderId="143" xfId="1" applyFont="1" applyBorder="1" applyAlignment="1">
      <alignment horizontal="left" vertical="center" wrapText="1"/>
    </xf>
    <xf numFmtId="0" fontId="35" fillId="0" borderId="81" xfId="1" applyFont="1" applyBorder="1" applyAlignment="1">
      <alignment horizontal="left" vertical="center" wrapText="1"/>
    </xf>
    <xf numFmtId="0" fontId="35" fillId="0" borderId="6" xfId="1" applyFont="1" applyBorder="1" applyAlignment="1">
      <alignment vertical="center" wrapText="1"/>
    </xf>
    <xf numFmtId="0" fontId="35" fillId="0" borderId="145" xfId="1" applyFont="1" applyBorder="1" applyAlignment="1">
      <alignment vertical="center"/>
    </xf>
    <xf numFmtId="0" fontId="34" fillId="0" borderId="9" xfId="1" applyFont="1" applyBorder="1" applyAlignment="1">
      <alignment vertical="center"/>
    </xf>
    <xf numFmtId="0" fontId="35" fillId="0" borderId="143" xfId="1" applyFont="1" applyBorder="1" applyAlignment="1">
      <alignment vertical="center"/>
    </xf>
    <xf numFmtId="0" fontId="34" fillId="0" borderId="11" xfId="1" applyFont="1" applyBorder="1" applyAlignment="1">
      <alignment horizontal="center" vertical="center" wrapText="1"/>
    </xf>
    <xf numFmtId="0" fontId="35" fillId="0" borderId="12" xfId="1" applyFont="1" applyBorder="1" applyAlignment="1">
      <alignment vertical="center"/>
    </xf>
    <xf numFmtId="0" fontId="35" fillId="0" borderId="18" xfId="1" applyFont="1" applyBorder="1" applyAlignment="1">
      <alignment vertical="center"/>
    </xf>
    <xf numFmtId="0" fontId="35" fillId="0" borderId="1" xfId="1" applyFont="1" applyBorder="1" applyAlignment="1">
      <alignment vertical="center" wrapText="1"/>
    </xf>
    <xf numFmtId="0" fontId="35" fillId="0" borderId="81" xfId="1" applyFont="1" applyBorder="1" applyAlignment="1">
      <alignment vertical="center"/>
    </xf>
    <xf numFmtId="0" fontId="35" fillId="0" borderId="145" xfId="1" applyFont="1" applyBorder="1" applyAlignment="1">
      <alignment horizontal="left" vertical="center"/>
    </xf>
    <xf numFmtId="0" fontId="35" fillId="0" borderId="143" xfId="1" applyFont="1" applyBorder="1" applyAlignment="1">
      <alignment horizontal="left" vertical="center"/>
    </xf>
    <xf numFmtId="0" fontId="35" fillId="0" borderId="81" xfId="1" applyFont="1" applyBorder="1" applyAlignment="1">
      <alignment horizontal="left" vertical="center"/>
    </xf>
    <xf numFmtId="0" fontId="35" fillId="0" borderId="14" xfId="1" applyFont="1" applyBorder="1" applyAlignment="1">
      <alignment horizontal="center" vertical="center" shrinkToFit="1"/>
    </xf>
    <xf numFmtId="0" fontId="39" fillId="0" borderId="14" xfId="1" applyFont="1" applyBorder="1" applyAlignment="1" applyProtection="1">
      <alignment horizontal="left" vertical="center" wrapText="1"/>
      <protection locked="0"/>
    </xf>
    <xf numFmtId="0" fontId="39" fillId="0" borderId="10" xfId="1" applyFont="1" applyBorder="1" applyAlignment="1" applyProtection="1">
      <alignment horizontal="left" vertical="center" wrapText="1"/>
      <protection locked="0"/>
    </xf>
    <xf numFmtId="0" fontId="39" fillId="0" borderId="140" xfId="1" applyFont="1" applyBorder="1" applyAlignment="1" applyProtection="1">
      <alignment horizontal="left" vertical="center"/>
    </xf>
    <xf numFmtId="0" fontId="39" fillId="0" borderId="17" xfId="1" applyFont="1" applyBorder="1" applyAlignment="1" applyProtection="1">
      <alignment horizontal="left" vertical="center" wrapText="1"/>
    </xf>
    <xf numFmtId="0" fontId="39" fillId="0" borderId="142" xfId="1" applyFont="1" applyBorder="1" applyAlignment="1" applyProtection="1">
      <alignment horizontal="left" vertical="center"/>
    </xf>
    <xf numFmtId="0" fontId="39" fillId="0" borderId="145" xfId="1" applyFont="1" applyBorder="1" applyAlignment="1" applyProtection="1">
      <alignment horizontal="left" vertical="center"/>
    </xf>
    <xf numFmtId="0" fontId="45" fillId="0" borderId="0" xfId="3" applyFont="1" applyAlignment="1">
      <alignment horizontal="center" vertical="center"/>
    </xf>
    <xf numFmtId="184" fontId="45" fillId="7" borderId="0" xfId="4" applyNumberFormat="1" applyFont="1" applyFill="1" applyAlignment="1">
      <alignment horizontal="center" vertical="center" wrapText="1"/>
    </xf>
    <xf numFmtId="184" fontId="45" fillId="0" borderId="13" xfId="4" applyNumberFormat="1" applyFont="1" applyFill="1" applyBorder="1" applyAlignment="1">
      <alignment horizontal="center" vertical="center"/>
    </xf>
    <xf numFmtId="192" fontId="43" fillId="0" borderId="0" xfId="3" applyNumberFormat="1" applyAlignment="1">
      <alignment horizontal="center" vertical="center"/>
    </xf>
    <xf numFmtId="184" fontId="45" fillId="0" borderId="0" xfId="3" applyNumberFormat="1" applyFont="1" applyAlignment="1">
      <alignment horizontal="center" vertical="center"/>
    </xf>
    <xf numFmtId="187" fontId="45" fillId="0" borderId="13" xfId="4" applyNumberFormat="1" applyFont="1" applyFill="1" applyBorder="1" applyAlignment="1">
      <alignment horizontal="center" vertical="center" wrapText="1"/>
    </xf>
    <xf numFmtId="0" fontId="45" fillId="0" borderId="13" xfId="3" applyFont="1" applyFill="1" applyBorder="1" applyAlignment="1">
      <alignment horizontal="center" vertical="center"/>
    </xf>
    <xf numFmtId="184" fontId="45" fillId="7" borderId="0" xfId="4" applyNumberFormat="1" applyFont="1" applyFill="1" applyAlignment="1">
      <alignment horizontal="center" vertical="center"/>
    </xf>
    <xf numFmtId="0" fontId="43" fillId="0" borderId="43" xfId="3" applyFont="1" applyBorder="1" applyAlignment="1" applyProtection="1">
      <alignment horizontal="left" vertical="top" wrapText="1"/>
      <protection locked="0"/>
    </xf>
    <xf numFmtId="0" fontId="45" fillId="0" borderId="42" xfId="3" applyFont="1" applyBorder="1" applyAlignment="1" applyProtection="1">
      <alignment horizontal="left" vertical="top" wrapText="1"/>
      <protection locked="0"/>
    </xf>
    <xf numFmtId="0" fontId="45" fillId="0" borderId="44" xfId="3" applyFont="1" applyBorder="1" applyAlignment="1" applyProtection="1">
      <alignment horizontal="left" vertical="top" wrapText="1"/>
      <protection locked="0"/>
    </xf>
    <xf numFmtId="0" fontId="45" fillId="0" borderId="45" xfId="3" applyFont="1" applyBorder="1" applyAlignment="1" applyProtection="1">
      <alignment horizontal="left" vertical="top" wrapText="1"/>
      <protection locked="0"/>
    </xf>
    <xf numFmtId="0" fontId="45" fillId="0" borderId="0" xfId="3" applyFont="1" applyAlignment="1" applyProtection="1">
      <alignment horizontal="left" vertical="top" wrapText="1"/>
      <protection locked="0"/>
    </xf>
    <xf numFmtId="0" fontId="45" fillId="0" borderId="46" xfId="3" applyFont="1" applyBorder="1" applyAlignment="1" applyProtection="1">
      <alignment horizontal="left" vertical="top" wrapText="1"/>
      <protection locked="0"/>
    </xf>
    <xf numFmtId="0" fontId="45" fillId="0" borderId="47" xfId="3" applyFont="1" applyBorder="1" applyAlignment="1" applyProtection="1">
      <alignment horizontal="left" vertical="top" wrapText="1"/>
      <protection locked="0"/>
    </xf>
    <xf numFmtId="0" fontId="45" fillId="0" borderId="33" xfId="3" applyFont="1" applyBorder="1" applyAlignment="1" applyProtection="1">
      <alignment horizontal="left" vertical="top" wrapText="1"/>
      <protection locked="0"/>
    </xf>
    <xf numFmtId="0" fontId="45" fillId="0" borderId="48" xfId="3" applyFont="1" applyBorder="1" applyAlignment="1" applyProtection="1">
      <alignment horizontal="left" vertical="top" wrapText="1"/>
      <protection locked="0"/>
    </xf>
    <xf numFmtId="184" fontId="45" fillId="8" borderId="13" xfId="4" applyNumberFormat="1" applyFont="1" applyFill="1" applyBorder="1" applyAlignment="1">
      <alignment horizontal="center" vertical="center"/>
    </xf>
    <xf numFmtId="187" fontId="45" fillId="7" borderId="0" xfId="4" applyNumberFormat="1" applyFont="1" applyFill="1" applyAlignment="1">
      <alignment horizontal="center" vertical="center" wrapText="1"/>
    </xf>
    <xf numFmtId="0" fontId="45" fillId="0" borderId="7" xfId="3" applyFont="1" applyFill="1" applyBorder="1" applyAlignment="1">
      <alignment horizontal="center" vertical="center"/>
    </xf>
    <xf numFmtId="0" fontId="45" fillId="0" borderId="41" xfId="3" applyFont="1" applyFill="1" applyBorder="1" applyAlignment="1">
      <alignment horizontal="center" vertical="center"/>
    </xf>
    <xf numFmtId="0" fontId="45" fillId="0" borderId="107" xfId="3" applyFont="1" applyFill="1" applyBorder="1" applyAlignment="1">
      <alignment horizontal="center" vertical="center"/>
    </xf>
    <xf numFmtId="187" fontId="45" fillId="0" borderId="0" xfId="4" applyNumberFormat="1" applyFont="1" applyAlignment="1">
      <alignment horizontal="center" vertical="center" wrapText="1"/>
    </xf>
    <xf numFmtId="187" fontId="45" fillId="8" borderId="13" xfId="4" applyNumberFormat="1" applyFont="1" applyFill="1" applyBorder="1" applyAlignment="1">
      <alignment horizontal="center" vertical="center" wrapText="1"/>
    </xf>
    <xf numFmtId="0" fontId="45" fillId="8" borderId="13" xfId="3" applyFont="1" applyFill="1" applyBorder="1" applyAlignment="1">
      <alignment horizontal="center" vertical="center"/>
    </xf>
    <xf numFmtId="0" fontId="45" fillId="8" borderId="7" xfId="3" applyFont="1" applyFill="1" applyBorder="1" applyAlignment="1">
      <alignment horizontal="center" vertical="center"/>
    </xf>
    <xf numFmtId="0" fontId="45" fillId="8" borderId="41" xfId="3" applyFont="1" applyFill="1" applyBorder="1" applyAlignment="1">
      <alignment horizontal="center" vertical="center"/>
    </xf>
    <xf numFmtId="0" fontId="45" fillId="8" borderId="107" xfId="3" applyFont="1" applyFill="1" applyBorder="1" applyAlignment="1">
      <alignment horizontal="center" vertical="center"/>
    </xf>
  </cellXfs>
  <cellStyles count="8">
    <cellStyle name="説明文" xfId="1" builtinId="53" customBuiltin="1"/>
    <cellStyle name="標準" xfId="0" builtinId="0"/>
    <cellStyle name="標準 2" xfId="2"/>
    <cellStyle name="標準 7" xfId="7"/>
    <cellStyle name="標準_【レイアウト】（県）資料３（Ｐ２）　歳出比較分析表" xfId="3"/>
    <cellStyle name="標準_【レイアウト】（市）資料３（Ｐ２）　歳出比較分析表" xfId="4"/>
    <cellStyle name="標準_APAHO251300" xfId="5"/>
    <cellStyle name="標準_APAHO252300" xfId="6"/>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E6FFD5"/>
      <rgbColor rgb="FFCCFFFF"/>
      <rgbColor rgb="FF660066"/>
      <rgbColor rgb="FFFF8080"/>
      <rgbColor rgb="FF2E75B6"/>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4080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manualLayout>
          <c:layoutTarget val="inner"/>
          <c:xMode val="edge"/>
          <c:yMode val="edge"/>
          <c:x val="0.113684834123223"/>
          <c:y val="0.18292984189723299"/>
          <c:w val="0.86996445497630304"/>
          <c:h val="0.58164525691699598"/>
        </c:manualLayout>
      </c:layout>
      <c:lineChart>
        <c:grouping val="standard"/>
        <c:varyColors val="1"/>
        <c:ser>
          <c:idx val="0"/>
          <c:order val="0"/>
          <c:tx>
            <c:strRef>
              <c:f>データシート!$F$2</c:f>
              <c:strCache>
                <c:ptCount val="1"/>
                <c:pt idx="0">
                  <c:v>類似団体内平均(円)</c:v>
                </c:pt>
              </c:strCache>
            </c:strRef>
          </c:tx>
          <c:spPr>
            <a:ln w="28440">
              <a:noFill/>
            </a:ln>
          </c:spPr>
          <c:marker>
            <c:symbol val="diamond"/>
            <c:size val="8"/>
            <c:spPr>
              <a:solidFill>
                <a:srgbClr val="000080"/>
              </a:solidFill>
            </c:spPr>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(データシート!$F$3,データシート!$F$5,データシート!$F$7,データシート!$F$9,データシート!$F$11)</c:f>
              <c:numCache>
                <c:formatCode>#,##0;"△ "#,##0</c:formatCode>
                <c:ptCount val="5"/>
                <c:pt idx="0">
                  <c:v>119882</c:v>
                </c:pt>
                <c:pt idx="1">
                  <c:v>116162</c:v>
                </c:pt>
                <c:pt idx="2">
                  <c:v>121449</c:v>
                </c:pt>
                <c:pt idx="3">
                  <c:v>145139</c:v>
                </c:pt>
                <c:pt idx="4">
                  <c:v>125391</c:v>
                </c:pt>
              </c:numCache>
            </c:numRef>
          </c:val>
          <c:smooth val="0"/>
          <c:extLst>
            <c:ext xmlns:c16="http://schemas.microsoft.com/office/drawing/2014/chart" uri="{C3380CC4-5D6E-409C-BE32-E72D297353CC}">
              <c16:uniqueId val="{00000000-4B65-43D6-A249-B3893AD27428}"/>
            </c:ext>
          </c:extLst>
        </c:ser>
        <c:ser>
          <c:idx val="1"/>
          <c:order val="1"/>
          <c:tx>
            <c:strRef>
              <c:f>データシート!$D$2</c:f>
              <c:strCache>
                <c:ptCount val="1"/>
                <c:pt idx="0">
                  <c:v>当該団体(円)</c:v>
                </c:pt>
              </c:strCache>
            </c:strRef>
          </c:tx>
          <c:spPr>
            <a:ln w="12600">
              <a:solidFill>
                <a:srgbClr val="FF0000"/>
              </a:solidFill>
              <a:round/>
            </a:ln>
          </c:spPr>
          <c:marker>
            <c:symbol val="circle"/>
            <c:size val="8"/>
            <c:spPr>
              <a:solidFill>
                <a:srgbClr val="FF0000"/>
              </a:solidFill>
            </c:spPr>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(データシート!$D$3,データシート!$D$5,データシート!$D$7,データシート!$D$9,データシート!$D$11)</c:f>
              <c:numCache>
                <c:formatCode>#,##0;"△ "#,##0</c:formatCode>
                <c:ptCount val="5"/>
                <c:pt idx="0">
                  <c:v>248575</c:v>
                </c:pt>
                <c:pt idx="1">
                  <c:v>84029</c:v>
                </c:pt>
                <c:pt idx="2">
                  <c:v>194050</c:v>
                </c:pt>
                <c:pt idx="3">
                  <c:v>265099</c:v>
                </c:pt>
                <c:pt idx="4">
                  <c:v>194024</c:v>
                </c:pt>
              </c:numCache>
            </c:numRef>
          </c:val>
          <c:smooth val="0"/>
          <c:extLst>
            <c:ext xmlns:c16="http://schemas.microsoft.com/office/drawing/2014/chart" uri="{C3380CC4-5D6E-409C-BE32-E72D297353CC}">
              <c16:uniqueId val="{00000001-4B65-43D6-A249-B3893AD27428}"/>
            </c:ext>
          </c:extLst>
        </c:ser>
        <c:dLbls>
          <c:showLegendKey val="0"/>
          <c:showVal val="0"/>
          <c:showCatName val="0"/>
          <c:showSerName val="0"/>
          <c:showPercent val="0"/>
          <c:showBubbleSize val="0"/>
        </c:dLbls>
        <c:hiLowLines>
          <c:spPr>
            <a:ln>
              <a:noFill/>
            </a:ln>
          </c:spPr>
        </c:hiLowLines>
        <c:marker val="1"/>
        <c:smooth val="0"/>
        <c:axId val="9672544"/>
        <c:axId val="61100147"/>
      </c:lineChart>
      <c:catAx>
        <c:axId val="9672544"/>
        <c:scaling>
          <c:orientation val="minMax"/>
        </c:scaling>
        <c:delete val="0"/>
        <c:axPos val="b"/>
        <c:numFmt formatCode="General" sourceLinked="1"/>
        <c:majorTickMark val="in"/>
        <c:minorTickMark val="none"/>
        <c:tickLblPos val="nextTo"/>
        <c:spPr>
          <a:ln w="9360">
            <a:noFill/>
          </a:ln>
        </c:spPr>
        <c:txPr>
          <a:bodyPr/>
          <a:lstStyle/>
          <a:p>
            <a:pPr>
              <a:defRPr sz="1000" b="0" strike="noStrike" spc="-1">
                <a:solidFill>
                  <a:srgbClr val="000000"/>
                </a:solidFill>
                <a:uFill>
                  <a:solidFill>
                    <a:srgbClr val="FFFFFF"/>
                  </a:solidFill>
                </a:uFill>
                <a:latin typeface="ＭＳ Ｐゴシック"/>
                <a:ea typeface="ＭＳ Ｐゴシック"/>
              </a:defRPr>
            </a:pPr>
            <a:endParaRPr lang="ja-JP"/>
          </a:p>
        </c:txPr>
        <c:crossAx val="61100147"/>
        <c:crosses val="autoZero"/>
        <c:auto val="1"/>
        <c:lblAlgn val="ctr"/>
        <c:lblOffset val="100"/>
        <c:noMultiLvlLbl val="1"/>
      </c:catAx>
      <c:valAx>
        <c:axId val="61100147"/>
        <c:scaling>
          <c:orientation val="minMax"/>
          <c:max val="350000"/>
          <c:min val="0"/>
        </c:scaling>
        <c:delete val="0"/>
        <c:axPos val="l"/>
        <c:majorGridlines>
          <c:spPr>
            <a:ln w="12600">
              <a:solidFill>
                <a:srgbClr val="C0C0C0"/>
              </a:solidFill>
              <a:round/>
            </a:ln>
          </c:spPr>
        </c:majorGridlines>
        <c:title>
          <c:tx>
            <c:rich>
              <a:bodyPr rot="0"/>
              <a:lstStyle/>
              <a:p>
                <a:pPr>
                  <a:defRPr sz="1075" b="0" strike="noStrike" spc="-1">
                    <a:solidFill>
                      <a:srgbClr val="000000"/>
                    </a:solidFill>
                    <a:uFill>
                      <a:solidFill>
                        <a:srgbClr val="FFFFFF"/>
                      </a:solidFill>
                    </a:uFill>
                    <a:latin typeface="ＭＳ Ｐゴシック"/>
                    <a:ea typeface="ＭＳ Ｐゴシック"/>
                  </a:defRPr>
                </a:pPr>
                <a:r>
                  <a:rPr sz="1075" b="0" strike="noStrike" spc="-1">
                    <a:solidFill>
                      <a:srgbClr val="000000"/>
                    </a:solidFill>
                    <a:uFill>
                      <a:solidFill>
                        <a:srgbClr val="FFFFFF"/>
                      </a:solidFill>
                    </a:uFill>
                    <a:latin typeface="ＭＳ Ｐゴシック"/>
                    <a:ea typeface="ＭＳ Ｐゴシック"/>
                  </a:rPr>
                  <a:t>（円）</a:t>
                </a:r>
              </a:p>
            </c:rich>
          </c:tx>
          <c:layout>
            <c:manualLayout>
              <c:xMode val="edge"/>
              <c:yMode val="edge"/>
              <c:x val="9.3838862559241704E-2"/>
              <c:y val="7.5098814229248995E-2"/>
            </c:manualLayout>
          </c:layout>
          <c:overlay val="0"/>
        </c:title>
        <c:numFmt formatCode="#,##0;&quot;△ &quot;#,##0" sourceLinked="0"/>
        <c:majorTickMark val="in"/>
        <c:minorTickMark val="none"/>
        <c:tickLblPos val="nextTo"/>
        <c:spPr>
          <a:ln w="9360">
            <a:noFill/>
          </a:ln>
        </c:spPr>
        <c:txPr>
          <a:bodyPr/>
          <a:lstStyle/>
          <a:p>
            <a:pPr>
              <a:defRPr sz="1000" b="0" strike="noStrike" spc="-1">
                <a:solidFill>
                  <a:srgbClr val="000000"/>
                </a:solidFill>
                <a:uFill>
                  <a:solidFill>
                    <a:srgbClr val="FFFFFF"/>
                  </a:solidFill>
                </a:uFill>
                <a:latin typeface="ＭＳ Ｐゴシック"/>
                <a:ea typeface="ＭＳ Ｐゴシック"/>
              </a:defRPr>
            </a:pPr>
            <a:endParaRPr lang="ja-JP"/>
          </a:p>
        </c:txPr>
        <c:crossAx val="9672544"/>
        <c:crosses val="autoZero"/>
        <c:crossBetween val="midCat"/>
      </c:valAx>
      <c:spPr>
        <a:solidFill>
          <a:srgbClr val="E6FFD5"/>
        </a:solidFill>
        <a:ln w="12600">
          <a:solidFill>
            <a:srgbClr val="000000"/>
          </a:solidFill>
          <a:round/>
        </a:ln>
      </c:spPr>
    </c:plotArea>
    <c:plotVisOnly val="1"/>
    <c:dispBlanksAs val="gap"/>
    <c:showDLblsOverMax val="1"/>
  </c:chart>
  <c:spPr>
    <a:noFill/>
    <a:ln w="9360">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manualLayout>
          <c:layoutTarget val="inner"/>
          <c:xMode val="edge"/>
          <c:yMode val="edge"/>
          <c:x val="7.6449976274774595E-2"/>
          <c:y val="7.7695444381111103E-2"/>
          <c:w val="0.92126875205314396"/>
          <c:h val="0.84684526680405103"/>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データシート!$B$18:$F$18</c:f>
              <c:strCache>
                <c:ptCount val="5"/>
                <c:pt idx="0">
                  <c:v>H28</c:v>
                </c:pt>
                <c:pt idx="1">
                  <c:v>H29</c:v>
                </c:pt>
                <c:pt idx="2">
                  <c:v>H30</c:v>
                </c:pt>
                <c:pt idx="3">
                  <c:v>R01</c:v>
                </c:pt>
                <c:pt idx="4">
                  <c:v>R02</c:v>
                </c:pt>
              </c:strCache>
            </c:strRef>
          </c:cat>
          <c:val>
            <c:numRef>
              <c:f>データシート!$B$19:$F$19</c:f>
              <c:numCache>
                <c:formatCode>General</c:formatCode>
                <c:ptCount val="5"/>
                <c:pt idx="0">
                  <c:v>2.36</c:v>
                </c:pt>
                <c:pt idx="1">
                  <c:v>2.65</c:v>
                </c:pt>
                <c:pt idx="2">
                  <c:v>1.57</c:v>
                </c:pt>
                <c:pt idx="3">
                  <c:v>3.66</c:v>
                </c:pt>
                <c:pt idx="4">
                  <c:v>2.33</c:v>
                </c:pt>
              </c:numCache>
            </c:numRef>
          </c:val>
          <c:extLst>
            <c:ext xmlns:c16="http://schemas.microsoft.com/office/drawing/2014/chart" uri="{C3380CC4-5D6E-409C-BE32-E72D297353CC}">
              <c16:uniqueId val="{00000000-937F-4C03-84A1-1BD78E21B0DE}"/>
            </c:ext>
          </c:extLst>
        </c:ser>
        <c:ser>
          <c:idx val="1"/>
          <c:order val="1"/>
          <c:tx>
            <c:strRef>
              <c:f>データシート!$A$20</c:f>
              <c:strCache>
                <c:ptCount val="1"/>
                <c:pt idx="0">
                  <c:v>財政調整基金残高</c:v>
                </c:pt>
              </c:strCache>
            </c:strRef>
          </c:tx>
          <c:spPr>
            <a:solidFill>
              <a:srgbClr val="FF808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データシート!$B$18:$F$18</c:f>
              <c:strCache>
                <c:ptCount val="5"/>
                <c:pt idx="0">
                  <c:v>H28</c:v>
                </c:pt>
                <c:pt idx="1">
                  <c:v>H29</c:v>
                </c:pt>
                <c:pt idx="2">
                  <c:v>H30</c:v>
                </c:pt>
                <c:pt idx="3">
                  <c:v>R01</c:v>
                </c:pt>
                <c:pt idx="4">
                  <c:v>R02</c:v>
                </c:pt>
              </c:strCache>
            </c:strRef>
          </c:cat>
          <c:val>
            <c:numRef>
              <c:f>データシート!$B$20:$F$20</c:f>
              <c:numCache>
                <c:formatCode>General</c:formatCode>
                <c:ptCount val="5"/>
                <c:pt idx="0">
                  <c:v>73.34</c:v>
                </c:pt>
                <c:pt idx="1">
                  <c:v>80.42</c:v>
                </c:pt>
                <c:pt idx="2">
                  <c:v>74.45</c:v>
                </c:pt>
                <c:pt idx="3">
                  <c:v>75.75</c:v>
                </c:pt>
                <c:pt idx="4">
                  <c:v>79.209999999999994</c:v>
                </c:pt>
              </c:numCache>
            </c:numRef>
          </c:val>
          <c:extLst>
            <c:ext xmlns:c16="http://schemas.microsoft.com/office/drawing/2014/chart" uri="{C3380CC4-5D6E-409C-BE32-E72D297353CC}">
              <c16:uniqueId val="{00000001-937F-4C03-84A1-1BD78E21B0DE}"/>
            </c:ext>
          </c:extLst>
        </c:ser>
        <c:dLbls>
          <c:showLegendKey val="0"/>
          <c:showVal val="0"/>
          <c:showCatName val="0"/>
          <c:showSerName val="0"/>
          <c:showPercent val="0"/>
          <c:showBubbleSize val="0"/>
        </c:dLbls>
        <c:gapWidth val="250"/>
        <c:overlap val="100"/>
        <c:axId val="87582844"/>
        <c:axId val="20183675"/>
      </c:barChart>
      <c:lineChart>
        <c:grouping val="stacked"/>
        <c:varyColors val="1"/>
        <c:ser>
          <c:idx val="2"/>
          <c:order val="2"/>
          <c:tx>
            <c:strRef>
              <c:f>データシート!$A$21</c:f>
              <c:strCache>
                <c:ptCount val="1"/>
                <c:pt idx="0">
                  <c:v>実質単年度収支</c:v>
                </c:pt>
              </c:strCache>
            </c:strRef>
          </c:tx>
          <c:spPr>
            <a:ln w="38160">
              <a:solidFill>
                <a:srgbClr val="FF0000"/>
              </a:solidFill>
              <a:round/>
            </a:ln>
          </c:spPr>
          <c:marker>
            <c:symbol val="circle"/>
            <c:size val="15"/>
            <c:spPr>
              <a:solidFill>
                <a:srgbClr val="FF0000"/>
              </a:solidFill>
            </c:spPr>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データシート!$B$18:$F$18</c:f>
              <c:strCache>
                <c:ptCount val="5"/>
                <c:pt idx="0">
                  <c:v>H28</c:v>
                </c:pt>
                <c:pt idx="1">
                  <c:v>H29</c:v>
                </c:pt>
                <c:pt idx="2">
                  <c:v>H30</c:v>
                </c:pt>
                <c:pt idx="3">
                  <c:v>R01</c:v>
                </c:pt>
                <c:pt idx="4">
                  <c:v>R02</c:v>
                </c:pt>
              </c:strCache>
            </c:strRef>
          </c:cat>
          <c:val>
            <c:numRef>
              <c:f>データシート!$B$21:$F$21</c:f>
              <c:numCache>
                <c:formatCode>General</c:formatCode>
                <c:ptCount val="5"/>
                <c:pt idx="0">
                  <c:v>9.73</c:v>
                </c:pt>
                <c:pt idx="1">
                  <c:v>8.09</c:v>
                </c:pt>
                <c:pt idx="2">
                  <c:v>-5.9</c:v>
                </c:pt>
                <c:pt idx="3">
                  <c:v>6.69</c:v>
                </c:pt>
                <c:pt idx="4">
                  <c:v>4.46</c:v>
                </c:pt>
              </c:numCache>
            </c:numRef>
          </c:val>
          <c:smooth val="0"/>
          <c:extLst>
            <c:ext xmlns:c16="http://schemas.microsoft.com/office/drawing/2014/chart" uri="{C3380CC4-5D6E-409C-BE32-E72D297353CC}">
              <c16:uniqueId val="{00000002-937F-4C03-84A1-1BD78E21B0DE}"/>
            </c:ext>
          </c:extLst>
        </c:ser>
        <c:dLbls>
          <c:showLegendKey val="0"/>
          <c:showVal val="0"/>
          <c:showCatName val="0"/>
          <c:showSerName val="0"/>
          <c:showPercent val="0"/>
          <c:showBubbleSize val="0"/>
        </c:dLbls>
        <c:hiLowLines>
          <c:spPr>
            <a:ln>
              <a:noFill/>
            </a:ln>
          </c:spPr>
        </c:hiLowLines>
        <c:marker val="1"/>
        <c:smooth val="0"/>
        <c:axId val="65297825"/>
        <c:axId val="44819442"/>
      </c:lineChart>
      <c:catAx>
        <c:axId val="87582844"/>
        <c:scaling>
          <c:orientation val="minMax"/>
        </c:scaling>
        <c:delete val="0"/>
        <c:axPos val="b"/>
        <c:numFmt formatCode="General" sourceLinked="1"/>
        <c:majorTickMark val="none"/>
        <c:minorTickMark val="none"/>
        <c:tickLblPos val="low"/>
        <c:spPr>
          <a:ln w="3240">
            <a:solidFill>
              <a:srgbClr val="000000"/>
            </a:solidFill>
            <a:round/>
          </a:ln>
        </c:spPr>
        <c:txPr>
          <a:bodyPr/>
          <a:lstStyle/>
          <a:p>
            <a:pPr>
              <a:defRPr sz="1400" b="1" strike="noStrike" spc="-1">
                <a:solidFill>
                  <a:srgbClr val="000000"/>
                </a:solidFill>
                <a:uFill>
                  <a:solidFill>
                    <a:srgbClr val="FFFFFF"/>
                  </a:solidFill>
                </a:uFill>
                <a:latin typeface="ＭＳ ゴシック"/>
                <a:ea typeface="ＭＳ ゴシック"/>
              </a:defRPr>
            </a:pPr>
            <a:endParaRPr lang="ja-JP"/>
          </a:p>
        </c:txPr>
        <c:crossAx val="20183675"/>
        <c:crosses val="autoZero"/>
        <c:auto val="1"/>
        <c:lblAlgn val="ctr"/>
        <c:lblOffset val="100"/>
        <c:noMultiLvlLbl val="1"/>
      </c:catAx>
      <c:valAx>
        <c:axId val="20183675"/>
        <c:scaling>
          <c:orientation val="minMax"/>
        </c:scaling>
        <c:delete val="0"/>
        <c:axPos val="l"/>
        <c:majorGridlines>
          <c:spPr>
            <a:ln w="3240">
              <a:solidFill>
                <a:srgbClr val="000000"/>
              </a:solidFill>
              <a:round/>
            </a:ln>
          </c:spPr>
        </c:majorGridlines>
        <c:numFmt formatCode="0.00\ " sourceLinked="0"/>
        <c:majorTickMark val="in"/>
        <c:minorTickMark val="none"/>
        <c:tickLblPos val="nextTo"/>
        <c:spPr>
          <a:ln w="3240">
            <a:solidFill>
              <a:srgbClr val="000000"/>
            </a:solidFill>
            <a:round/>
          </a:ln>
        </c:spPr>
        <c:txPr>
          <a:bodyPr/>
          <a:lstStyle/>
          <a:p>
            <a:pPr>
              <a:defRPr sz="1400" b="0" strike="noStrike" spc="-1">
                <a:solidFill>
                  <a:srgbClr val="000000"/>
                </a:solidFill>
                <a:uFill>
                  <a:solidFill>
                    <a:srgbClr val="FFFFFF"/>
                  </a:solidFill>
                </a:uFill>
                <a:latin typeface="ＭＳ ゴシック"/>
                <a:ea typeface="ＭＳ ゴシック"/>
              </a:defRPr>
            </a:pPr>
            <a:endParaRPr lang="ja-JP"/>
          </a:p>
        </c:txPr>
        <c:crossAx val="87582844"/>
        <c:crosses val="autoZero"/>
        <c:crossBetween val="midCat"/>
      </c:valAx>
      <c:catAx>
        <c:axId val="65297825"/>
        <c:scaling>
          <c:orientation val="minMax"/>
        </c:scaling>
        <c:delete val="1"/>
        <c:axPos val="b"/>
        <c:numFmt formatCode="General" sourceLinked="1"/>
        <c:majorTickMark val="none"/>
        <c:minorTickMark val="none"/>
        <c:tickLblPos val="low"/>
        <c:crossAx val="44819442"/>
        <c:crosses val="autoZero"/>
        <c:auto val="1"/>
        <c:lblAlgn val="ctr"/>
        <c:lblOffset val="100"/>
        <c:noMultiLvlLbl val="1"/>
      </c:catAx>
      <c:valAx>
        <c:axId val="44819442"/>
        <c:scaling>
          <c:orientation val="minMax"/>
        </c:scaling>
        <c:delete val="1"/>
        <c:axPos val="l"/>
        <c:majorGridlines>
          <c:spPr>
            <a:ln w="3240">
              <a:solidFill>
                <a:srgbClr val="000000"/>
              </a:solidFill>
              <a:round/>
            </a:ln>
          </c:spPr>
        </c:majorGridlines>
        <c:numFmt formatCode="0.00\ " sourceLinked="0"/>
        <c:majorTickMark val="in"/>
        <c:minorTickMark val="none"/>
        <c:tickLblPos val="nextTo"/>
        <c:crossAx val="65297825"/>
        <c:crosses val="autoZero"/>
        <c:crossBetween val="midCat"/>
      </c:valAx>
      <c:spPr>
        <a:solidFill>
          <a:srgbClr val="FFFFFF"/>
        </a:solidFill>
        <a:ln w="25560">
          <a:noFill/>
        </a:ln>
      </c:spPr>
    </c:plotArea>
    <c:plotVisOnly val="1"/>
    <c:dispBlanksAs val="zero"/>
    <c:showDLblsOverMax val="1"/>
  </c:chart>
  <c:spPr>
    <a:noFill/>
    <a:ln w="9360">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manualLayout>
          <c:layoutTarget val="inner"/>
          <c:xMode val="edge"/>
          <c:yMode val="edge"/>
          <c:x val="4.5779158112684501E-2"/>
          <c:y val="7.7341163241082006E-2"/>
          <c:w val="0.93112947658402201"/>
          <c:h val="0.71774848503779598"/>
        </c:manualLayout>
      </c:layout>
      <c:barChart>
        <c:barDir val="col"/>
        <c:grouping val="stacked"/>
        <c:varyColors val="0"/>
        <c:ser>
          <c:idx val="0"/>
          <c:order val="0"/>
          <c:tx>
            <c:strRef>
              <c:f>データシート!$A$27</c:f>
              <c:strCache>
                <c:ptCount val="1"/>
                <c:pt idx="0">
                  <c:v>#NAME?</c:v>
                </c:pt>
              </c:strCache>
            </c:strRef>
          </c:tx>
          <c:spPr>
            <a:solidFill>
              <a:srgbClr val="0000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データシート!$B$27:$K$27</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4ECA-471B-B50E-24698F642864}"/>
            </c:ext>
          </c:extLst>
        </c:ser>
        <c:ser>
          <c:idx val="1"/>
          <c:order val="1"/>
          <c:tx>
            <c:strRef>
              <c:f>データシート!$A$28</c:f>
              <c:strCache>
                <c:ptCount val="1"/>
                <c:pt idx="0">
                  <c:v>#NAME?</c:v>
                </c:pt>
              </c:strCache>
            </c:strRef>
          </c:tx>
          <c:spPr>
            <a:solidFill>
              <a:srgbClr val="FF00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4ECA-471B-B50E-24698F642864}"/>
            </c:ext>
          </c:extLst>
        </c:ser>
        <c:ser>
          <c:idx val="2"/>
          <c:order val="2"/>
          <c:tx>
            <c:strRef>
              <c:f>データシート!$A$29</c:f>
              <c:strCache>
                <c:ptCount val="1"/>
                <c:pt idx="0">
                  <c:v>#NAME?</c:v>
                </c:pt>
              </c:strCache>
            </c:strRef>
          </c:tx>
          <c:spPr>
            <a:solidFill>
              <a:srgbClr val="00FF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データシート!$B$29:$K$29</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4ECA-471B-B50E-24698F642864}"/>
            </c:ext>
          </c:extLst>
        </c:ser>
        <c:ser>
          <c:idx val="3"/>
          <c:order val="3"/>
          <c:tx>
            <c:strRef>
              <c:f>データシート!$A$30</c:f>
              <c:strCache>
                <c:ptCount val="1"/>
                <c:pt idx="0">
                  <c:v>#NAME?</c:v>
                </c:pt>
              </c:strCache>
            </c:strRef>
          </c:tx>
          <c:spPr>
            <a:solidFill>
              <a:srgbClr val="80008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データシート!$B$30:$K$30</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4ECA-471B-B50E-24698F642864}"/>
            </c:ext>
          </c:extLst>
        </c:ser>
        <c:ser>
          <c:idx val="4"/>
          <c:order val="4"/>
          <c:tx>
            <c:strRef>
              <c:f>データシート!$A$31</c:f>
              <c:strCache>
                <c:ptCount val="1"/>
                <c:pt idx="0">
                  <c:v>#NAME?</c:v>
                </c:pt>
              </c:strCache>
            </c:strRef>
          </c:tx>
          <c:spPr>
            <a:solidFill>
              <a:srgbClr val="FFFF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データシート!$B$31:$K$31</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4ECA-471B-B50E-24698F642864}"/>
            </c:ext>
          </c:extLst>
        </c:ser>
        <c:ser>
          <c:idx val="5"/>
          <c:order val="5"/>
          <c:tx>
            <c:strRef>
              <c:f>データシート!$A$32</c:f>
              <c:strCache>
                <c:ptCount val="1"/>
                <c:pt idx="0">
                  <c:v>#NAME?</c:v>
                </c:pt>
              </c:strCache>
            </c:strRef>
          </c:tx>
          <c:spPr>
            <a:solidFill>
              <a:srgbClr val="FF66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データシート!$B$32:$K$32</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4ECA-471B-B50E-24698F642864}"/>
            </c:ext>
          </c:extLst>
        </c:ser>
        <c:ser>
          <c:idx val="6"/>
          <c:order val="6"/>
          <c:tx>
            <c:strRef>
              <c:f>データシート!$A$33</c:f>
              <c:strCache>
                <c:ptCount val="1"/>
                <c:pt idx="0">
                  <c:v>#NAME?</c:v>
                </c:pt>
              </c:strCache>
            </c:strRef>
          </c:tx>
          <c:spPr>
            <a:solidFill>
              <a:srgbClr val="9999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データシート!$B$33:$K$33</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6-4ECA-471B-B50E-24698F642864}"/>
            </c:ext>
          </c:extLst>
        </c:ser>
        <c:ser>
          <c:idx val="7"/>
          <c:order val="7"/>
          <c:tx>
            <c:strRef>
              <c:f>データシート!$A$34</c:f>
              <c:strCache>
                <c:ptCount val="1"/>
                <c:pt idx="0">
                  <c:v>#NAME?</c:v>
                </c:pt>
              </c:strCache>
            </c:strRef>
          </c:tx>
          <c:spPr>
            <a:solidFill>
              <a:srgbClr val="0080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データシート!$B$34:$K$34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7-4ECA-471B-B50E-24698F642864}"/>
            </c:ext>
          </c:extLst>
        </c:ser>
        <c:ser>
          <c:idx val="8"/>
          <c:order val="8"/>
          <c:tx>
            <c:strRef>
              <c:f>データシート!$A$35</c:f>
              <c:strCache>
                <c:ptCount val="1"/>
                <c:pt idx="0">
                  <c:v>#NAME?</c:v>
                </c:pt>
              </c:strCache>
            </c:strRef>
          </c:tx>
          <c:spPr>
            <a:solidFill>
              <a:srgbClr val="00FF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データシート!$B$35:$K$35</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8-4ECA-471B-B50E-24698F642864}"/>
            </c:ext>
          </c:extLst>
        </c:ser>
        <c:ser>
          <c:idx val="9"/>
          <c:order val="9"/>
          <c:tx>
            <c:strRef>
              <c:f>データシート!$A$36</c:f>
              <c:strCache>
                <c:ptCount val="1"/>
                <c:pt idx="0">
                  <c:v>#NAME?</c:v>
                </c:pt>
              </c:strCache>
            </c:strRef>
          </c:tx>
          <c:spPr>
            <a:solidFill>
              <a:srgbClr val="FF808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データシート!$B$36:$K$36</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9-4ECA-471B-B50E-24698F642864}"/>
            </c:ext>
          </c:extLst>
        </c:ser>
        <c:dLbls>
          <c:showLegendKey val="0"/>
          <c:showVal val="0"/>
          <c:showCatName val="0"/>
          <c:showSerName val="0"/>
          <c:showPercent val="0"/>
          <c:showBubbleSize val="0"/>
        </c:dLbls>
        <c:gapWidth val="150"/>
        <c:overlap val="100"/>
        <c:axId val="63621945"/>
        <c:axId val="47716735"/>
      </c:barChart>
      <c:catAx>
        <c:axId val="63621945"/>
        <c:scaling>
          <c:orientation val="minMax"/>
        </c:scaling>
        <c:delete val="0"/>
        <c:axPos val="b"/>
        <c:numFmt formatCode="General" sourceLinked="1"/>
        <c:majorTickMark val="none"/>
        <c:minorTickMark val="none"/>
        <c:tickLblPos val="low"/>
        <c:spPr>
          <a:ln w="3240">
            <a:solidFill>
              <a:srgbClr val="000000"/>
            </a:solidFill>
            <a:round/>
          </a:ln>
        </c:spPr>
        <c:txPr>
          <a:bodyPr/>
          <a:lstStyle/>
          <a:p>
            <a:pPr>
              <a:defRPr sz="1400" b="1" strike="noStrike" spc="-1">
                <a:solidFill>
                  <a:srgbClr val="000000"/>
                </a:solidFill>
                <a:uFill>
                  <a:solidFill>
                    <a:srgbClr val="FFFFFF"/>
                  </a:solidFill>
                </a:uFill>
                <a:latin typeface="ＭＳ ゴシック"/>
                <a:ea typeface="ＭＳ ゴシック"/>
              </a:defRPr>
            </a:pPr>
            <a:endParaRPr lang="ja-JP"/>
          </a:p>
        </c:txPr>
        <c:crossAx val="47716735"/>
        <c:crosses val="autoZero"/>
        <c:auto val="1"/>
        <c:lblAlgn val="ctr"/>
        <c:lblOffset val="100"/>
        <c:noMultiLvlLbl val="1"/>
      </c:catAx>
      <c:valAx>
        <c:axId val="47716735"/>
        <c:scaling>
          <c:orientation val="minMax"/>
        </c:scaling>
        <c:delete val="0"/>
        <c:axPos val="l"/>
        <c:majorGridlines>
          <c:spPr>
            <a:ln w="3240">
              <a:solidFill>
                <a:srgbClr val="000000"/>
              </a:solidFill>
              <a:round/>
            </a:ln>
          </c:spPr>
        </c:majorGridlines>
        <c:numFmt formatCode="0.00\ " sourceLinked="0"/>
        <c:majorTickMark val="in"/>
        <c:minorTickMark val="none"/>
        <c:tickLblPos val="nextTo"/>
        <c:spPr>
          <a:ln w="3240">
            <a:solidFill>
              <a:srgbClr val="000000"/>
            </a:solidFill>
            <a:round/>
          </a:ln>
        </c:spPr>
        <c:txPr>
          <a:bodyPr/>
          <a:lstStyle/>
          <a:p>
            <a:pPr>
              <a:defRPr sz="1400" b="0" strike="noStrike" spc="-1">
                <a:solidFill>
                  <a:srgbClr val="000000"/>
                </a:solidFill>
                <a:uFill>
                  <a:solidFill>
                    <a:srgbClr val="FFFFFF"/>
                  </a:solidFill>
                </a:uFill>
                <a:latin typeface="ＭＳ ゴシック"/>
                <a:ea typeface="ＭＳ ゴシック"/>
              </a:defRPr>
            </a:pPr>
            <a:endParaRPr lang="ja-JP"/>
          </a:p>
        </c:txPr>
        <c:crossAx val="63621945"/>
        <c:crosses val="autoZero"/>
        <c:crossBetween val="midCat"/>
      </c:valAx>
      <c:spPr>
        <a:solidFill>
          <a:srgbClr val="FFFFFF"/>
        </a:solidFill>
        <a:ln w="25560">
          <a:noFill/>
        </a:ln>
      </c:spPr>
    </c:plotArea>
    <c:plotVisOnly val="1"/>
    <c:dispBlanksAs val="zero"/>
    <c:showDLblsOverMax val="1"/>
  </c:chart>
  <c:spPr>
    <a:noFill/>
    <a:ln w="9360">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manualLayout>
          <c:layoutTarget val="inner"/>
          <c:xMode val="edge"/>
          <c:yMode val="edge"/>
          <c:x val="5.6440822284393601E-2"/>
          <c:y val="8.7951673686543996E-2"/>
          <c:w val="0.90353971536309396"/>
          <c:h val="0.63927067169142104"/>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データシート!$B$42:$P$42</c:f>
              <c:numCache>
                <c:formatCode>General</c:formatCode>
                <c:ptCount val="15"/>
                <c:pt idx="2">
                  <c:v>611</c:v>
                </c:pt>
                <c:pt idx="5">
                  <c:v>581</c:v>
                </c:pt>
                <c:pt idx="8">
                  <c:v>610</c:v>
                </c:pt>
                <c:pt idx="11">
                  <c:v>650</c:v>
                </c:pt>
                <c:pt idx="14">
                  <c:v>634</c:v>
                </c:pt>
              </c:numCache>
            </c:numRef>
          </c:val>
          <c:extLst>
            <c:ext xmlns:c16="http://schemas.microsoft.com/office/drawing/2014/chart" uri="{C3380CC4-5D6E-409C-BE32-E72D297353CC}">
              <c16:uniqueId val="{00000000-8125-4682-997D-2B41420E9122}"/>
            </c:ext>
          </c:extLst>
        </c:ser>
        <c:ser>
          <c:idx val="1"/>
          <c:order val="1"/>
          <c:tx>
            <c:strRef>
              <c:f>データシート!$A$43</c:f>
              <c:strCache>
                <c:ptCount val="1"/>
                <c:pt idx="0">
                  <c:v>一時借入金の利子</c:v>
                </c:pt>
              </c:strCache>
            </c:strRef>
          </c:tx>
          <c:spPr>
            <a:solidFill>
              <a:srgbClr val="80008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データシート!$B$43:$P$43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1-8125-4682-997D-2B41420E9122}"/>
            </c:ext>
          </c:extLst>
        </c:ser>
        <c:ser>
          <c:idx val="2"/>
          <c:order val="2"/>
          <c:tx>
            <c:strRef>
              <c:f>データシート!$A$44</c:f>
              <c:strCache>
                <c:ptCount val="1"/>
                <c:pt idx="0">
                  <c:v>債務負担行為に基づく支出額</c:v>
                </c:pt>
              </c:strCache>
            </c:strRef>
          </c:tx>
          <c:spPr>
            <a:solidFill>
              <a:srgbClr val="FFFF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データシート!$B$44:$P$44</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2-8125-4682-997D-2B41420E9122}"/>
            </c:ext>
          </c:extLst>
        </c:ser>
        <c:ser>
          <c:idx val="3"/>
          <c:order val="3"/>
          <c:tx>
            <c:strRef>
              <c:f>データシート!$A$45</c:f>
              <c:strCache>
                <c:ptCount val="1"/>
                <c:pt idx="0">
                  <c:v>組合等が起こした地方債の元利償還金に対する負担金等</c:v>
                </c:pt>
              </c:strCache>
            </c:strRef>
          </c:tx>
          <c:spPr>
            <a:solidFill>
              <a:srgbClr val="FF66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データシート!$B$45:$P$45</c:f>
              <c:numCache>
                <c:formatCode>General</c:formatCode>
                <c:ptCount val="15"/>
                <c:pt idx="0">
                  <c:v>36</c:v>
                </c:pt>
                <c:pt idx="3">
                  <c:v>43</c:v>
                </c:pt>
                <c:pt idx="6">
                  <c:v>38</c:v>
                </c:pt>
                <c:pt idx="9">
                  <c:v>37</c:v>
                </c:pt>
                <c:pt idx="12">
                  <c:v>37</c:v>
                </c:pt>
              </c:numCache>
            </c:numRef>
          </c:val>
          <c:extLst>
            <c:ext xmlns:c16="http://schemas.microsoft.com/office/drawing/2014/chart" uri="{C3380CC4-5D6E-409C-BE32-E72D297353CC}">
              <c16:uniqueId val="{00000003-8125-4682-997D-2B41420E9122}"/>
            </c:ext>
          </c:extLst>
        </c:ser>
        <c:ser>
          <c:idx val="4"/>
          <c:order val="4"/>
          <c:tx>
            <c:strRef>
              <c:f>データシート!$A$46</c:f>
              <c:strCache>
                <c:ptCount val="1"/>
                <c:pt idx="0">
                  <c:v>公営企業債の元利償還金に対する繰入金</c:v>
                </c:pt>
              </c:strCache>
            </c:strRef>
          </c:tx>
          <c:spPr>
            <a:solidFill>
              <a:srgbClr val="9999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データシート!$B$46:$P$46</c:f>
              <c:numCache>
                <c:formatCode>General</c:formatCode>
                <c:ptCount val="15"/>
                <c:pt idx="0">
                  <c:v>85</c:v>
                </c:pt>
                <c:pt idx="3">
                  <c:v>89</c:v>
                </c:pt>
                <c:pt idx="6">
                  <c:v>100</c:v>
                </c:pt>
                <c:pt idx="9">
                  <c:v>105</c:v>
                </c:pt>
                <c:pt idx="12">
                  <c:v>117</c:v>
                </c:pt>
              </c:numCache>
            </c:numRef>
          </c:val>
          <c:extLst>
            <c:ext xmlns:c16="http://schemas.microsoft.com/office/drawing/2014/chart" uri="{C3380CC4-5D6E-409C-BE32-E72D297353CC}">
              <c16:uniqueId val="{00000004-8125-4682-997D-2B41420E9122}"/>
            </c:ext>
          </c:extLst>
        </c:ser>
        <c:ser>
          <c:idx val="5"/>
          <c:order val="5"/>
          <c:tx>
            <c:strRef>
              <c:f>データシート!$A$47</c:f>
              <c:strCache>
                <c:ptCount val="1"/>
                <c:pt idx="0">
                  <c:v>満期一括償還地方債に係る年度割相当額</c:v>
                </c:pt>
              </c:strCache>
            </c:strRef>
          </c:tx>
          <c:spPr>
            <a:solidFill>
              <a:srgbClr val="0080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データシート!$B$47:$P$47</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5-8125-4682-997D-2B41420E9122}"/>
            </c:ext>
          </c:extLst>
        </c:ser>
        <c:ser>
          <c:idx val="6"/>
          <c:order val="6"/>
          <c:tx>
            <c:strRef>
              <c:f>データシート!$A$48</c:f>
              <c:strCache>
                <c:ptCount val="1"/>
                <c:pt idx="0">
                  <c:v>減債基金積立不足算定額</c:v>
                </c:pt>
              </c:strCache>
            </c:strRef>
          </c:tx>
          <c:spPr>
            <a:solidFill>
              <a:srgbClr val="00FF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8125-4682-997D-2B41420E9122}"/>
            </c:ext>
          </c:extLst>
        </c:ser>
        <c:ser>
          <c:idx val="7"/>
          <c:order val="7"/>
          <c:tx>
            <c:strRef>
              <c:f>データシート!$A$49</c:f>
              <c:strCache>
                <c:ptCount val="1"/>
                <c:pt idx="0">
                  <c:v>元利償還金</c:v>
                </c:pt>
              </c:strCache>
            </c:strRef>
          </c:tx>
          <c:spPr>
            <a:solidFill>
              <a:srgbClr val="FF808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データシート!$B$49:$P$49</c:f>
              <c:numCache>
                <c:formatCode>General</c:formatCode>
                <c:ptCount val="15"/>
                <c:pt idx="0">
                  <c:v>743</c:v>
                </c:pt>
                <c:pt idx="3">
                  <c:v>744</c:v>
                </c:pt>
                <c:pt idx="6">
                  <c:v>749</c:v>
                </c:pt>
                <c:pt idx="9">
                  <c:v>752</c:v>
                </c:pt>
                <c:pt idx="12">
                  <c:v>756</c:v>
                </c:pt>
              </c:numCache>
            </c:numRef>
          </c:val>
          <c:extLst>
            <c:ext xmlns:c16="http://schemas.microsoft.com/office/drawing/2014/chart" uri="{C3380CC4-5D6E-409C-BE32-E72D297353CC}">
              <c16:uniqueId val="{00000007-8125-4682-997D-2B41420E9122}"/>
            </c:ext>
          </c:extLst>
        </c:ser>
        <c:dLbls>
          <c:showLegendKey val="0"/>
          <c:showVal val="0"/>
          <c:showCatName val="0"/>
          <c:showSerName val="0"/>
          <c:showPercent val="0"/>
          <c:showBubbleSize val="0"/>
        </c:dLbls>
        <c:gapWidth val="100"/>
        <c:overlap val="100"/>
        <c:axId val="31595047"/>
        <c:axId val="87571669"/>
      </c:barChart>
      <c:lineChart>
        <c:grouping val="stacked"/>
        <c:varyColors val="1"/>
        <c:ser>
          <c:idx val="8"/>
          <c:order val="8"/>
          <c:tx>
            <c:strRef>
              <c:f>データシート!$A$50</c:f>
              <c:strCache>
                <c:ptCount val="1"/>
                <c:pt idx="0">
                  <c:v>実質公債費比率の分子</c:v>
                </c:pt>
              </c:strCache>
            </c:strRef>
          </c:tx>
          <c:spPr>
            <a:ln w="38160">
              <a:solidFill>
                <a:srgbClr val="FF0000"/>
              </a:solidFill>
              <a:round/>
            </a:ln>
          </c:spPr>
          <c:marker>
            <c:symbol val="circle"/>
            <c:size val="15"/>
            <c:spPr>
              <a:solidFill>
                <a:srgbClr val="FF0000"/>
              </a:solidFill>
            </c:spPr>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データシート!$B$50:$P$50</c:f>
              <c:numCache>
                <c:formatCode>General</c:formatCode>
                <c:ptCount val="15"/>
                <c:pt idx="0">
                  <c:v>#N/A</c:v>
                </c:pt>
                <c:pt idx="1">
                  <c:v>253</c:v>
                </c:pt>
                <c:pt idx="2">
                  <c:v>#N/A</c:v>
                </c:pt>
                <c:pt idx="3">
                  <c:v>#N/A</c:v>
                </c:pt>
                <c:pt idx="4">
                  <c:v>295</c:v>
                </c:pt>
                <c:pt idx="5">
                  <c:v>#N/A</c:v>
                </c:pt>
                <c:pt idx="6">
                  <c:v>#N/A</c:v>
                </c:pt>
                <c:pt idx="7">
                  <c:v>277</c:v>
                </c:pt>
                <c:pt idx="8">
                  <c:v>#N/A</c:v>
                </c:pt>
                <c:pt idx="9">
                  <c:v>#N/A</c:v>
                </c:pt>
                <c:pt idx="10">
                  <c:v>244</c:v>
                </c:pt>
                <c:pt idx="11">
                  <c:v>#N/A</c:v>
                </c:pt>
                <c:pt idx="12">
                  <c:v>#N/A</c:v>
                </c:pt>
                <c:pt idx="13">
                  <c:v>276</c:v>
                </c:pt>
                <c:pt idx="14">
                  <c:v>#N/A</c:v>
                </c:pt>
              </c:numCache>
            </c:numRef>
          </c:val>
          <c:smooth val="0"/>
          <c:extLst>
            <c:ext xmlns:c16="http://schemas.microsoft.com/office/drawing/2014/chart" uri="{C3380CC4-5D6E-409C-BE32-E72D297353CC}">
              <c16:uniqueId val="{00000008-8125-4682-997D-2B41420E9122}"/>
            </c:ext>
          </c:extLst>
        </c:ser>
        <c:dLbls>
          <c:showLegendKey val="0"/>
          <c:showVal val="0"/>
          <c:showCatName val="0"/>
          <c:showSerName val="0"/>
          <c:showPercent val="0"/>
          <c:showBubbleSize val="0"/>
        </c:dLbls>
        <c:hiLowLines>
          <c:spPr>
            <a:ln>
              <a:noFill/>
            </a:ln>
          </c:spPr>
        </c:hiLowLines>
        <c:marker val="1"/>
        <c:smooth val="0"/>
        <c:axId val="73958"/>
        <c:axId val="3233084"/>
      </c:lineChart>
      <c:catAx>
        <c:axId val="31595047"/>
        <c:scaling>
          <c:orientation val="minMax"/>
        </c:scaling>
        <c:delete val="0"/>
        <c:axPos val="b"/>
        <c:numFmt formatCode="General" sourceLinked="1"/>
        <c:majorTickMark val="none"/>
        <c:minorTickMark val="none"/>
        <c:tickLblPos val="low"/>
        <c:spPr>
          <a:ln w="3240">
            <a:solidFill>
              <a:srgbClr val="000000"/>
            </a:solidFill>
            <a:round/>
          </a:ln>
        </c:spPr>
        <c:txPr>
          <a:bodyPr/>
          <a:lstStyle/>
          <a:p>
            <a:pPr>
              <a:defRPr sz="1400" b="1" strike="noStrike" spc="-1">
                <a:solidFill>
                  <a:srgbClr val="000000"/>
                </a:solidFill>
                <a:uFill>
                  <a:solidFill>
                    <a:srgbClr val="FFFFFF"/>
                  </a:solidFill>
                </a:uFill>
                <a:latin typeface="ＭＳ ゴシック"/>
                <a:ea typeface="ＭＳ ゴシック"/>
              </a:defRPr>
            </a:pPr>
            <a:endParaRPr lang="ja-JP"/>
          </a:p>
        </c:txPr>
        <c:crossAx val="87571669"/>
        <c:crosses val="autoZero"/>
        <c:auto val="1"/>
        <c:lblAlgn val="ctr"/>
        <c:lblOffset val="100"/>
        <c:noMultiLvlLbl val="1"/>
      </c:catAx>
      <c:valAx>
        <c:axId val="87571669"/>
        <c:scaling>
          <c:orientation val="minMax"/>
        </c:scaling>
        <c:delete val="0"/>
        <c:axPos val="l"/>
        <c:majorGridlines>
          <c:spPr>
            <a:ln w="3240">
              <a:solidFill>
                <a:srgbClr val="000000"/>
              </a:solidFill>
              <a:round/>
            </a:ln>
          </c:spPr>
        </c:majorGridlines>
        <c:numFmt formatCode="#,##0\ " sourceLinked="0"/>
        <c:majorTickMark val="in"/>
        <c:minorTickMark val="none"/>
        <c:tickLblPos val="nextTo"/>
        <c:spPr>
          <a:ln w="3240">
            <a:solidFill>
              <a:srgbClr val="000000"/>
            </a:solidFill>
            <a:round/>
          </a:ln>
        </c:spPr>
        <c:txPr>
          <a:bodyPr/>
          <a:lstStyle/>
          <a:p>
            <a:pPr>
              <a:defRPr sz="1400" b="0" strike="noStrike" spc="-1">
                <a:solidFill>
                  <a:srgbClr val="000000"/>
                </a:solidFill>
                <a:uFill>
                  <a:solidFill>
                    <a:srgbClr val="FFFFFF"/>
                  </a:solidFill>
                </a:uFill>
                <a:latin typeface="ＭＳ ゴシック"/>
                <a:ea typeface="ＭＳ ゴシック"/>
              </a:defRPr>
            </a:pPr>
            <a:endParaRPr lang="ja-JP"/>
          </a:p>
        </c:txPr>
        <c:crossAx val="31595047"/>
        <c:crosses val="autoZero"/>
        <c:crossBetween val="midCat"/>
      </c:valAx>
      <c:catAx>
        <c:axId val="73958"/>
        <c:scaling>
          <c:orientation val="minMax"/>
        </c:scaling>
        <c:delete val="1"/>
        <c:axPos val="b"/>
        <c:numFmt formatCode="General" sourceLinked="1"/>
        <c:majorTickMark val="none"/>
        <c:minorTickMark val="none"/>
        <c:tickLblPos val="low"/>
        <c:crossAx val="3233084"/>
        <c:crosses val="autoZero"/>
        <c:auto val="1"/>
        <c:lblAlgn val="ctr"/>
        <c:lblOffset val="100"/>
        <c:noMultiLvlLbl val="1"/>
      </c:catAx>
      <c:valAx>
        <c:axId val="3233084"/>
        <c:scaling>
          <c:orientation val="minMax"/>
        </c:scaling>
        <c:delete val="1"/>
        <c:axPos val="l"/>
        <c:majorGridlines>
          <c:spPr>
            <a:ln w="3240">
              <a:solidFill>
                <a:srgbClr val="000000"/>
              </a:solidFill>
              <a:round/>
            </a:ln>
          </c:spPr>
        </c:majorGridlines>
        <c:numFmt formatCode="#,##0\ " sourceLinked="0"/>
        <c:majorTickMark val="in"/>
        <c:minorTickMark val="none"/>
        <c:tickLblPos val="nextTo"/>
        <c:crossAx val="73958"/>
        <c:crosses val="autoZero"/>
        <c:crossBetween val="midCat"/>
      </c:valAx>
      <c:spPr>
        <a:solidFill>
          <a:srgbClr val="FFFFFF"/>
        </a:solidFill>
        <a:ln w="25560">
          <a:noFill/>
        </a:ln>
      </c:spPr>
    </c:plotArea>
    <c:plotVisOnly val="1"/>
    <c:dispBlanksAs val="zero"/>
    <c:showDLblsOverMax val="1"/>
  </c:chart>
  <c:spPr>
    <a:noFill/>
    <a:ln w="9360">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manualLayout>
          <c:layoutTarget val="inner"/>
          <c:xMode val="edge"/>
          <c:yMode val="edge"/>
          <c:x val="8.3468908944565295E-2"/>
          <c:y val="8.6252624599403305E-2"/>
          <c:w val="0.86494956587262195"/>
          <c:h val="0.58912587026190699"/>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データシート!$B$56:$P$56</c:f>
              <c:numCache>
                <c:formatCode>General</c:formatCode>
                <c:ptCount val="15"/>
                <c:pt idx="2">
                  <c:v>5511</c:v>
                </c:pt>
                <c:pt idx="5">
                  <c:v>5130</c:v>
                </c:pt>
                <c:pt idx="8">
                  <c:v>5189</c:v>
                </c:pt>
                <c:pt idx="11">
                  <c:v>5213</c:v>
                </c:pt>
                <c:pt idx="14">
                  <c:v>5222</c:v>
                </c:pt>
              </c:numCache>
            </c:numRef>
          </c:val>
          <c:extLst>
            <c:ext xmlns:c16="http://schemas.microsoft.com/office/drawing/2014/chart" uri="{C3380CC4-5D6E-409C-BE32-E72D297353CC}">
              <c16:uniqueId val="{00000000-6499-4303-82F3-DF245A45A8B2}"/>
            </c:ext>
          </c:extLst>
        </c:ser>
        <c:ser>
          <c:idx val="1"/>
          <c:order val="1"/>
          <c:tx>
            <c:strRef>
              <c:f>データシート!$A$57</c:f>
              <c:strCache>
                <c:ptCount val="1"/>
                <c:pt idx="0">
                  <c:v>充当可能特定歳入</c:v>
                </c:pt>
              </c:strCache>
            </c:strRef>
          </c:tx>
          <c:spPr>
            <a:solidFill>
              <a:srgbClr val="0000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データシート!$B$57:$P$57</c:f>
              <c:numCache>
                <c:formatCode>General</c:formatCode>
                <c:ptCount val="15"/>
                <c:pt idx="2">
                  <c:v>849</c:v>
                </c:pt>
                <c:pt idx="5">
                  <c:v>760</c:v>
                </c:pt>
                <c:pt idx="8">
                  <c:v>806</c:v>
                </c:pt>
                <c:pt idx="11">
                  <c:v>769</c:v>
                </c:pt>
                <c:pt idx="14">
                  <c:v>639</c:v>
                </c:pt>
              </c:numCache>
            </c:numRef>
          </c:val>
          <c:extLst>
            <c:ext xmlns:c16="http://schemas.microsoft.com/office/drawing/2014/chart" uri="{C3380CC4-5D6E-409C-BE32-E72D297353CC}">
              <c16:uniqueId val="{00000001-6499-4303-82F3-DF245A45A8B2}"/>
            </c:ext>
          </c:extLst>
        </c:ser>
        <c:ser>
          <c:idx val="2"/>
          <c:order val="2"/>
          <c:tx>
            <c:strRef>
              <c:f>データシート!$A$58</c:f>
              <c:strCache>
                <c:ptCount val="1"/>
                <c:pt idx="0">
                  <c:v>充当可能基金</c:v>
                </c:pt>
              </c:strCache>
            </c:strRef>
          </c:tx>
          <c:spPr>
            <a:solidFill>
              <a:srgbClr val="FF00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データシート!$B$58:$P$58</c:f>
              <c:numCache>
                <c:formatCode>General</c:formatCode>
                <c:ptCount val="15"/>
                <c:pt idx="2">
                  <c:v>3383</c:v>
                </c:pt>
                <c:pt idx="5">
                  <c:v>3681</c:v>
                </c:pt>
                <c:pt idx="8">
                  <c:v>3814</c:v>
                </c:pt>
                <c:pt idx="11">
                  <c:v>4104</c:v>
                </c:pt>
                <c:pt idx="14">
                  <c:v>4370</c:v>
                </c:pt>
              </c:numCache>
            </c:numRef>
          </c:val>
          <c:extLst>
            <c:ext xmlns:c16="http://schemas.microsoft.com/office/drawing/2014/chart" uri="{C3380CC4-5D6E-409C-BE32-E72D297353CC}">
              <c16:uniqueId val="{00000002-6499-4303-82F3-DF245A45A8B2}"/>
            </c:ext>
          </c:extLst>
        </c:ser>
        <c:ser>
          <c:idx val="3"/>
          <c:order val="3"/>
          <c:tx>
            <c:strRef>
              <c:f>データシート!$A$59</c:f>
              <c:strCache>
                <c:ptCount val="1"/>
                <c:pt idx="0">
                  <c:v>組合等連結実質赤字額負担見込額</c:v>
                </c:pt>
              </c:strCache>
            </c:strRef>
          </c:tx>
          <c:spPr>
            <a:solidFill>
              <a:srgbClr val="00FF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6499-4303-82F3-DF245A45A8B2}"/>
            </c:ext>
          </c:extLst>
        </c:ser>
        <c:ser>
          <c:idx val="4"/>
          <c:order val="4"/>
          <c:tx>
            <c:strRef>
              <c:f>データシート!$A$60</c:f>
              <c:strCache>
                <c:ptCount val="1"/>
                <c:pt idx="0">
                  <c:v>連結実質赤字額</c:v>
                </c:pt>
              </c:strCache>
            </c:strRef>
          </c:tx>
          <c:spPr>
            <a:solidFill>
              <a:srgbClr val="80008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6499-4303-82F3-DF245A45A8B2}"/>
            </c:ext>
          </c:extLst>
        </c:ser>
        <c:ser>
          <c:idx val="5"/>
          <c:order val="5"/>
          <c:tx>
            <c:strRef>
              <c:f>データシート!$A$61</c:f>
              <c:strCache>
                <c:ptCount val="1"/>
                <c:pt idx="0">
                  <c:v>設立法人等の負債額等負担見込額</c:v>
                </c:pt>
              </c:strCache>
            </c:strRef>
          </c:tx>
          <c:spPr>
            <a:solidFill>
              <a:srgbClr val="FFFF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データシート!$B$61:$P$61</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5-6499-4303-82F3-DF245A45A8B2}"/>
            </c:ext>
          </c:extLst>
        </c:ser>
        <c:ser>
          <c:idx val="6"/>
          <c:order val="6"/>
          <c:tx>
            <c:strRef>
              <c:f>データシート!$A$62</c:f>
              <c:strCache>
                <c:ptCount val="1"/>
                <c:pt idx="0">
                  <c:v>退職手当負担見込額</c:v>
                </c:pt>
              </c:strCache>
            </c:strRef>
          </c:tx>
          <c:spPr>
            <a:solidFill>
              <a:srgbClr val="FF66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データシート!$B$62:$P$62</c:f>
              <c:numCache>
                <c:formatCode>General</c:formatCode>
                <c:ptCount val="15"/>
                <c:pt idx="0">
                  <c:v>934</c:v>
                </c:pt>
                <c:pt idx="3">
                  <c:v>944</c:v>
                </c:pt>
                <c:pt idx="6">
                  <c:v>872</c:v>
                </c:pt>
                <c:pt idx="9">
                  <c:v>715</c:v>
                </c:pt>
                <c:pt idx="12">
                  <c:v>734</c:v>
                </c:pt>
              </c:numCache>
            </c:numRef>
          </c:val>
          <c:extLst>
            <c:ext xmlns:c16="http://schemas.microsoft.com/office/drawing/2014/chart" uri="{C3380CC4-5D6E-409C-BE32-E72D297353CC}">
              <c16:uniqueId val="{00000006-6499-4303-82F3-DF245A45A8B2}"/>
            </c:ext>
          </c:extLst>
        </c:ser>
        <c:ser>
          <c:idx val="7"/>
          <c:order val="7"/>
          <c:tx>
            <c:strRef>
              <c:f>データシート!$A$63</c:f>
              <c:strCache>
                <c:ptCount val="1"/>
                <c:pt idx="0">
                  <c:v>組合等負担等見込額</c:v>
                </c:pt>
              </c:strCache>
            </c:strRef>
          </c:tx>
          <c:spPr>
            <a:solidFill>
              <a:srgbClr val="9999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データシート!$B$63:$P$63</c:f>
              <c:numCache>
                <c:formatCode>General</c:formatCode>
                <c:ptCount val="15"/>
                <c:pt idx="0">
                  <c:v>139</c:v>
                </c:pt>
                <c:pt idx="3">
                  <c:v>115</c:v>
                </c:pt>
                <c:pt idx="6">
                  <c:v>117</c:v>
                </c:pt>
                <c:pt idx="9">
                  <c:v>72</c:v>
                </c:pt>
                <c:pt idx="12">
                  <c:v>43</c:v>
                </c:pt>
              </c:numCache>
            </c:numRef>
          </c:val>
          <c:extLst>
            <c:ext xmlns:c16="http://schemas.microsoft.com/office/drawing/2014/chart" uri="{C3380CC4-5D6E-409C-BE32-E72D297353CC}">
              <c16:uniqueId val="{00000007-6499-4303-82F3-DF245A45A8B2}"/>
            </c:ext>
          </c:extLst>
        </c:ser>
        <c:ser>
          <c:idx val="8"/>
          <c:order val="8"/>
          <c:tx>
            <c:strRef>
              <c:f>データシート!$A$64</c:f>
              <c:strCache>
                <c:ptCount val="1"/>
                <c:pt idx="0">
                  <c:v>公営企業債等繰入見込額</c:v>
                </c:pt>
              </c:strCache>
            </c:strRef>
          </c:tx>
          <c:spPr>
            <a:solidFill>
              <a:srgbClr val="0080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データシート!$B$64:$P$64</c:f>
              <c:numCache>
                <c:formatCode>General</c:formatCode>
                <c:ptCount val="15"/>
                <c:pt idx="0">
                  <c:v>1320</c:v>
                </c:pt>
                <c:pt idx="3">
                  <c:v>1259</c:v>
                </c:pt>
                <c:pt idx="6">
                  <c:v>1317</c:v>
                </c:pt>
                <c:pt idx="9">
                  <c:v>1337</c:v>
                </c:pt>
                <c:pt idx="12">
                  <c:v>1300</c:v>
                </c:pt>
              </c:numCache>
            </c:numRef>
          </c:val>
          <c:extLst>
            <c:ext xmlns:c16="http://schemas.microsoft.com/office/drawing/2014/chart" uri="{C3380CC4-5D6E-409C-BE32-E72D297353CC}">
              <c16:uniqueId val="{00000008-6499-4303-82F3-DF245A45A8B2}"/>
            </c:ext>
          </c:extLst>
        </c:ser>
        <c:ser>
          <c:idx val="9"/>
          <c:order val="9"/>
          <c:tx>
            <c:strRef>
              <c:f>データシート!$A$65</c:f>
              <c:strCache>
                <c:ptCount val="1"/>
                <c:pt idx="0">
                  <c:v>債務負担行為に基づく支出予定額</c:v>
                </c:pt>
              </c:strCache>
            </c:strRef>
          </c:tx>
          <c:spPr>
            <a:solidFill>
              <a:srgbClr val="00FF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データシート!$B$65:$P$65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9-6499-4303-82F3-DF245A45A8B2}"/>
            </c:ext>
          </c:extLst>
        </c:ser>
        <c:ser>
          <c:idx val="10"/>
          <c:order val="10"/>
          <c:tx>
            <c:strRef>
              <c:f>データシート!$A$66</c:f>
              <c:strCache>
                <c:ptCount val="1"/>
                <c:pt idx="0">
                  <c:v>一般会計等に係る地方債の現在高</c:v>
                </c:pt>
              </c:strCache>
            </c:strRef>
          </c:tx>
          <c:spPr>
            <a:solidFill>
              <a:srgbClr val="FF808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データシート!$B$66:$P$66</c:f>
              <c:numCache>
                <c:formatCode>General</c:formatCode>
                <c:ptCount val="15"/>
                <c:pt idx="0">
                  <c:v>7142</c:v>
                </c:pt>
                <c:pt idx="3">
                  <c:v>6935</c:v>
                </c:pt>
                <c:pt idx="6">
                  <c:v>7110</c:v>
                </c:pt>
                <c:pt idx="9">
                  <c:v>7202</c:v>
                </c:pt>
                <c:pt idx="12">
                  <c:v>7201</c:v>
                </c:pt>
              </c:numCache>
            </c:numRef>
          </c:val>
          <c:extLst>
            <c:ext xmlns:c16="http://schemas.microsoft.com/office/drawing/2014/chart" uri="{C3380CC4-5D6E-409C-BE32-E72D297353CC}">
              <c16:uniqueId val="{0000000A-6499-4303-82F3-DF245A45A8B2}"/>
            </c:ext>
          </c:extLst>
        </c:ser>
        <c:dLbls>
          <c:showLegendKey val="0"/>
          <c:showVal val="0"/>
          <c:showCatName val="0"/>
          <c:showSerName val="0"/>
          <c:showPercent val="0"/>
          <c:showBubbleSize val="0"/>
        </c:dLbls>
        <c:gapWidth val="100"/>
        <c:overlap val="100"/>
        <c:axId val="83704755"/>
        <c:axId val="35246186"/>
      </c:barChart>
      <c:lineChart>
        <c:grouping val="stacked"/>
        <c:varyColors val="1"/>
        <c:ser>
          <c:idx val="11"/>
          <c:order val="11"/>
          <c:tx>
            <c:strRef>
              <c:f>データシート!$A$67</c:f>
              <c:strCache>
                <c:ptCount val="1"/>
                <c:pt idx="0">
                  <c:v>将来負担比率の分子</c:v>
                </c:pt>
              </c:strCache>
            </c:strRef>
          </c:tx>
          <c:spPr>
            <a:ln w="38160">
              <a:solidFill>
                <a:srgbClr val="FF0000"/>
              </a:solidFill>
              <a:round/>
            </a:ln>
          </c:spPr>
          <c:marker>
            <c:symbol val="circle"/>
            <c:size val="15"/>
            <c:spPr>
              <a:solidFill>
                <a:srgbClr val="FF0000"/>
              </a:solidFill>
            </c:spPr>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データシート!$B$67:$P$67</c:f>
              <c:numCache>
                <c:formatCode>General</c:formatCode>
                <c:ptCount val="15"/>
                <c:pt idx="0">
                  <c:v>#N/A</c:v>
                </c:pt>
                <c:pt idx="1">
                  <c:v>0</c:v>
                </c:pt>
                <c:pt idx="2">
                  <c:v>#N/A</c:v>
                </c:pt>
                <c:pt idx="3">
                  <c:v>#N/A</c:v>
                </c:pt>
                <c:pt idx="4">
                  <c:v>0</c:v>
                </c:pt>
                <c:pt idx="5">
                  <c:v>#N/A</c:v>
                </c:pt>
                <c:pt idx="6">
                  <c:v>#N/A</c:v>
                </c:pt>
                <c:pt idx="7">
                  <c:v>0</c:v>
                </c:pt>
                <c:pt idx="8">
                  <c:v>#N/A</c:v>
                </c:pt>
                <c:pt idx="9">
                  <c:v>#N/A</c:v>
                </c:pt>
                <c:pt idx="10">
                  <c:v>0</c:v>
                </c:pt>
                <c:pt idx="11">
                  <c:v>#N/A</c:v>
                </c:pt>
                <c:pt idx="12">
                  <c:v>#N/A</c:v>
                </c:pt>
                <c:pt idx="13">
                  <c:v>0</c:v>
                </c:pt>
                <c:pt idx="14">
                  <c:v>#N/A</c:v>
                </c:pt>
              </c:numCache>
            </c:numRef>
          </c:val>
          <c:smooth val="0"/>
          <c:extLst>
            <c:ext xmlns:c16="http://schemas.microsoft.com/office/drawing/2014/chart" uri="{C3380CC4-5D6E-409C-BE32-E72D297353CC}">
              <c16:uniqueId val="{0000000B-6499-4303-82F3-DF245A45A8B2}"/>
            </c:ext>
          </c:extLst>
        </c:ser>
        <c:dLbls>
          <c:showLegendKey val="0"/>
          <c:showVal val="0"/>
          <c:showCatName val="0"/>
          <c:showSerName val="0"/>
          <c:showPercent val="0"/>
          <c:showBubbleSize val="0"/>
        </c:dLbls>
        <c:hiLowLines>
          <c:spPr>
            <a:ln>
              <a:noFill/>
            </a:ln>
          </c:spPr>
        </c:hiLowLines>
        <c:marker val="1"/>
        <c:smooth val="0"/>
        <c:axId val="58689704"/>
        <c:axId val="47870950"/>
      </c:lineChart>
      <c:catAx>
        <c:axId val="83704755"/>
        <c:scaling>
          <c:orientation val="minMax"/>
        </c:scaling>
        <c:delete val="0"/>
        <c:axPos val="b"/>
        <c:numFmt formatCode="General" sourceLinked="1"/>
        <c:majorTickMark val="none"/>
        <c:minorTickMark val="none"/>
        <c:tickLblPos val="low"/>
        <c:spPr>
          <a:ln w="3240">
            <a:solidFill>
              <a:srgbClr val="000000"/>
            </a:solidFill>
            <a:round/>
          </a:ln>
        </c:spPr>
        <c:txPr>
          <a:bodyPr/>
          <a:lstStyle/>
          <a:p>
            <a:pPr>
              <a:defRPr sz="1400" b="1" strike="noStrike" spc="-1">
                <a:solidFill>
                  <a:srgbClr val="000000"/>
                </a:solidFill>
                <a:uFill>
                  <a:solidFill>
                    <a:srgbClr val="FFFFFF"/>
                  </a:solidFill>
                </a:uFill>
                <a:latin typeface="ＭＳ ゴシック"/>
                <a:ea typeface="ＭＳ ゴシック"/>
              </a:defRPr>
            </a:pPr>
            <a:endParaRPr lang="ja-JP"/>
          </a:p>
        </c:txPr>
        <c:crossAx val="35246186"/>
        <c:crosses val="autoZero"/>
        <c:auto val="1"/>
        <c:lblAlgn val="ctr"/>
        <c:lblOffset val="100"/>
        <c:noMultiLvlLbl val="1"/>
      </c:catAx>
      <c:valAx>
        <c:axId val="35246186"/>
        <c:scaling>
          <c:orientation val="minMax"/>
        </c:scaling>
        <c:delete val="0"/>
        <c:axPos val="l"/>
        <c:majorGridlines>
          <c:spPr>
            <a:ln w="3240">
              <a:solidFill>
                <a:srgbClr val="000000"/>
              </a:solidFill>
              <a:round/>
            </a:ln>
          </c:spPr>
        </c:majorGridlines>
        <c:numFmt formatCode="#,##0\ " sourceLinked="0"/>
        <c:majorTickMark val="in"/>
        <c:minorTickMark val="none"/>
        <c:tickLblPos val="nextTo"/>
        <c:spPr>
          <a:ln w="3240">
            <a:solidFill>
              <a:srgbClr val="000000"/>
            </a:solidFill>
            <a:round/>
          </a:ln>
        </c:spPr>
        <c:txPr>
          <a:bodyPr/>
          <a:lstStyle/>
          <a:p>
            <a:pPr>
              <a:defRPr sz="1400" b="0" strike="noStrike" spc="-1">
                <a:solidFill>
                  <a:srgbClr val="000000"/>
                </a:solidFill>
                <a:uFill>
                  <a:solidFill>
                    <a:srgbClr val="FFFFFF"/>
                  </a:solidFill>
                </a:uFill>
                <a:latin typeface="ＭＳ ゴシック"/>
                <a:ea typeface="ＭＳ ゴシック"/>
              </a:defRPr>
            </a:pPr>
            <a:endParaRPr lang="ja-JP"/>
          </a:p>
        </c:txPr>
        <c:crossAx val="83704755"/>
        <c:crosses val="autoZero"/>
        <c:crossBetween val="midCat"/>
      </c:valAx>
      <c:catAx>
        <c:axId val="58689704"/>
        <c:scaling>
          <c:orientation val="minMax"/>
        </c:scaling>
        <c:delete val="1"/>
        <c:axPos val="b"/>
        <c:numFmt formatCode="General" sourceLinked="1"/>
        <c:majorTickMark val="none"/>
        <c:minorTickMark val="none"/>
        <c:tickLblPos val="low"/>
        <c:crossAx val="47870950"/>
        <c:crosses val="autoZero"/>
        <c:auto val="1"/>
        <c:lblAlgn val="ctr"/>
        <c:lblOffset val="100"/>
        <c:noMultiLvlLbl val="1"/>
      </c:catAx>
      <c:valAx>
        <c:axId val="47870950"/>
        <c:scaling>
          <c:orientation val="minMax"/>
        </c:scaling>
        <c:delete val="1"/>
        <c:axPos val="l"/>
        <c:majorGridlines>
          <c:spPr>
            <a:ln w="3240">
              <a:solidFill>
                <a:srgbClr val="000000"/>
              </a:solidFill>
              <a:round/>
            </a:ln>
          </c:spPr>
        </c:majorGridlines>
        <c:numFmt formatCode="#,##0\ " sourceLinked="0"/>
        <c:majorTickMark val="in"/>
        <c:minorTickMark val="none"/>
        <c:tickLblPos val="nextTo"/>
        <c:crossAx val="58689704"/>
        <c:crosses val="autoZero"/>
        <c:crossBetween val="midCat"/>
      </c:valAx>
      <c:spPr>
        <a:solidFill>
          <a:srgbClr val="FFFFFF"/>
        </a:solidFill>
        <a:ln w="25560">
          <a:noFill/>
        </a:ln>
      </c:spPr>
    </c:plotArea>
    <c:plotVisOnly val="1"/>
    <c:dispBlanksAs val="zero"/>
    <c:showDLblsOverMax val="1"/>
  </c:chart>
  <c:spPr>
    <a:noFill/>
    <a:ln w="9360">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manualLayout>
          <c:layoutTarget val="inner"/>
          <c:xMode val="edge"/>
          <c:yMode val="edge"/>
          <c:x val="0.106515828763651"/>
          <c:y val="7.7725216670695096E-2"/>
          <c:w val="0.89120317036081298"/>
          <c:h val="0.85860294879320498"/>
        </c:manualLayout>
      </c:layout>
      <c:barChart>
        <c:barDir val="col"/>
        <c:grouping val="stacked"/>
        <c:varyColors val="0"/>
        <c:ser>
          <c:idx val="0"/>
          <c:order val="0"/>
          <c:tx>
            <c:strRef>
              <c:f>データシート!$A$72</c:f>
              <c:strCache>
                <c:ptCount val="1"/>
                <c:pt idx="0">
                  <c:v>財政調整基金</c:v>
                </c:pt>
              </c:strCache>
            </c:strRef>
          </c:tx>
          <c:spPr>
            <a:ln w="3240">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データシート!$B$71:$D$71</c:f>
              <c:strCache>
                <c:ptCount val="3"/>
                <c:pt idx="0">
                  <c:v>H30</c:v>
                </c:pt>
                <c:pt idx="1">
                  <c:v>R01</c:v>
                </c:pt>
                <c:pt idx="2">
                  <c:v>R02</c:v>
                </c:pt>
              </c:strCache>
            </c:strRef>
          </c:cat>
          <c:val>
            <c:numRef>
              <c:f>データシート!$B$72:$D$72</c:f>
              <c:numCache>
                <c:formatCode>#,##0;"▲ "#,##0</c:formatCode>
                <c:ptCount val="3"/>
                <c:pt idx="0">
                  <c:v>2435</c:v>
                </c:pt>
                <c:pt idx="1">
                  <c:v>2590</c:v>
                </c:pt>
                <c:pt idx="2">
                  <c:v>2790</c:v>
                </c:pt>
              </c:numCache>
            </c:numRef>
          </c:val>
          <c:extLst>
            <c:ext xmlns:c16="http://schemas.microsoft.com/office/drawing/2014/chart" uri="{C3380CC4-5D6E-409C-BE32-E72D297353CC}">
              <c16:uniqueId val="{00000000-646F-4346-BD7D-A77A13F5C40C}"/>
            </c:ext>
          </c:extLst>
        </c:ser>
        <c:ser>
          <c:idx val="1"/>
          <c:order val="1"/>
          <c:tx>
            <c:strRef>
              <c:f>データシート!$A$73</c:f>
              <c:strCache>
                <c:ptCount val="1"/>
                <c:pt idx="0">
                  <c:v>減債基金</c:v>
                </c:pt>
              </c:strCache>
            </c:strRef>
          </c:tx>
          <c:spPr>
            <a:ln w="3240">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データシート!$B$71:$D$71</c:f>
              <c:strCache>
                <c:ptCount val="3"/>
                <c:pt idx="0">
                  <c:v>H30</c:v>
                </c:pt>
                <c:pt idx="1">
                  <c:v>R01</c:v>
                </c:pt>
                <c:pt idx="2">
                  <c:v>R02</c:v>
                </c:pt>
              </c:strCache>
            </c:strRef>
          </c:cat>
          <c:val>
            <c:numRef>
              <c:f>データシート!$B$73:$D$73</c:f>
              <c:numCache>
                <c:formatCode>#,##0;"▲ "#,##0</c:formatCode>
                <c:ptCount val="3"/>
                <c:pt idx="0">
                  <c:v>466</c:v>
                </c:pt>
                <c:pt idx="1">
                  <c:v>466</c:v>
                </c:pt>
                <c:pt idx="2">
                  <c:v>466</c:v>
                </c:pt>
              </c:numCache>
            </c:numRef>
          </c:val>
          <c:extLst>
            <c:ext xmlns:c16="http://schemas.microsoft.com/office/drawing/2014/chart" uri="{C3380CC4-5D6E-409C-BE32-E72D297353CC}">
              <c16:uniqueId val="{00000001-646F-4346-BD7D-A77A13F5C40C}"/>
            </c:ext>
          </c:extLst>
        </c:ser>
        <c:ser>
          <c:idx val="2"/>
          <c:order val="2"/>
          <c:tx>
            <c:strRef>
              <c:f>データシート!$A$74</c:f>
              <c:strCache>
                <c:ptCount val="1"/>
                <c:pt idx="0">
                  <c:v>その他特定目的基金</c:v>
                </c:pt>
              </c:strCache>
            </c:strRef>
          </c:tx>
          <c:spPr>
            <a:solidFill>
              <a:srgbClr val="2E75B6"/>
            </a:solidFill>
            <a:ln>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データシート!$B$71:$D$71</c:f>
              <c:strCache>
                <c:ptCount val="3"/>
                <c:pt idx="0">
                  <c:v>H30</c:v>
                </c:pt>
                <c:pt idx="1">
                  <c:v>R01</c:v>
                </c:pt>
                <c:pt idx="2">
                  <c:v>R02</c:v>
                </c:pt>
              </c:strCache>
            </c:strRef>
          </c:cat>
          <c:val>
            <c:numRef>
              <c:f>データシート!$B$74:$D$74</c:f>
              <c:numCache>
                <c:formatCode>#,##0;"▲ "#,##0</c:formatCode>
                <c:ptCount val="3"/>
                <c:pt idx="0">
                  <c:v>668</c:v>
                </c:pt>
                <c:pt idx="1">
                  <c:v>780</c:v>
                </c:pt>
                <c:pt idx="2">
                  <c:v>860</c:v>
                </c:pt>
              </c:numCache>
            </c:numRef>
          </c:val>
          <c:extLst>
            <c:ext xmlns:c16="http://schemas.microsoft.com/office/drawing/2014/chart" uri="{C3380CC4-5D6E-409C-BE32-E72D297353CC}">
              <c16:uniqueId val="{00000002-646F-4346-BD7D-A77A13F5C40C}"/>
            </c:ext>
          </c:extLst>
        </c:ser>
        <c:dLbls>
          <c:showLegendKey val="0"/>
          <c:showVal val="0"/>
          <c:showCatName val="0"/>
          <c:showSerName val="0"/>
          <c:showPercent val="0"/>
          <c:showBubbleSize val="0"/>
        </c:dLbls>
        <c:gapWidth val="120"/>
        <c:overlap val="100"/>
        <c:axId val="27947479"/>
        <c:axId val="58707166"/>
      </c:barChart>
      <c:catAx>
        <c:axId val="27947479"/>
        <c:scaling>
          <c:orientation val="minMax"/>
        </c:scaling>
        <c:delete val="0"/>
        <c:axPos val="b"/>
        <c:numFmt formatCode="General" sourceLinked="1"/>
        <c:majorTickMark val="none"/>
        <c:minorTickMark val="none"/>
        <c:tickLblPos val="low"/>
        <c:spPr>
          <a:ln w="3240">
            <a:solidFill>
              <a:srgbClr val="000000"/>
            </a:solidFill>
            <a:round/>
          </a:ln>
        </c:spPr>
        <c:txPr>
          <a:bodyPr/>
          <a:lstStyle/>
          <a:p>
            <a:pPr>
              <a:defRPr sz="1600" b="1" strike="noStrike" spc="-1">
                <a:solidFill>
                  <a:srgbClr val="000000"/>
                </a:solidFill>
                <a:uFill>
                  <a:solidFill>
                    <a:srgbClr val="FFFFFF"/>
                  </a:solidFill>
                </a:uFill>
                <a:latin typeface="ＭＳ ゴシック"/>
                <a:ea typeface="ＭＳ ゴシック"/>
              </a:defRPr>
            </a:pPr>
            <a:endParaRPr lang="ja-JP"/>
          </a:p>
        </c:txPr>
        <c:crossAx val="58707166"/>
        <c:crosses val="autoZero"/>
        <c:auto val="1"/>
        <c:lblAlgn val="ctr"/>
        <c:lblOffset val="100"/>
        <c:noMultiLvlLbl val="1"/>
      </c:catAx>
      <c:valAx>
        <c:axId val="58707166"/>
        <c:scaling>
          <c:orientation val="minMax"/>
        </c:scaling>
        <c:delete val="0"/>
        <c:axPos val="l"/>
        <c:majorGridlines>
          <c:spPr>
            <a:ln w="3240">
              <a:solidFill>
                <a:srgbClr val="000000"/>
              </a:solidFill>
              <a:round/>
            </a:ln>
          </c:spPr>
        </c:majorGridlines>
        <c:numFmt formatCode="#,##0;&quot;▲ &quot;#,##0" sourceLinked="0"/>
        <c:majorTickMark val="in"/>
        <c:minorTickMark val="none"/>
        <c:tickLblPos val="nextTo"/>
        <c:spPr>
          <a:ln w="3240">
            <a:solidFill>
              <a:srgbClr val="000000"/>
            </a:solidFill>
            <a:round/>
          </a:ln>
        </c:spPr>
        <c:txPr>
          <a:bodyPr/>
          <a:lstStyle/>
          <a:p>
            <a:pPr>
              <a:defRPr sz="1600" b="0" strike="noStrike" spc="-1">
                <a:solidFill>
                  <a:srgbClr val="000000"/>
                </a:solidFill>
                <a:uFill>
                  <a:solidFill>
                    <a:srgbClr val="FFFFFF"/>
                  </a:solidFill>
                </a:uFill>
                <a:latin typeface="ＭＳ ゴシック"/>
                <a:ea typeface="ＭＳ ゴシック"/>
              </a:defRPr>
            </a:pPr>
            <a:endParaRPr lang="ja-JP"/>
          </a:p>
        </c:txPr>
        <c:crossAx val="27947479"/>
        <c:crosses val="autoZero"/>
        <c:crossBetween val="midCat"/>
      </c:valAx>
      <c:spPr>
        <a:solidFill>
          <a:srgbClr val="FFFFFF"/>
        </a:solidFill>
        <a:ln w="25560">
          <a:noFill/>
        </a:ln>
      </c:spPr>
    </c:plotArea>
    <c:plotVisOnly val="1"/>
    <c:dispBlanksAs val="zero"/>
    <c:showDLblsOverMax val="1"/>
  </c:chart>
  <c:spPr>
    <a:noFill/>
    <a:ln w="9360">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{218577F3-6C5D-4EFF-944E-024191D53B07}</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0-336F-4FEF-A303-C17619A744E6}"/>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{06D08340-A80B-49D2-AE04-9D88B454B0B3}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336F-4FEF-A303-C17619A744E6}"/>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{BBCFFF33-0113-45BA-8E87-BAABE277DB90}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336F-4FEF-A303-C17619A744E6}"/>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{C6AC53ED-75D1-449E-962D-D1D5C29D5033}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336F-4FEF-A303-C17619A744E6}"/>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{361CF2CA-4B0B-4D03-B58B-9727DE881F0C}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336F-4FEF-A303-C17619A744E6}"/>
                </c:ext>
              </c:extLst>
            </c:dLbl>
            <c:dLbl>
              <c:idx val="8"/>
              <c:tx>
                <c:strRef>
                  <c:f>公会計指標分析・財政指標組合せ分析表!$BX$50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{D96A71B4-FFEE-4F96-8E68-CBC8B840B3AD}</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5-336F-4FEF-A303-C17619A744E6}"/>
                </c:ext>
              </c:extLst>
            </c:dLbl>
            <c:dLbl>
              <c:idx val="16"/>
              <c:tx>
                <c:strRef>
                  <c:f>公会計指標分析・財政指標組合せ分析表!$CF$50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{53BFFC40-B5FE-465E-AD86-66288B62B17F}</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06-336F-4FEF-A303-C17619A744E6}"/>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{5E789195-4A1C-44BC-AC35-BEEC67FB075C}</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07-336F-4FEF-A303-C17619A744E6}"/>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{CBA47D4B-9465-4095-A230-5E32E30D11D1}</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08-336F-4FEF-A303-C17619A744E6}"/>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52.3</c:v>
                </c:pt>
                <c:pt idx="8">
                  <c:v>54.3</c:v>
                </c:pt>
                <c:pt idx="16">
                  <c:v>56</c:v>
                </c:pt>
                <c:pt idx="24">
                  <c:v>56.5</c:v>
                </c:pt>
                <c:pt idx="32">
                  <c:v>56.7</c:v>
                </c:pt>
              </c:numCache>
            </c:numRef>
          </c:xVal>
          <c:yVal>
            <c:numRef>
              <c:f>公会計指標分析・財政指標組合せ分析表!$BP$51:$DC$51</c:f>
              <c:numCache>
                <c:formatCode>#,##0.0;"▲ "#,##0.0</c:formatCode>
                <c:ptCount val="40"/>
              </c:numCache>
            </c:numRef>
          </c:yVal>
          <c:smooth val="0"/>
          <c:extLst>
            <c:ext xmlns:c16="http://schemas.microsoft.com/office/drawing/2014/chart" uri="{C3380CC4-5D6E-409C-BE32-E72D297353CC}">
              <c16:uniqueId val="{00000009-336F-4FEF-A303-C17619A744E6}"/>
            </c:ext>
          </c:extLst>
        </c:ser>
        <c:ser>
          <c:idx val="1"/>
          <c:order val="1"/>
          <c:tx>
            <c:strRef>
              <c:f>公会計指標分析・財政指標組合せ分析表!$AN$55</c:f>
              <c:strCache>
                <c:ptCount val="1"/>
                <c:pt idx="0">
                  <c:v>類似団体内平均値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{44A9F45A-DE55-40FA-9D0B-B07035E2C3F9}</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A-336F-4FEF-A303-C17619A744E6}"/>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{73F582EA-0369-4B60-8ED7-E10D280854B6}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336F-4FEF-A303-C17619A744E6}"/>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{90184098-6E40-4C62-93D3-0ED1C28AC745}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336F-4FEF-A303-C17619A744E6}"/>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{8130CBCC-B972-4E1D-9A2B-E6837B9FFCE5}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336F-4FEF-A303-C17619A744E6}"/>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{37E95671-B20D-410B-8182-956CDE0EA600}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336F-4FEF-A303-C17619A744E6}"/>
                </c:ext>
              </c:extLst>
            </c:dLbl>
            <c:dLbl>
              <c:idx val="8"/>
              <c:tx>
                <c:strRef>
                  <c:f>公会計指標分析・財政指標組合せ分析表!$BX$50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{7D162812-D3E0-4051-B33E-C04AA379F449}</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F-336F-4FEF-A303-C17619A744E6}"/>
                </c:ext>
              </c:extLst>
            </c:dLbl>
            <c:dLbl>
              <c:idx val="16"/>
              <c:tx>
                <c:strRef>
                  <c:f>公会計指標分析・財政指標組合せ分析表!$CF$50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{05C5AB0E-4BC9-4FB9-B4E0-3ADB389C7E04}</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10-336F-4FEF-A303-C17619A744E6}"/>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{6361C7F0-F0BF-4AE5-9675-756511C8B5AD}</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11-336F-4FEF-A303-C17619A744E6}"/>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{7C795BCB-9A05-4EA5-9106-545E45D90FF7}</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12-336F-4FEF-A303-C17619A744E6}"/>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58.8</c:v>
                </c:pt>
                <c:pt idx="8">
                  <c:v>59.2</c:v>
                </c:pt>
                <c:pt idx="16">
                  <c:v>63.4</c:v>
                </c:pt>
                <c:pt idx="24">
                  <c:v>63.3</c:v>
                </c:pt>
                <c:pt idx="32">
                  <c:v>62.8</c:v>
                </c:pt>
              </c:numCache>
            </c:numRef>
          </c:xVal>
          <c:yVal>
            <c:numRef>
              <c:f>公会計指標分析・財政指標組合せ分析表!$BP$55:$DC$55</c:f>
              <c:numCache>
                <c:formatCode>#,##0.0;"▲ "#,##0.0</c:formatCode>
                <c:ptCount val="40"/>
                <c:pt idx="0">
                  <c:v>25.4</c:v>
                </c:pt>
                <c:pt idx="8">
                  <c:v>23.4</c:v>
                </c:pt>
                <c:pt idx="16">
                  <c:v>7.7</c:v>
                </c:pt>
                <c:pt idx="24">
                  <c:v>3.2</c:v>
                </c:pt>
                <c:pt idx="32">
                  <c:v>3.4</c:v>
                </c:pt>
              </c:numCache>
            </c:numRef>
          </c:yVal>
          <c:smooth val="0"/>
          <c:extLst>
            <c:ext xmlns:c16="http://schemas.microsoft.com/office/drawing/2014/chart" uri="{C3380CC4-5D6E-409C-BE32-E72D297353CC}">
              <c16:uniqueId val="{00000013-336F-4FEF-A303-C17619A744E6}"/>
            </c:ext>
          </c:extLst>
        </c:ser>
        <c:dLbls>
          <c:showLegendKey val="0"/>
          <c:showVal val="1"/>
          <c:showCatName val="0"/>
          <c:showSerName val="0"/>
          <c:showPercent val="0"/>
          <c:showBubbleSize val="0"/>
        </c:dLbls>
        <c:axId val="46179840"/>
        <c:axId val="46181760"/>
      </c:scatterChart>
      <c:valAx>
        <c:axId val="46179840"/>
        <c:scaling>
          <c:orientation val="maxMin"/>
          <c:max val="64"/>
          <c:min val="58"/>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30"/>
          <c:min val="-1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majorUnit val="10"/>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{86328712-38B0-49D0-AEFA-B989226D003F}</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0-A530-4777-ADE7-E2C23F7BB0AE}"/>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{A9CBB596-164D-48E1-B017-15CBD90A13A9}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A530-4777-ADE7-E2C23F7BB0AE}"/>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{E8DD14E2-85D2-40D9-AA9B-078F4C889C73}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A530-4777-ADE7-E2C23F7BB0AE}"/>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{EEE56C33-FC28-4F29-9302-D93A281AF278}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A530-4777-ADE7-E2C23F7BB0AE}"/>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{8E76C17F-7132-46DA-8BAC-2351D7259125}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A530-4777-ADE7-E2C23F7BB0AE}"/>
                </c:ext>
              </c:extLst>
            </c:dLbl>
            <c:dLbl>
              <c:idx val="8"/>
              <c:tx>
                <c:strRef>
                  <c:f>公会計指標分析・財政指標組合せ分析表!$BX$72</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{18CC9295-5958-4CCA-A414-9CDE31AF54A9}</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5-A530-4777-ADE7-E2C23F7BB0AE}"/>
                </c:ext>
              </c:extLst>
            </c:dLbl>
            <c:dLbl>
              <c:idx val="16"/>
              <c:tx>
                <c:strRef>
                  <c:f>公会計指標分析・財政指標組合せ分析表!$CF$72</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{23435D56-0044-4ECF-9CF7-6EE45FD6F408}</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06-A530-4777-ADE7-E2C23F7BB0AE}"/>
                </c:ext>
              </c:extLst>
            </c:dLbl>
            <c:dLbl>
              <c:idx val="24"/>
              <c:tx>
                <c:strRef>
                  <c:f>公会計指標分析・財政指標組合せ分析表!$CN$72</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{EF7A14A9-2B34-4F82-A5F8-2A0A32ADCFB0}</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07-A530-4777-ADE7-E2C23F7BB0AE}"/>
                </c:ext>
              </c:extLst>
            </c:dLbl>
            <c:dLbl>
              <c:idx val="32"/>
              <c:tx>
                <c:strRef>
                  <c:f>公会計指標分析・財政指標組合せ分析表!$CV$72</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{0AA1ACAA-E2C7-47D2-99DE-929B0C532ABF}</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08-A530-4777-ADE7-E2C23F7BB0AE}"/>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9.9</c:v>
                </c:pt>
                <c:pt idx="8">
                  <c:v>10.1</c:v>
                </c:pt>
                <c:pt idx="16">
                  <c:v>10.199999999999999</c:v>
                </c:pt>
                <c:pt idx="24">
                  <c:v>9.8000000000000007</c:v>
                </c:pt>
                <c:pt idx="32">
                  <c:v>9.3000000000000007</c:v>
                </c:pt>
              </c:numCache>
            </c:numRef>
          </c:xVal>
          <c:yVal>
            <c:numRef>
              <c:f>公会計指標分析・財政指標組合せ分析表!$BP$73:$DC$73</c:f>
              <c:numCache>
                <c:formatCode>#,##0.0;"▲ "#,##0.0</c:formatCode>
                <c:ptCount val="40"/>
              </c:numCache>
            </c:numRef>
          </c:yVal>
          <c:smooth val="0"/>
          <c:extLst>
            <c:ext xmlns:c16="http://schemas.microsoft.com/office/drawing/2014/chart" uri="{C3380CC4-5D6E-409C-BE32-E72D297353CC}">
              <c16:uniqueId val="{00000009-A530-4777-ADE7-E2C23F7BB0AE}"/>
            </c:ext>
          </c:extLst>
        </c:ser>
        <c:ser>
          <c:idx val="1"/>
          <c:order val="1"/>
          <c:tx>
            <c:strRef>
              <c:f>公会計指標分析・財政指標組合せ分析表!$AN$77</c:f>
              <c:strCache>
                <c:ptCount val="1"/>
                <c:pt idx="0">
                  <c:v>類似団体内平均値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{8AEA4DE8-6A75-4F73-B045-135E271B268B}</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A-A530-4777-ADE7-E2C23F7BB0AE}"/>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{D8E91187-6C59-4ECF-8FA7-371CDB43853B}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A530-4777-ADE7-E2C23F7BB0AE}"/>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{F62C0F3C-D4D9-4219-9484-41F594E246FD}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A530-4777-ADE7-E2C23F7BB0AE}"/>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{23684785-6DC8-4587-99F6-11578B76CAA8}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A530-4777-ADE7-E2C23F7BB0AE}"/>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{D6EBA895-177A-4429-81CA-264FC2F7E023}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A530-4777-ADE7-E2C23F7BB0AE}"/>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{0E5B2A41-92A8-4F8E-B3D0-EBB8227DB288}</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F-A530-4777-ADE7-E2C23F7BB0AE}"/>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{1EF5153F-009F-4127-A0D5-1852E167BE2E}</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10-A530-4777-ADE7-E2C23F7BB0AE}"/>
                </c:ext>
              </c:extLst>
            </c:dLbl>
            <c:dLbl>
              <c:idx val="24"/>
              <c:layout>
                <c:manualLayout>
                  <c:x val="-4.4905057365901141E-2"/>
                  <c:y val="-6.2416647087793951E-2"/>
                </c:manualLayout>
              </c:layout>
              <c:tx>
                <c:strRef>
                  <c:f>公会計指標分析・財政指標組合せ分析表!$CN$72</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{A0FD4B82-5342-44B3-951C-E225881774BB}</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11-A530-4777-ADE7-E2C23F7BB0AE}"/>
                </c:ext>
              </c:extLst>
            </c:dLbl>
            <c:dLbl>
              <c:idx val="32"/>
              <c:layout>
                <c:manualLayout>
                  <c:x val="-1.8235628084249993E-2"/>
                  <c:y val="-6.2416647087793951E-2"/>
                </c:manualLayout>
              </c:layout>
              <c:tx>
                <c:strRef>
                  <c:f>公会計指標分析・財政指標組合せ分析表!$CV$72</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{AB55335A-452B-43F1-BC0A-D9993B72D0E3}</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12-A530-4777-ADE7-E2C23F7BB0AE}"/>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8.6</c:v>
                </c:pt>
                <c:pt idx="8">
                  <c:v>8.5</c:v>
                </c:pt>
                <c:pt idx="16">
                  <c:v>8.6</c:v>
                </c:pt>
                <c:pt idx="24">
                  <c:v>8.8000000000000007</c:v>
                </c:pt>
                <c:pt idx="32">
                  <c:v>8.8000000000000007</c:v>
                </c:pt>
              </c:numCache>
            </c:numRef>
          </c:xVal>
          <c:yVal>
            <c:numRef>
              <c:f>公会計指標分析・財政指標組合せ分析表!$BP$77:$DC$77</c:f>
              <c:numCache>
                <c:formatCode>#,##0.0;"▲ "#,##0.0</c:formatCode>
                <c:ptCount val="40"/>
                <c:pt idx="0">
                  <c:v>25.4</c:v>
                </c:pt>
                <c:pt idx="8">
                  <c:v>23.4</c:v>
                </c:pt>
                <c:pt idx="16">
                  <c:v>7.7</c:v>
                </c:pt>
                <c:pt idx="24">
                  <c:v>3.2</c:v>
                </c:pt>
                <c:pt idx="32">
                  <c:v>3.4</c:v>
                </c:pt>
              </c:numCache>
            </c:numRef>
          </c:yVal>
          <c:smooth val="0"/>
          <c:extLst>
            <c:ext xmlns:c16="http://schemas.microsoft.com/office/drawing/2014/chart" uri="{C3380CC4-5D6E-409C-BE32-E72D297353CC}">
              <c16:uniqueId val="{00000013-A530-4777-ADE7-E2C23F7BB0AE}"/>
            </c:ext>
          </c:extLst>
        </c:ser>
        <c:dLbls>
          <c:showLegendKey val="0"/>
          <c:showVal val="1"/>
          <c:showCatName val="0"/>
          <c:showSerName val="0"/>
          <c:showPercent val="0"/>
          <c:showBubbleSize val="0"/>
        </c:dLbls>
        <c:axId val="84219776"/>
        <c:axId val="84234240"/>
      </c:scatterChart>
      <c:valAx>
        <c:axId val="84219776"/>
        <c:scaling>
          <c:orientation val="maxMin"/>
          <c:max val="8.9"/>
          <c:min val="8.3000000000000007"/>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30"/>
          <c:min val="-1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majorUnit val="10"/>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45</xdr:col>
      <xdr:colOff>38160</xdr:colOff>
      <xdr:row>30</xdr:row>
      <xdr:rowOff>19080</xdr:rowOff>
    </xdr:from>
    <xdr:to>
      <xdr:col>47</xdr:col>
      <xdr:colOff>104400</xdr:colOff>
      <xdr:row>32</xdr:row>
      <xdr:rowOff>114840</xdr:rowOff>
    </xdr:to>
    <xdr:sp macro="" textlink="">
      <xdr:nvSpPr>
        <xdr:cNvPr id="2" name="CustomShape 1"/>
        <xdr:cNvSpPr/>
      </xdr:nvSpPr>
      <xdr:spPr>
        <a:xfrm>
          <a:off x="6467400" y="4591080"/>
          <a:ext cx="352080" cy="381240"/>
        </a:xfrm>
        <a:prstGeom prst="bracketPair">
          <a:avLst>
            <a:gd name="adj" fmla="val 16667"/>
          </a:avLst>
        </a:prstGeom>
        <a:no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63</xdr:col>
      <xdr:colOff>0</xdr:colOff>
      <xdr:row>39</xdr:row>
      <xdr:rowOff>29160</xdr:rowOff>
    </xdr:from>
    <xdr:to>
      <xdr:col>64</xdr:col>
      <xdr:colOff>9000</xdr:colOff>
      <xdr:row>41</xdr:row>
      <xdr:rowOff>142920</xdr:rowOff>
    </xdr:to>
    <xdr:sp macro="" textlink="">
      <xdr:nvSpPr>
        <xdr:cNvPr id="3" name="CustomShape 1"/>
        <xdr:cNvSpPr/>
      </xdr:nvSpPr>
      <xdr:spPr>
        <a:xfrm>
          <a:off x="9001080" y="5886720"/>
          <a:ext cx="151920" cy="399600"/>
        </a:xfrm>
        <a:prstGeom prst="leftBrace">
          <a:avLst>
            <a:gd name="adj1" fmla="val 25000"/>
            <a:gd name="adj2" fmla="val 50000"/>
          </a:avLst>
        </a:prstGeom>
        <a:noFill/>
        <a:ln w="9360">
          <a:solidFill>
            <a:srgbClr val="000000"/>
          </a:solidFill>
          <a:round/>
        </a:ln>
      </xdr:spPr>
      <xdr:style>
        <a:lnRef idx="0">
          <a:scrgbClr r="0" g="0" b="0"/>
        </a:lnRef>
        <a:fillRef idx="0">
          <a:scrgbClr r="0" g="0" b="0"/>
        </a:fillRef>
        <a:effectRef idx="0">
          <a:scrgbClr r="0" g="0" b="0"/>
        </a:effectRef>
        <a:fontRef idx="minor"/>
      </xdr:style>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237960</xdr:colOff>
      <xdr:row>3</xdr:row>
      <xdr:rowOff>162720</xdr:rowOff>
    </xdr:from>
    <xdr:to>
      <xdr:col>18</xdr:col>
      <xdr:colOff>714600</xdr:colOff>
      <xdr:row>38</xdr:row>
      <xdr:rowOff>9360</xdr:rowOff>
    </xdr:to>
    <xdr:graphicFrame macro="">
      <xdr:nvGraphicFramePr>
        <xdr:cNvPr id="2862"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276840</xdr:colOff>
      <xdr:row>38</xdr:row>
      <xdr:rowOff>333360</xdr:rowOff>
    </xdr:from>
    <xdr:to>
      <xdr:col>18</xdr:col>
      <xdr:colOff>133560</xdr:colOff>
      <xdr:row>53</xdr:row>
      <xdr:rowOff>9720</xdr:rowOff>
    </xdr:to>
    <xdr:sp macro="" textlink="">
      <xdr:nvSpPr>
        <xdr:cNvPr id="2863" name="CustomShape 1"/>
        <xdr:cNvSpPr/>
      </xdr:nvSpPr>
      <xdr:spPr>
        <a:xfrm>
          <a:off x="15154560" y="7572240"/>
          <a:ext cx="5524200" cy="49626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335520</xdr:colOff>
      <xdr:row>39</xdr:row>
      <xdr:rowOff>12600</xdr:rowOff>
    </xdr:from>
    <xdr:to>
      <xdr:col>15</xdr:col>
      <xdr:colOff>840960</xdr:colOff>
      <xdr:row>40</xdr:row>
      <xdr:rowOff>332280</xdr:rowOff>
    </xdr:to>
    <xdr:sp macro="" textlink="">
      <xdr:nvSpPr>
        <xdr:cNvPr id="2864" name="CustomShape 1"/>
        <xdr:cNvSpPr/>
      </xdr:nvSpPr>
      <xdr:spPr>
        <a:xfrm>
          <a:off x="15213240" y="7603920"/>
          <a:ext cx="2772720" cy="67212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1600" b="1" strike="noStrike" spc="-1">
              <a:solidFill>
                <a:srgbClr val="000000"/>
              </a:solidFill>
              <a:uFill>
                <a:solidFill>
                  <a:srgbClr val="FFFFFF"/>
                </a:solidFill>
              </a:uFill>
              <a:latin typeface="ＭＳ ゴシック"/>
              <a:ea typeface="ＭＳ ゴシック"/>
            </a:rPr>
            <a:t>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162720</xdr:colOff>
      <xdr:row>40</xdr:row>
      <xdr:rowOff>57240</xdr:rowOff>
    </xdr:from>
    <xdr:to>
      <xdr:col>3</xdr:col>
      <xdr:colOff>705240</xdr:colOff>
      <xdr:row>40</xdr:row>
      <xdr:rowOff>313920</xdr:rowOff>
    </xdr:to>
    <xdr:sp macro="" textlink="">
      <xdr:nvSpPr>
        <xdr:cNvPr id="2865" name="CustomShape 1"/>
        <xdr:cNvSpPr/>
      </xdr:nvSpPr>
      <xdr:spPr>
        <a:xfrm>
          <a:off x="3020040" y="8001000"/>
          <a:ext cx="542520" cy="256680"/>
        </a:xfrm>
        <a:prstGeom prst="rect">
          <a:avLst/>
        </a:prstGeom>
        <a:solidFill>
          <a:srgbClr val="FF8080"/>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41</xdr:row>
      <xdr:rowOff>57240</xdr:rowOff>
    </xdr:from>
    <xdr:to>
      <xdr:col>3</xdr:col>
      <xdr:colOff>705240</xdr:colOff>
      <xdr:row>41</xdr:row>
      <xdr:rowOff>304560</xdr:rowOff>
    </xdr:to>
    <xdr:sp macro="" textlink="">
      <xdr:nvSpPr>
        <xdr:cNvPr id="2866" name="CustomShape 1"/>
        <xdr:cNvSpPr/>
      </xdr:nvSpPr>
      <xdr:spPr>
        <a:xfrm>
          <a:off x="3020040" y="8353440"/>
          <a:ext cx="542520" cy="247320"/>
        </a:xfrm>
        <a:prstGeom prst="rect">
          <a:avLst/>
        </a:prstGeom>
        <a:solidFill>
          <a:srgbClr val="00FFFF"/>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42</xdr:row>
      <xdr:rowOff>47520</xdr:rowOff>
    </xdr:from>
    <xdr:to>
      <xdr:col>3</xdr:col>
      <xdr:colOff>705240</xdr:colOff>
      <xdr:row>42</xdr:row>
      <xdr:rowOff>304200</xdr:rowOff>
    </xdr:to>
    <xdr:sp macro="" textlink="">
      <xdr:nvSpPr>
        <xdr:cNvPr id="2867" name="CustomShape 1"/>
        <xdr:cNvSpPr/>
      </xdr:nvSpPr>
      <xdr:spPr>
        <a:xfrm>
          <a:off x="3020040" y="8696160"/>
          <a:ext cx="542520" cy="256680"/>
        </a:xfrm>
        <a:prstGeom prst="rect">
          <a:avLst/>
        </a:prstGeom>
        <a:solidFill>
          <a:srgbClr val="008000"/>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43</xdr:row>
      <xdr:rowOff>47520</xdr:rowOff>
    </xdr:from>
    <xdr:to>
      <xdr:col>3</xdr:col>
      <xdr:colOff>705240</xdr:colOff>
      <xdr:row>43</xdr:row>
      <xdr:rowOff>304200</xdr:rowOff>
    </xdr:to>
    <xdr:sp macro="" textlink="">
      <xdr:nvSpPr>
        <xdr:cNvPr id="2868" name="CustomShape 1"/>
        <xdr:cNvSpPr/>
      </xdr:nvSpPr>
      <xdr:spPr>
        <a:xfrm>
          <a:off x="3020040" y="9048600"/>
          <a:ext cx="542520" cy="256680"/>
        </a:xfrm>
        <a:prstGeom prst="rect">
          <a:avLst/>
        </a:prstGeom>
        <a:solidFill>
          <a:srgbClr val="9999FF"/>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44</xdr:row>
      <xdr:rowOff>57240</xdr:rowOff>
    </xdr:from>
    <xdr:to>
      <xdr:col>3</xdr:col>
      <xdr:colOff>705240</xdr:colOff>
      <xdr:row>44</xdr:row>
      <xdr:rowOff>304560</xdr:rowOff>
    </xdr:to>
    <xdr:sp macro="" textlink="">
      <xdr:nvSpPr>
        <xdr:cNvPr id="2869" name="CustomShape 1"/>
        <xdr:cNvSpPr/>
      </xdr:nvSpPr>
      <xdr:spPr>
        <a:xfrm>
          <a:off x="3020040" y="9410760"/>
          <a:ext cx="542520" cy="247320"/>
        </a:xfrm>
        <a:prstGeom prst="rect">
          <a:avLst/>
        </a:prstGeom>
        <a:solidFill>
          <a:srgbClr val="FF6600"/>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45</xdr:row>
      <xdr:rowOff>57240</xdr:rowOff>
    </xdr:from>
    <xdr:to>
      <xdr:col>3</xdr:col>
      <xdr:colOff>705240</xdr:colOff>
      <xdr:row>45</xdr:row>
      <xdr:rowOff>313920</xdr:rowOff>
    </xdr:to>
    <xdr:sp macro="" textlink="">
      <xdr:nvSpPr>
        <xdr:cNvPr id="2870" name="CustomShape 1"/>
        <xdr:cNvSpPr/>
      </xdr:nvSpPr>
      <xdr:spPr>
        <a:xfrm>
          <a:off x="3020040" y="9763200"/>
          <a:ext cx="542520" cy="256680"/>
        </a:xfrm>
        <a:prstGeom prst="rect">
          <a:avLst/>
        </a:prstGeom>
        <a:solidFill>
          <a:srgbClr val="FFFF00"/>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47</xdr:row>
      <xdr:rowOff>57960</xdr:rowOff>
    </xdr:from>
    <xdr:to>
      <xdr:col>3</xdr:col>
      <xdr:colOff>705240</xdr:colOff>
      <xdr:row>47</xdr:row>
      <xdr:rowOff>314640</xdr:rowOff>
    </xdr:to>
    <xdr:sp macro="" textlink="">
      <xdr:nvSpPr>
        <xdr:cNvPr id="2871" name="CustomShape 1"/>
        <xdr:cNvSpPr/>
      </xdr:nvSpPr>
      <xdr:spPr>
        <a:xfrm>
          <a:off x="3020040" y="10468440"/>
          <a:ext cx="542520" cy="256680"/>
        </a:xfrm>
        <a:prstGeom prst="rect">
          <a:avLst/>
        </a:prstGeom>
        <a:solidFill>
          <a:srgbClr val="800080"/>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48</xdr:row>
      <xdr:rowOff>48240</xdr:rowOff>
    </xdr:from>
    <xdr:to>
      <xdr:col>3</xdr:col>
      <xdr:colOff>705240</xdr:colOff>
      <xdr:row>48</xdr:row>
      <xdr:rowOff>304920</xdr:rowOff>
    </xdr:to>
    <xdr:sp macro="" textlink="">
      <xdr:nvSpPr>
        <xdr:cNvPr id="2872" name="CustomShape 1"/>
        <xdr:cNvSpPr/>
      </xdr:nvSpPr>
      <xdr:spPr>
        <a:xfrm>
          <a:off x="3020040" y="10811160"/>
          <a:ext cx="542520" cy="256680"/>
        </a:xfrm>
        <a:prstGeom prst="rect">
          <a:avLst/>
        </a:prstGeom>
        <a:solidFill>
          <a:srgbClr val="00FF00"/>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49</xdr:row>
      <xdr:rowOff>57960</xdr:rowOff>
    </xdr:from>
    <xdr:to>
      <xdr:col>3</xdr:col>
      <xdr:colOff>705240</xdr:colOff>
      <xdr:row>49</xdr:row>
      <xdr:rowOff>305280</xdr:rowOff>
    </xdr:to>
    <xdr:sp macro="" textlink="">
      <xdr:nvSpPr>
        <xdr:cNvPr id="2873" name="CustomShape 1"/>
        <xdr:cNvSpPr/>
      </xdr:nvSpPr>
      <xdr:spPr>
        <a:xfrm>
          <a:off x="3020040" y="11173320"/>
          <a:ext cx="542520" cy="247320"/>
        </a:xfrm>
        <a:prstGeom prst="rect">
          <a:avLst/>
        </a:prstGeom>
        <a:solidFill>
          <a:srgbClr val="FF00FF"/>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50</xdr:row>
      <xdr:rowOff>57960</xdr:rowOff>
    </xdr:from>
    <xdr:to>
      <xdr:col>3</xdr:col>
      <xdr:colOff>705240</xdr:colOff>
      <xdr:row>50</xdr:row>
      <xdr:rowOff>314640</xdr:rowOff>
    </xdr:to>
    <xdr:sp macro="" textlink="">
      <xdr:nvSpPr>
        <xdr:cNvPr id="2874" name="CustomShape 1"/>
        <xdr:cNvSpPr/>
      </xdr:nvSpPr>
      <xdr:spPr>
        <a:xfrm>
          <a:off x="3020040" y="11525760"/>
          <a:ext cx="542520" cy="256680"/>
        </a:xfrm>
        <a:prstGeom prst="rect">
          <a:avLst/>
        </a:prstGeom>
        <a:solidFill>
          <a:srgbClr val="0000FF"/>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51</xdr:row>
      <xdr:rowOff>48240</xdr:rowOff>
    </xdr:from>
    <xdr:to>
      <xdr:col>3</xdr:col>
      <xdr:colOff>705240</xdr:colOff>
      <xdr:row>51</xdr:row>
      <xdr:rowOff>304920</xdr:rowOff>
    </xdr:to>
    <xdr:sp macro="" textlink="">
      <xdr:nvSpPr>
        <xdr:cNvPr id="2875" name="CustomShape 1"/>
        <xdr:cNvSpPr/>
      </xdr:nvSpPr>
      <xdr:spPr>
        <a:xfrm>
          <a:off x="3020040" y="11868480"/>
          <a:ext cx="542520" cy="256680"/>
        </a:xfrm>
        <a:prstGeom prst="rect">
          <a:avLst/>
        </a:prstGeom>
        <a:solidFill>
          <a:srgbClr val="FFCC00"/>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190800</xdr:colOff>
      <xdr:row>52</xdr:row>
      <xdr:rowOff>162000</xdr:rowOff>
    </xdr:from>
    <xdr:to>
      <xdr:col>3</xdr:col>
      <xdr:colOff>667080</xdr:colOff>
      <xdr:row>52</xdr:row>
      <xdr:rowOff>162000</xdr:rowOff>
    </xdr:to>
    <xdr:sp macro="" textlink="">
      <xdr:nvSpPr>
        <xdr:cNvPr id="2876" name="Line 1"/>
        <xdr:cNvSpPr/>
      </xdr:nvSpPr>
      <xdr:spPr>
        <a:xfrm>
          <a:off x="3048120" y="12334680"/>
          <a:ext cx="476280" cy="0"/>
        </a:xfrm>
        <a:prstGeom prst="line">
          <a:avLst/>
        </a:prstGeom>
        <a:ln w="381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xdr:col>
      <xdr:colOff>343800</xdr:colOff>
      <xdr:row>52</xdr:row>
      <xdr:rowOff>77040</xdr:rowOff>
    </xdr:from>
    <xdr:to>
      <xdr:col>3</xdr:col>
      <xdr:colOff>524520</xdr:colOff>
      <xdr:row>52</xdr:row>
      <xdr:rowOff>257760</xdr:rowOff>
    </xdr:to>
    <xdr:sp macro="" textlink="">
      <xdr:nvSpPr>
        <xdr:cNvPr id="2877" name="CustomShape 1"/>
        <xdr:cNvSpPr/>
      </xdr:nvSpPr>
      <xdr:spPr>
        <a:xfrm>
          <a:off x="3201120" y="12249720"/>
          <a:ext cx="180720" cy="180720"/>
        </a:xfrm>
        <a:prstGeom prst="ellipse">
          <a:avLst/>
        </a:prstGeom>
        <a:solidFill>
          <a:srgbClr val="FF0000"/>
        </a:solidFill>
        <a:ln w="1260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0</xdr:col>
      <xdr:colOff>138600</xdr:colOff>
      <xdr:row>0</xdr:row>
      <xdr:rowOff>138600</xdr:rowOff>
    </xdr:from>
    <xdr:to>
      <xdr:col>10</xdr:col>
      <xdr:colOff>398880</xdr:colOff>
      <xdr:row>4</xdr:row>
      <xdr:rowOff>21960</xdr:rowOff>
    </xdr:to>
    <xdr:sp macro="" textlink="">
      <xdr:nvSpPr>
        <xdr:cNvPr id="2878" name="CustomShape 1"/>
        <xdr:cNvSpPr/>
      </xdr:nvSpPr>
      <xdr:spPr>
        <a:xfrm>
          <a:off x="138600" y="138600"/>
          <a:ext cx="10766160" cy="645120"/>
        </a:xfrm>
        <a:prstGeom prst="rect">
          <a:avLst/>
        </a:prstGeom>
        <a:noFill/>
        <a:ln w="9360">
          <a:noFill/>
        </a:ln>
      </xdr:spPr>
      <xdr:style>
        <a:lnRef idx="0">
          <a:scrgbClr r="0" g="0" b="0"/>
        </a:lnRef>
        <a:fillRef idx="0">
          <a:scrgbClr r="0" g="0" b="0"/>
        </a:fillRef>
        <a:effectRef idx="0">
          <a:scrgbClr r="0" g="0" b="0"/>
        </a:effectRef>
        <a:fontRef idx="minor"/>
      </xdr:style>
      <xdr:txBody>
        <a:bodyPr lIns="54720" tIns="32040" rIns="0" bIns="32040" anchor="ctr"/>
        <a:lstStyle/>
        <a:p>
          <a:pPr rtl="1">
            <a:lnSpc>
              <a:spcPct val="100000"/>
            </a:lnSpc>
          </a:pPr>
          <a:r>
            <a:rPr lang="en-US" sz="2400" b="1" strike="noStrike" spc="-1">
              <a:solidFill>
                <a:srgbClr val="000000"/>
              </a:solidFill>
              <a:uFill>
                <a:solidFill>
                  <a:srgbClr val="FFFFFF"/>
                </a:solidFill>
              </a:uFill>
              <a:latin typeface="ＭＳ ゴシック"/>
              <a:ea typeface="ＭＳ ゴシック"/>
            </a:rPr>
            <a:t>（10）将来負担比率（分子）の構造（市町村）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591120</xdr:colOff>
      <xdr:row>1</xdr:row>
      <xdr:rowOff>47520</xdr:rowOff>
    </xdr:from>
    <xdr:to>
      <xdr:col>13</xdr:col>
      <xdr:colOff>628920</xdr:colOff>
      <xdr:row>3</xdr:row>
      <xdr:rowOff>124200</xdr:rowOff>
    </xdr:to>
    <xdr:sp macro="" textlink="">
      <xdr:nvSpPr>
        <xdr:cNvPr id="2879" name="CustomShape 1"/>
        <xdr:cNvSpPr/>
      </xdr:nvSpPr>
      <xdr:spPr>
        <a:xfrm>
          <a:off x="12554280" y="237960"/>
          <a:ext cx="2952360" cy="45756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令和2年度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171360</xdr:colOff>
      <xdr:row>1</xdr:row>
      <xdr:rowOff>47520</xdr:rowOff>
    </xdr:from>
    <xdr:to>
      <xdr:col>18</xdr:col>
      <xdr:colOff>133560</xdr:colOff>
      <xdr:row>3</xdr:row>
      <xdr:rowOff>124200</xdr:rowOff>
    </xdr:to>
    <xdr:sp macro="" textlink="">
      <xdr:nvSpPr>
        <xdr:cNvPr id="2880" name="CustomShape 1"/>
        <xdr:cNvSpPr/>
      </xdr:nvSpPr>
      <xdr:spPr>
        <a:xfrm>
          <a:off x="16182720" y="237960"/>
          <a:ext cx="4496040" cy="45756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鹿児島県龍郷町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39</xdr:row>
      <xdr:rowOff>0</xdr:rowOff>
    </xdr:from>
    <xdr:to>
      <xdr:col>7</xdr:col>
      <xdr:colOff>924120</xdr:colOff>
      <xdr:row>39</xdr:row>
      <xdr:rowOff>352080</xdr:rowOff>
    </xdr:to>
    <xdr:sp macro="" textlink="">
      <xdr:nvSpPr>
        <xdr:cNvPr id="2881" name="Line 1"/>
        <xdr:cNvSpPr/>
      </xdr:nvSpPr>
      <xdr:spPr>
        <a:xfrm>
          <a:off x="590400" y="7591320"/>
          <a:ext cx="7000920" cy="35208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114480</xdr:colOff>
      <xdr:row>3</xdr:row>
      <xdr:rowOff>133920</xdr:rowOff>
    </xdr:from>
    <xdr:to>
      <xdr:col>2</xdr:col>
      <xdr:colOff>933840</xdr:colOff>
      <xdr:row>5</xdr:row>
      <xdr:rowOff>133560</xdr:rowOff>
    </xdr:to>
    <xdr:sp macro="" textlink="">
      <xdr:nvSpPr>
        <xdr:cNvPr id="2882" name="CustomShape 1"/>
        <xdr:cNvSpPr/>
      </xdr:nvSpPr>
      <xdr:spPr>
        <a:xfrm>
          <a:off x="704880" y="705240"/>
          <a:ext cx="1952640" cy="38052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rtl="1">
            <a:lnSpc>
              <a:spcPct val="100000"/>
            </a:lnSpc>
          </a:pPr>
          <a:r>
            <a:rPr lang="en-US" sz="1600" b="1" strike="noStrike" spc="-1">
              <a:solidFill>
                <a:srgbClr val="000000"/>
              </a:solidFill>
              <a:uFill>
                <a:solidFill>
                  <a:srgbClr val="FFFFFF"/>
                </a:solidFill>
              </a:uFill>
              <a:latin typeface="ＭＳ ゴシック"/>
              <a:ea typeface="ＭＳ ゴシック"/>
            </a:rPr>
            <a:t>（百万円）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13</xdr:col>
      <xdr:colOff>391320</xdr:colOff>
      <xdr:row>40</xdr:row>
      <xdr:rowOff>19080</xdr:rowOff>
    </xdr:from>
    <xdr:to>
      <xdr:col>18</xdr:col>
      <xdr:colOff>19440</xdr:colOff>
      <xdr:row>52</xdr:row>
      <xdr:rowOff>248040</xdr:rowOff>
    </xdr:to>
    <xdr:sp macro="" textlink="">
      <xdr:nvSpPr>
        <xdr:cNvPr id="2883" name="CustomShape 1"/>
        <xdr:cNvSpPr/>
      </xdr:nvSpPr>
      <xdr:spPr>
        <a:xfrm>
          <a:off x="15269040" y="7962840"/>
          <a:ext cx="5295600" cy="445788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400" b="0" strike="noStrike" spc="-1">
              <a:solidFill>
                <a:srgbClr val="000000"/>
              </a:solidFill>
              <a:uFill>
                <a:solidFill>
                  <a:srgbClr val="FFFFFF"/>
                </a:solidFill>
              </a:uFill>
              <a:latin typeface="ＭＳ ゴシック"/>
              <a:ea typeface="ＭＳ ゴシック"/>
            </a:rPr>
            <a:t>　令和２年度においては、一般会計等に係る地方債残高及び公営企業債等繰入見込額は減少し、充当可能財源等が増加しているため、将来負担比率の分子は減少となっている。</a:t>
          </a:r>
          <a:endParaRPr lang="en-US" sz="1200" b="0" strike="noStrike" spc="-1">
            <a:solidFill>
              <a:srgbClr val="000000"/>
            </a:solidFill>
            <a:uFill>
              <a:solidFill>
                <a:srgbClr val="FFFFFF"/>
              </a:solidFill>
            </a:uFill>
            <a:latin typeface="Times New Roman"/>
          </a:endParaRPr>
        </a:p>
        <a:p>
          <a:r>
            <a:rPr lang="en-US" sz="1400" b="0" strike="noStrike" spc="-1">
              <a:solidFill>
                <a:srgbClr val="000000"/>
              </a:solidFill>
              <a:uFill>
                <a:solidFill>
                  <a:srgbClr val="FFFFFF"/>
                </a:solidFill>
              </a:uFill>
              <a:latin typeface="ＭＳ ゴシック"/>
              <a:ea typeface="ＭＳ ゴシック"/>
            </a:rPr>
            <a:t>　しかし、今後老朽化している公共施設の維持補修事業等の財源について基金活用が見込まれ、基金残高が減少することとなるため、今後も地方債残高の減少に努め、借入の際は交付税税措置の高い地方債を選択することや、適正な職員数の管理による退職手当負担見込額の抑制を図り、将来負担額及び将来負担比率の減少に努めていく。</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152280</xdr:colOff>
      <xdr:row>4</xdr:row>
      <xdr:rowOff>85680</xdr:rowOff>
    </xdr:from>
    <xdr:to>
      <xdr:col>8</xdr:col>
      <xdr:colOff>13680</xdr:colOff>
      <xdr:row>52</xdr:row>
      <xdr:rowOff>81360</xdr:rowOff>
    </xdr:to>
    <xdr:graphicFrame macro="">
      <xdr:nvGraphicFramePr>
        <xdr:cNvPr id="2884"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200160</xdr:colOff>
      <xdr:row>54</xdr:row>
      <xdr:rowOff>104760</xdr:rowOff>
    </xdr:from>
    <xdr:to>
      <xdr:col>1</xdr:col>
      <xdr:colOff>894960</xdr:colOff>
      <xdr:row>54</xdr:row>
      <xdr:rowOff>521640</xdr:rowOff>
    </xdr:to>
    <xdr:sp macro="" textlink="">
      <xdr:nvSpPr>
        <xdr:cNvPr id="2885" name="CustomShape 1"/>
        <xdr:cNvSpPr/>
      </xdr:nvSpPr>
      <xdr:spPr>
        <a:xfrm>
          <a:off x="933480" y="12411000"/>
          <a:ext cx="694800" cy="416880"/>
        </a:xfrm>
        <a:prstGeom prst="rect">
          <a:avLst/>
        </a:prstGeom>
        <a:pattFill prst="openDmnd">
          <a:fgClr>
            <a:srgbClr val="843C0C"/>
          </a:fgClr>
          <a:bgClr>
            <a:srgbClr val="FFFFFF"/>
          </a:bgClr>
        </a:patt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200160</xdr:colOff>
      <xdr:row>56</xdr:row>
      <xdr:rowOff>114480</xdr:rowOff>
    </xdr:from>
    <xdr:to>
      <xdr:col>1</xdr:col>
      <xdr:colOff>894960</xdr:colOff>
      <xdr:row>56</xdr:row>
      <xdr:rowOff>523800</xdr:rowOff>
    </xdr:to>
    <xdr:sp macro="" textlink="">
      <xdr:nvSpPr>
        <xdr:cNvPr id="2886" name="CustomShape 1"/>
        <xdr:cNvSpPr/>
      </xdr:nvSpPr>
      <xdr:spPr>
        <a:xfrm>
          <a:off x="933480" y="13754160"/>
          <a:ext cx="694800" cy="409320"/>
        </a:xfrm>
        <a:prstGeom prst="rect">
          <a:avLst/>
        </a:prstGeom>
        <a:solidFill>
          <a:srgbClr val="2E75B6"/>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123840</xdr:colOff>
      <xdr:row>0</xdr:row>
      <xdr:rowOff>123840</xdr:rowOff>
    </xdr:from>
    <xdr:to>
      <xdr:col>8</xdr:col>
      <xdr:colOff>138960</xdr:colOff>
      <xdr:row>3</xdr:row>
      <xdr:rowOff>132840</xdr:rowOff>
    </xdr:to>
    <xdr:sp macro="" textlink="">
      <xdr:nvSpPr>
        <xdr:cNvPr id="2887" name="CustomShape 1"/>
        <xdr:cNvSpPr/>
      </xdr:nvSpPr>
      <xdr:spPr>
        <a:xfrm>
          <a:off x="123840" y="123840"/>
          <a:ext cx="15778800" cy="637560"/>
        </a:xfrm>
        <a:prstGeom prst="rect">
          <a:avLst/>
        </a:prstGeom>
        <a:noFill/>
        <a:ln w="9360">
          <a:noFill/>
        </a:ln>
      </xdr:spPr>
      <xdr:style>
        <a:lnRef idx="0">
          <a:scrgbClr r="0" g="0" b="0"/>
        </a:lnRef>
        <a:fillRef idx="0">
          <a:scrgbClr r="0" g="0" b="0"/>
        </a:fillRef>
        <a:effectRef idx="0">
          <a:scrgbClr r="0" g="0" b="0"/>
        </a:effectRef>
        <a:fontRef idx="minor"/>
      </xdr:style>
      <xdr:txBody>
        <a:bodyPr lIns="54720" tIns="32040" rIns="0" bIns="32040" anchor="ctr"/>
        <a:lstStyle/>
        <a:p>
          <a:pPr>
            <a:lnSpc>
              <a:spcPct val="100000"/>
            </a:lnSpc>
          </a:pPr>
          <a:r>
            <a:rPr lang="en-US" sz="2800" b="1" strike="noStrike" spc="-1">
              <a:solidFill>
                <a:srgbClr val="000000"/>
              </a:solidFill>
              <a:uFill>
                <a:solidFill>
                  <a:srgbClr val="FFFFFF"/>
                </a:solidFill>
              </a:uFill>
              <a:latin typeface="ＭＳ ゴシック"/>
              <a:ea typeface="ＭＳ ゴシック"/>
            </a:rPr>
            <a:t>（11）基金残高（東日本大震災分を含む）に係る経年分析（市町村）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53</xdr:row>
      <xdr:rowOff>0</xdr:rowOff>
    </xdr:from>
    <xdr:to>
      <xdr:col>4</xdr:col>
      <xdr:colOff>2352960</xdr:colOff>
      <xdr:row>53</xdr:row>
      <xdr:rowOff>371160</xdr:rowOff>
    </xdr:to>
    <xdr:sp macro="" textlink="">
      <xdr:nvSpPr>
        <xdr:cNvPr id="2888" name="Line 1"/>
        <xdr:cNvSpPr/>
      </xdr:nvSpPr>
      <xdr:spPr>
        <a:xfrm>
          <a:off x="733320" y="11934720"/>
          <a:ext cx="8515440" cy="37116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8</xdr:col>
      <xdr:colOff>340920</xdr:colOff>
      <xdr:row>0</xdr:row>
      <xdr:rowOff>164880</xdr:rowOff>
    </xdr:from>
    <xdr:to>
      <xdr:col>10</xdr:col>
      <xdr:colOff>367200</xdr:colOff>
      <xdr:row>2</xdr:row>
      <xdr:rowOff>164520</xdr:rowOff>
    </xdr:to>
    <xdr:sp macro="" textlink="">
      <xdr:nvSpPr>
        <xdr:cNvPr id="2889" name="CustomShape 1"/>
        <xdr:cNvSpPr/>
      </xdr:nvSpPr>
      <xdr:spPr>
        <a:xfrm>
          <a:off x="16104600" y="164880"/>
          <a:ext cx="4674600" cy="41868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800" b="1" strike="noStrike" spc="-1">
              <a:solidFill>
                <a:srgbClr val="000000"/>
              </a:solidFill>
              <a:uFill>
                <a:solidFill>
                  <a:srgbClr val="FFFFFF"/>
                </a:solidFill>
              </a:uFill>
              <a:latin typeface="ＭＳ ゴシック"/>
              <a:ea typeface="ＭＳ ゴシック"/>
            </a:rPr>
            <a:t>令和2年度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560880</xdr:colOff>
      <xdr:row>0</xdr:row>
      <xdr:rowOff>164880</xdr:rowOff>
    </xdr:from>
    <xdr:to>
      <xdr:col>14</xdr:col>
      <xdr:colOff>81720</xdr:colOff>
      <xdr:row>2</xdr:row>
      <xdr:rowOff>164520</xdr:rowOff>
    </xdr:to>
    <xdr:sp macro="" textlink="">
      <xdr:nvSpPr>
        <xdr:cNvPr id="2890" name="CustomShape 1"/>
        <xdr:cNvSpPr/>
      </xdr:nvSpPr>
      <xdr:spPr>
        <a:xfrm>
          <a:off x="20972880" y="164880"/>
          <a:ext cx="8817120" cy="41868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800" b="1" strike="noStrike" spc="-1">
              <a:solidFill>
                <a:srgbClr val="000000"/>
              </a:solidFill>
              <a:uFill>
                <a:solidFill>
                  <a:srgbClr val="FFFFFF"/>
                </a:solidFill>
              </a:uFill>
              <a:latin typeface="ＭＳ ゴシック"/>
              <a:ea typeface="ＭＳ ゴシック"/>
            </a:rPr>
            <a:t>鹿児島県龍郷町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533520</xdr:colOff>
      <xdr:row>4</xdr:row>
      <xdr:rowOff>118800</xdr:rowOff>
    </xdr:from>
    <xdr:to>
      <xdr:col>2</xdr:col>
      <xdr:colOff>1009440</xdr:colOff>
      <xdr:row>6</xdr:row>
      <xdr:rowOff>185760</xdr:rowOff>
    </xdr:to>
    <xdr:sp macro="" textlink="">
      <xdr:nvSpPr>
        <xdr:cNvPr id="2891" name="CustomShape 1"/>
        <xdr:cNvSpPr/>
      </xdr:nvSpPr>
      <xdr:spPr>
        <a:xfrm>
          <a:off x="533520" y="956880"/>
          <a:ext cx="2666520" cy="48600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rtl="1">
            <a:lnSpc>
              <a:spcPct val="100000"/>
            </a:lnSpc>
          </a:pPr>
          <a:r>
            <a:rPr lang="en-US" sz="1600" b="1" strike="noStrike" spc="-1">
              <a:solidFill>
                <a:srgbClr val="000000"/>
              </a:solidFill>
              <a:uFill>
                <a:solidFill>
                  <a:srgbClr val="FFFFFF"/>
                </a:solidFill>
              </a:uFill>
              <a:latin typeface="ＭＳ ゴシック"/>
              <a:ea typeface="ＭＳ ゴシック"/>
            </a:rPr>
            <a:t>（百万円）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200160</xdr:colOff>
      <xdr:row>55</xdr:row>
      <xdr:rowOff>114480</xdr:rowOff>
    </xdr:from>
    <xdr:to>
      <xdr:col>1</xdr:col>
      <xdr:colOff>894960</xdr:colOff>
      <xdr:row>55</xdr:row>
      <xdr:rowOff>523800</xdr:rowOff>
    </xdr:to>
    <xdr:sp macro="" textlink="">
      <xdr:nvSpPr>
        <xdr:cNvPr id="2892" name="CustomShape 1"/>
        <xdr:cNvSpPr/>
      </xdr:nvSpPr>
      <xdr:spPr>
        <a:xfrm>
          <a:off x="933480" y="13087440"/>
          <a:ext cx="694800" cy="409320"/>
        </a:xfrm>
        <a:prstGeom prst="rect">
          <a:avLst/>
        </a:prstGeom>
        <a:pattFill prst="smGrid">
          <a:fgClr>
            <a:srgbClr val="FF66CC"/>
          </a:fgClr>
          <a:bgClr>
            <a:srgbClr val="FFFFFF"/>
          </a:bgClr>
        </a:patt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340920</xdr:colOff>
      <xdr:row>3</xdr:row>
      <xdr:rowOff>176760</xdr:rowOff>
    </xdr:from>
    <xdr:to>
      <xdr:col>14</xdr:col>
      <xdr:colOff>82080</xdr:colOff>
      <xdr:row>24</xdr:row>
      <xdr:rowOff>108360</xdr:rowOff>
    </xdr:to>
    <xdr:sp macro="" textlink="">
      <xdr:nvSpPr>
        <xdr:cNvPr id="2893" name="CustomShape 1"/>
        <xdr:cNvSpPr/>
      </xdr:nvSpPr>
      <xdr:spPr>
        <a:xfrm>
          <a:off x="16104600" y="805320"/>
          <a:ext cx="13685760" cy="43322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340920</xdr:colOff>
      <xdr:row>6</xdr:row>
      <xdr:rowOff>41400</xdr:rowOff>
    </xdr:from>
    <xdr:to>
      <xdr:col>14</xdr:col>
      <xdr:colOff>81000</xdr:colOff>
      <xdr:row>24</xdr:row>
      <xdr:rowOff>108360</xdr:rowOff>
    </xdr:to>
    <xdr:sp macro="" textlink="">
      <xdr:nvSpPr>
        <xdr:cNvPr id="2894" name="CustomShape 1"/>
        <xdr:cNvSpPr/>
      </xdr:nvSpPr>
      <xdr:spPr>
        <a:xfrm>
          <a:off x="16104600" y="1298520"/>
          <a:ext cx="13684680" cy="383904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ゴシック"/>
              <a:ea typeface="ＭＳ ゴシック"/>
            </a:rPr>
            <a:t>（増減理由）</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令和２年度においては基金繰入として87,989千円取り崩したが、365,942千円を積み立てたため、総額で280,205千円の増額となっている。</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これは、財政調整基金で200,000千円、庁舎整備基金で100,000千円の積み立てによる増加などが主な要因である。</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（今後の方針）</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基金の使途明確化を図り、単に財政調整基金のみへの積み立を行わずに特定目的金への積み立てや、新規事業に充当可能となる基金を創設し、住民にわかりやすい基金運営に努める。</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423360</xdr:colOff>
      <xdr:row>4</xdr:row>
      <xdr:rowOff>73440</xdr:rowOff>
    </xdr:from>
    <xdr:to>
      <xdr:col>8</xdr:col>
      <xdr:colOff>1680120</xdr:colOff>
      <xdr:row>6</xdr:row>
      <xdr:rowOff>7920</xdr:rowOff>
    </xdr:to>
    <xdr:sp macro="" textlink="">
      <xdr:nvSpPr>
        <xdr:cNvPr id="2895" name="CustomShape 1"/>
        <xdr:cNvSpPr/>
      </xdr:nvSpPr>
      <xdr:spPr>
        <a:xfrm>
          <a:off x="16187040" y="911520"/>
          <a:ext cx="1256760" cy="353520"/>
        </a:xfrm>
        <a:prstGeom prst="rect">
          <a:avLst/>
        </a:prstGeom>
        <a:noFill/>
        <a:ln w="9360">
          <a:solidFill>
            <a:srgbClr val="000000"/>
          </a:solidFill>
          <a:miter/>
        </a:ln>
      </xdr:spPr>
      <xdr:style>
        <a:lnRef idx="0">
          <a:scrgbClr r="0" g="0" b="0"/>
        </a:lnRef>
        <a:fillRef idx="0">
          <a:scrgbClr r="0" g="0" b="0"/>
        </a:fillRef>
        <a:effectRef idx="0">
          <a:scrgbClr r="0" g="0" b="0"/>
        </a:effectRef>
        <a:fontRef idx="minor"/>
      </xdr:style>
      <xdr:txBody>
        <a:bodyPr lIns="36720" tIns="23040" rIns="0" bIns="0" anchor="ctr"/>
        <a:lstStyle/>
        <a:p>
          <a:pPr algn="ctr">
            <a:lnSpc>
              <a:spcPct val="100000"/>
            </a:lnSpc>
          </a:pPr>
          <a:r>
            <a:rPr lang="en-US" sz="1500" b="1" strike="noStrike" spc="-1">
              <a:solidFill>
                <a:srgbClr val="000000"/>
              </a:solidFill>
              <a:uFill>
                <a:solidFill>
                  <a:srgbClr val="FFFFFF"/>
                </a:solidFill>
              </a:uFill>
              <a:latin typeface="ＭＳ ゴシック"/>
              <a:ea typeface="ＭＳ ゴシック"/>
            </a:rPr>
            <a:t>基金全体</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340920</xdr:colOff>
      <xdr:row>54</xdr:row>
      <xdr:rowOff>155880</xdr:rowOff>
    </xdr:from>
    <xdr:to>
      <xdr:col>14</xdr:col>
      <xdr:colOff>82080</xdr:colOff>
      <xdr:row>62</xdr:row>
      <xdr:rowOff>667080</xdr:rowOff>
    </xdr:to>
    <xdr:sp macro="" textlink="">
      <xdr:nvSpPr>
        <xdr:cNvPr id="2896" name="CustomShape 1"/>
        <xdr:cNvSpPr/>
      </xdr:nvSpPr>
      <xdr:spPr>
        <a:xfrm>
          <a:off x="16104600" y="12462120"/>
          <a:ext cx="13685760" cy="542592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340920</xdr:colOff>
      <xdr:row>54</xdr:row>
      <xdr:rowOff>623520</xdr:rowOff>
    </xdr:from>
    <xdr:to>
      <xdr:col>14</xdr:col>
      <xdr:colOff>81000</xdr:colOff>
      <xdr:row>62</xdr:row>
      <xdr:rowOff>664200</xdr:rowOff>
    </xdr:to>
    <xdr:sp macro="" textlink="">
      <xdr:nvSpPr>
        <xdr:cNvPr id="2897" name="CustomShape 1"/>
        <xdr:cNvSpPr/>
      </xdr:nvSpPr>
      <xdr:spPr>
        <a:xfrm>
          <a:off x="16104600" y="12929760"/>
          <a:ext cx="13684680" cy="495540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200" b="0" strike="noStrike" spc="-1">
              <a:solidFill>
                <a:srgbClr val="000000"/>
              </a:solidFill>
              <a:uFill>
                <a:solidFill>
                  <a:srgbClr val="FFFFFF"/>
                </a:solidFill>
              </a:uFill>
              <a:latin typeface="ＭＳ ゴシック"/>
              <a:ea typeface="ＭＳ ゴシック"/>
            </a:rPr>
            <a:t>（基金の使途）</a:t>
          </a:r>
          <a:endParaRPr lang="en-US" sz="1200" b="0" strike="noStrike" spc="-1">
            <a:solidFill>
              <a:srgbClr val="000000"/>
            </a:solidFill>
            <a:uFill>
              <a:solidFill>
                <a:srgbClr val="FFFFFF"/>
              </a:solidFill>
            </a:uFill>
            <a:latin typeface="Times New Roman"/>
          </a:endParaRPr>
        </a:p>
        <a:p>
          <a:r>
            <a:rPr lang="en-US" sz="1200" b="0" strike="noStrike" spc="-1">
              <a:solidFill>
                <a:srgbClr val="000000"/>
              </a:solidFill>
              <a:uFill>
                <a:solidFill>
                  <a:srgbClr val="FFFFFF"/>
                </a:solidFill>
              </a:uFill>
              <a:latin typeface="ＭＳ ゴシック"/>
              <a:ea typeface="ＭＳ ゴシック"/>
            </a:rPr>
            <a:t>・安全安心対策基金：公共施設等の整備又は景観環境等の保全及び防災上の対策等を円滑に実施するため、令和元年度に基金創設。</a:t>
          </a:r>
          <a:endParaRPr lang="en-US" sz="1200" b="0" strike="noStrike" spc="-1">
            <a:solidFill>
              <a:srgbClr val="000000"/>
            </a:solidFill>
            <a:uFill>
              <a:solidFill>
                <a:srgbClr val="FFFFFF"/>
              </a:solidFill>
            </a:uFill>
            <a:latin typeface="Times New Roman"/>
          </a:endParaRPr>
        </a:p>
        <a:p>
          <a:r>
            <a:rPr lang="en-US" sz="1200" b="0" strike="noStrike" spc="-1">
              <a:solidFill>
                <a:srgbClr val="000000"/>
              </a:solidFill>
              <a:uFill>
                <a:solidFill>
                  <a:srgbClr val="FFFFFF"/>
                </a:solidFill>
              </a:uFill>
              <a:latin typeface="ＭＳ ゴシック"/>
              <a:ea typeface="ＭＳ ゴシック"/>
            </a:rPr>
            <a:t>・森林環境譲与税基金：間伐や人材育成、担い手の確保、木材利用の促進や普及啓発等の森林整備及び促進に要する経費の財源に充てるため、令和元年度に基金創設。</a:t>
          </a:r>
          <a:endParaRPr lang="en-US" sz="1200" b="0" strike="noStrike" spc="-1">
            <a:solidFill>
              <a:srgbClr val="000000"/>
            </a:solidFill>
            <a:uFill>
              <a:solidFill>
                <a:srgbClr val="FFFFFF"/>
              </a:solidFill>
            </a:uFill>
            <a:latin typeface="Times New Roman"/>
          </a:endParaRPr>
        </a:p>
        <a:p>
          <a:r>
            <a:rPr lang="en-US" sz="1200" b="0" strike="noStrike" spc="-1">
              <a:solidFill>
                <a:srgbClr val="000000"/>
              </a:solidFill>
              <a:uFill>
                <a:solidFill>
                  <a:srgbClr val="FFFFFF"/>
                </a:solidFill>
              </a:uFill>
              <a:latin typeface="ＭＳ ゴシック"/>
              <a:ea typeface="ＭＳ ゴシック"/>
            </a:rPr>
            <a:t>・庁舎整備基金：庁舎の整備に必要な経費の財源に充てるため、平成30年度に基金創設。</a:t>
          </a:r>
          <a:endParaRPr lang="en-US" sz="1200" b="0" strike="noStrike" spc="-1">
            <a:solidFill>
              <a:srgbClr val="000000"/>
            </a:solidFill>
            <a:uFill>
              <a:solidFill>
                <a:srgbClr val="FFFFFF"/>
              </a:solidFill>
            </a:uFill>
            <a:latin typeface="Times New Roman"/>
          </a:endParaRPr>
        </a:p>
        <a:p>
          <a:r>
            <a:rPr lang="en-US" sz="1200" b="0" strike="noStrike" spc="-1">
              <a:solidFill>
                <a:srgbClr val="000000"/>
              </a:solidFill>
              <a:uFill>
                <a:solidFill>
                  <a:srgbClr val="FFFFFF"/>
                </a:solidFill>
              </a:uFill>
              <a:latin typeface="ＭＳ ゴシック"/>
              <a:ea typeface="ＭＳ ゴシック"/>
            </a:rPr>
            <a:t>・地域福祉基金：高齢者保健福祉の増進を図り、在宅福祉の向上、健康づくり等の施策において、民間活動の活発化を促進し、温かい福祉社会を築くための事業に活用する。</a:t>
          </a:r>
          <a:endParaRPr lang="en-US" sz="1200" b="0" strike="noStrike" spc="-1">
            <a:solidFill>
              <a:srgbClr val="000000"/>
            </a:solidFill>
            <a:uFill>
              <a:solidFill>
                <a:srgbClr val="FFFFFF"/>
              </a:solidFill>
            </a:uFill>
            <a:latin typeface="Times New Roman"/>
          </a:endParaRPr>
        </a:p>
        <a:p>
          <a:r>
            <a:rPr lang="en-US" sz="1200" b="0" strike="noStrike" spc="-1">
              <a:solidFill>
                <a:srgbClr val="000000"/>
              </a:solidFill>
              <a:uFill>
                <a:solidFill>
                  <a:srgbClr val="FFFFFF"/>
                </a:solidFill>
              </a:uFill>
              <a:latin typeface="ＭＳ ゴシック"/>
              <a:ea typeface="ＭＳ ゴシック"/>
            </a:rPr>
            <a:t>・教育施設整備基金：教育施設を整備する財源を積立てる。</a:t>
          </a:r>
          <a:endParaRPr lang="en-US" sz="1200" b="0" strike="noStrike" spc="-1">
            <a:solidFill>
              <a:srgbClr val="000000"/>
            </a:solidFill>
            <a:uFill>
              <a:solidFill>
                <a:srgbClr val="FFFFFF"/>
              </a:solidFill>
            </a:uFill>
            <a:latin typeface="Times New Roman"/>
          </a:endParaRPr>
        </a:p>
        <a:p>
          <a:r>
            <a:rPr lang="en-US" sz="1200" b="0" strike="noStrike" spc="-1">
              <a:solidFill>
                <a:srgbClr val="000000"/>
              </a:solidFill>
              <a:uFill>
                <a:solidFill>
                  <a:srgbClr val="FFFFFF"/>
                </a:solidFill>
              </a:uFill>
              <a:latin typeface="ＭＳ ゴシック"/>
              <a:ea typeface="ＭＳ ゴシック"/>
            </a:rPr>
            <a:t>・ふるさと納税基金：本町の発展を願い、応援する人々からの寄付金を適正に管理し、寄付金を財源として、寄付者の意向を反映した事業を推進する。</a:t>
          </a:r>
          <a:endParaRPr lang="en-US" sz="1200" b="0" strike="noStrike" spc="-1">
            <a:solidFill>
              <a:srgbClr val="000000"/>
            </a:solidFill>
            <a:uFill>
              <a:solidFill>
                <a:srgbClr val="FFFFFF"/>
              </a:solidFill>
            </a:uFill>
            <a:latin typeface="Times New Roman"/>
          </a:endParaRPr>
        </a:p>
        <a:p>
          <a:r>
            <a:rPr lang="en-US" sz="1200" b="0" strike="noStrike" spc="-1">
              <a:solidFill>
                <a:srgbClr val="000000"/>
              </a:solidFill>
              <a:uFill>
                <a:solidFill>
                  <a:srgbClr val="FFFFFF"/>
                </a:solidFill>
              </a:uFill>
              <a:latin typeface="ＭＳ ゴシック"/>
              <a:ea typeface="ＭＳ ゴシック"/>
            </a:rPr>
            <a:t>・雇用創出推進基金：地方交付税で措置された財源等により、町民の雇用創出を推進するための事業に活用する。</a:t>
          </a:r>
          <a:endParaRPr lang="en-US" sz="1200" b="0" strike="noStrike" spc="-1">
            <a:solidFill>
              <a:srgbClr val="000000"/>
            </a:solidFill>
            <a:uFill>
              <a:solidFill>
                <a:srgbClr val="FFFFFF"/>
              </a:solidFill>
            </a:uFill>
            <a:latin typeface="Times New Roman"/>
          </a:endParaRPr>
        </a:p>
        <a:p>
          <a:r>
            <a:rPr lang="en-US" sz="1200" b="0" strike="noStrike" spc="-1">
              <a:solidFill>
                <a:srgbClr val="000000"/>
              </a:solidFill>
              <a:uFill>
                <a:solidFill>
                  <a:srgbClr val="FFFFFF"/>
                </a:solidFill>
              </a:uFill>
              <a:latin typeface="ＭＳ ゴシック"/>
              <a:ea typeface="ＭＳ ゴシック"/>
            </a:rPr>
            <a:t>（増減理由）</a:t>
          </a:r>
          <a:endParaRPr lang="en-US" sz="1200" b="0" strike="noStrike" spc="-1">
            <a:solidFill>
              <a:srgbClr val="000000"/>
            </a:solidFill>
            <a:uFill>
              <a:solidFill>
                <a:srgbClr val="FFFFFF"/>
              </a:solidFill>
            </a:uFill>
            <a:latin typeface="Times New Roman"/>
          </a:endParaRPr>
        </a:p>
        <a:p>
          <a:r>
            <a:rPr lang="en-US" sz="1200" b="0" strike="noStrike" spc="-1">
              <a:solidFill>
                <a:srgbClr val="000000"/>
              </a:solidFill>
              <a:uFill>
                <a:solidFill>
                  <a:srgbClr val="FFFFFF"/>
                </a:solidFill>
              </a:uFill>
              <a:latin typeface="ＭＳ ゴシック"/>
              <a:ea typeface="ＭＳ ゴシック"/>
            </a:rPr>
            <a:t>・庁舎整備基金については、令和２年度に今後の庁舎建設等に備えるため、100,000千円積み立てたため増加した。</a:t>
          </a:r>
          <a:endParaRPr lang="en-US" sz="1200" b="0" strike="noStrike" spc="-1">
            <a:solidFill>
              <a:srgbClr val="000000"/>
            </a:solidFill>
            <a:uFill>
              <a:solidFill>
                <a:srgbClr val="FFFFFF"/>
              </a:solidFill>
            </a:uFill>
            <a:latin typeface="Times New Roman"/>
          </a:endParaRPr>
        </a:p>
        <a:p>
          <a:r>
            <a:rPr lang="en-US" sz="1200" b="0" strike="noStrike" spc="-1">
              <a:solidFill>
                <a:srgbClr val="000000"/>
              </a:solidFill>
              <a:uFill>
                <a:solidFill>
                  <a:srgbClr val="FFFFFF"/>
                </a:solidFill>
              </a:uFill>
              <a:latin typeface="ＭＳ ゴシック"/>
              <a:ea typeface="ＭＳ ゴシック"/>
            </a:rPr>
            <a:t>　安全安心対策基金については、令和元年度に新たに創設した特定目的基金で、18,000千円を積み立てた上で、15,348千円を公共施設等の整備へ充当した。</a:t>
          </a:r>
          <a:endParaRPr lang="en-US" sz="1200" b="0" strike="noStrike" spc="-1">
            <a:solidFill>
              <a:srgbClr val="000000"/>
            </a:solidFill>
            <a:uFill>
              <a:solidFill>
                <a:srgbClr val="FFFFFF"/>
              </a:solidFill>
            </a:uFill>
            <a:latin typeface="Times New Roman"/>
          </a:endParaRPr>
        </a:p>
        <a:p>
          <a:r>
            <a:rPr lang="en-US" sz="1200" b="0" strike="noStrike" spc="-1">
              <a:solidFill>
                <a:srgbClr val="000000"/>
              </a:solidFill>
              <a:uFill>
                <a:solidFill>
                  <a:srgbClr val="FFFFFF"/>
                </a:solidFill>
              </a:uFill>
              <a:latin typeface="ＭＳ ゴシック"/>
              <a:ea typeface="ＭＳ ゴシック"/>
            </a:rPr>
            <a:t>・ふるさと納税基金については、ふるさと納税寄付金があった場合に一部を返礼品やふるさと納税関連業務に充当し、残額を基金に積み立てており、近年増加傾向にある。</a:t>
          </a:r>
          <a:endParaRPr lang="en-US" sz="1200" b="0" strike="noStrike" spc="-1">
            <a:solidFill>
              <a:srgbClr val="000000"/>
            </a:solidFill>
            <a:uFill>
              <a:solidFill>
                <a:srgbClr val="FFFFFF"/>
              </a:solidFill>
            </a:uFill>
            <a:latin typeface="Times New Roman"/>
          </a:endParaRPr>
        </a:p>
        <a:p>
          <a:r>
            <a:rPr lang="en-US" sz="1200" b="0" strike="noStrike" spc="-1">
              <a:solidFill>
                <a:srgbClr val="000000"/>
              </a:solidFill>
              <a:uFill>
                <a:solidFill>
                  <a:srgbClr val="FFFFFF"/>
                </a:solidFill>
              </a:uFill>
              <a:latin typeface="ＭＳ ゴシック"/>
              <a:ea typeface="ＭＳ ゴシック"/>
            </a:rPr>
            <a:t>・教育施設整備基金については、令和２年度に体育・文化施設の老朽化対策事業に充当したため、47,686千円減少した。</a:t>
          </a:r>
          <a:endParaRPr lang="en-US" sz="1200" b="0" strike="noStrike" spc="-1">
            <a:solidFill>
              <a:srgbClr val="000000"/>
            </a:solidFill>
            <a:uFill>
              <a:solidFill>
                <a:srgbClr val="FFFFFF"/>
              </a:solidFill>
            </a:uFill>
            <a:latin typeface="Times New Roman"/>
          </a:endParaRPr>
        </a:p>
        <a:p>
          <a:r>
            <a:rPr lang="en-US" sz="1200" b="0" strike="noStrike" spc="-1">
              <a:solidFill>
                <a:srgbClr val="000000"/>
              </a:solidFill>
              <a:uFill>
                <a:solidFill>
                  <a:srgbClr val="FFFFFF"/>
                </a:solidFill>
              </a:uFill>
              <a:latin typeface="ＭＳ ゴシック"/>
              <a:ea typeface="ＭＳ ゴシック"/>
            </a:rPr>
            <a:t>・上記以外の特定目的金については、利息分についてのみ積み立てている。</a:t>
          </a:r>
          <a:endParaRPr lang="en-US" sz="1200" b="0" strike="noStrike" spc="-1">
            <a:solidFill>
              <a:srgbClr val="000000"/>
            </a:solidFill>
            <a:uFill>
              <a:solidFill>
                <a:srgbClr val="FFFFFF"/>
              </a:solidFill>
            </a:uFill>
            <a:latin typeface="Times New Roman"/>
          </a:endParaRPr>
        </a:p>
        <a:p>
          <a:r>
            <a:rPr lang="en-US" sz="1200" b="0" strike="noStrike" spc="-1">
              <a:solidFill>
                <a:srgbClr val="000000"/>
              </a:solidFill>
              <a:uFill>
                <a:solidFill>
                  <a:srgbClr val="FFFFFF"/>
                </a:solidFill>
              </a:uFill>
              <a:latin typeface="ＭＳ ゴシック"/>
              <a:ea typeface="ＭＳ ゴシック"/>
            </a:rPr>
            <a:t>（今後の方針）</a:t>
          </a:r>
          <a:endParaRPr lang="en-US" sz="1200" b="0" strike="noStrike" spc="-1">
            <a:solidFill>
              <a:srgbClr val="000000"/>
            </a:solidFill>
            <a:uFill>
              <a:solidFill>
                <a:srgbClr val="FFFFFF"/>
              </a:solidFill>
            </a:uFill>
            <a:latin typeface="Times New Roman"/>
          </a:endParaRPr>
        </a:p>
        <a:p>
          <a:r>
            <a:rPr lang="en-US" sz="1200" b="0" strike="noStrike" spc="-1">
              <a:solidFill>
                <a:srgbClr val="000000"/>
              </a:solidFill>
              <a:uFill>
                <a:solidFill>
                  <a:srgbClr val="FFFFFF"/>
                </a:solidFill>
              </a:uFill>
              <a:latin typeface="ＭＳ ゴシック"/>
              <a:ea typeface="ＭＳ ゴシック"/>
            </a:rPr>
            <a:t>・前年度余剰金等を新たな特定目的基金の創設のための財源及び積み立ての財源として活用する。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423360</xdr:colOff>
      <xdr:row>54</xdr:row>
      <xdr:rowOff>254880</xdr:rowOff>
    </xdr:from>
    <xdr:to>
      <xdr:col>9</xdr:col>
      <xdr:colOff>951840</xdr:colOff>
      <xdr:row>54</xdr:row>
      <xdr:rowOff>585720</xdr:rowOff>
    </xdr:to>
    <xdr:sp macro="" textlink="">
      <xdr:nvSpPr>
        <xdr:cNvPr id="2898" name="CustomShape 1"/>
        <xdr:cNvSpPr/>
      </xdr:nvSpPr>
      <xdr:spPr>
        <a:xfrm>
          <a:off x="16187040" y="12561120"/>
          <a:ext cx="2852640" cy="330840"/>
        </a:xfrm>
        <a:prstGeom prst="rect">
          <a:avLst/>
        </a:prstGeom>
        <a:noFill/>
        <a:ln w="9360">
          <a:solidFill>
            <a:srgbClr val="000000"/>
          </a:solidFill>
          <a:miter/>
        </a:ln>
      </xdr:spPr>
      <xdr:style>
        <a:lnRef idx="0">
          <a:scrgbClr r="0" g="0" b="0"/>
        </a:lnRef>
        <a:fillRef idx="0">
          <a:scrgbClr r="0" g="0" b="0"/>
        </a:fillRef>
        <a:effectRef idx="0">
          <a:scrgbClr r="0" g="0" b="0"/>
        </a:effectRef>
        <a:fontRef idx="minor"/>
      </xdr:style>
      <xdr:txBody>
        <a:bodyPr lIns="36720" tIns="23040" rIns="0" bIns="0" anchor="ctr"/>
        <a:lstStyle/>
        <a:p>
          <a:pPr algn="ctr">
            <a:lnSpc>
              <a:spcPct val="100000"/>
            </a:lnSpc>
          </a:pPr>
          <a:r>
            <a:rPr lang="en-US" sz="1500" b="1" strike="noStrike" spc="-1">
              <a:solidFill>
                <a:srgbClr val="000000"/>
              </a:solidFill>
              <a:uFill>
                <a:solidFill>
                  <a:srgbClr val="FFFFFF"/>
                </a:solidFill>
              </a:uFill>
              <a:latin typeface="ＭＳ ゴシック"/>
              <a:ea typeface="ＭＳ ゴシック"/>
            </a:rPr>
            <a:t>その他特定目的基金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340920</xdr:colOff>
      <xdr:row>25</xdr:row>
      <xdr:rowOff>40680</xdr:rowOff>
    </xdr:from>
    <xdr:to>
      <xdr:col>14</xdr:col>
      <xdr:colOff>82080</xdr:colOff>
      <xdr:row>41</xdr:row>
      <xdr:rowOff>137880</xdr:rowOff>
    </xdr:to>
    <xdr:sp macro="" textlink="">
      <xdr:nvSpPr>
        <xdr:cNvPr id="2899" name="CustomShape 1"/>
        <xdr:cNvSpPr/>
      </xdr:nvSpPr>
      <xdr:spPr>
        <a:xfrm>
          <a:off x="16104600" y="5279400"/>
          <a:ext cx="13685760" cy="34498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340920</xdr:colOff>
      <xdr:row>27</xdr:row>
      <xdr:rowOff>95400</xdr:rowOff>
    </xdr:from>
    <xdr:to>
      <xdr:col>14</xdr:col>
      <xdr:colOff>81000</xdr:colOff>
      <xdr:row>41</xdr:row>
      <xdr:rowOff>120960</xdr:rowOff>
    </xdr:to>
    <xdr:sp macro="" textlink="">
      <xdr:nvSpPr>
        <xdr:cNvPr id="2900" name="CustomShape 1"/>
        <xdr:cNvSpPr/>
      </xdr:nvSpPr>
      <xdr:spPr>
        <a:xfrm>
          <a:off x="16104600" y="5753160"/>
          <a:ext cx="13684680" cy="295920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ゴシック"/>
              <a:ea typeface="ＭＳ ゴシック"/>
            </a:rPr>
            <a:t>（増減理由）</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財政調整基金残高は、前年度決算余剰金等により200,000千円積み立て、総額2,789,750千円となっている。</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（今後の方針）</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今後においても、新たな特定目的基金の創設のための財源としての活用や、災害等の予期せぬ歳出増加に対応できる財源として活用する。</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423360</xdr:colOff>
      <xdr:row>25</xdr:row>
      <xdr:rowOff>133920</xdr:rowOff>
    </xdr:from>
    <xdr:to>
      <xdr:col>9</xdr:col>
      <xdr:colOff>489240</xdr:colOff>
      <xdr:row>27</xdr:row>
      <xdr:rowOff>56520</xdr:rowOff>
    </xdr:to>
    <xdr:sp macro="" textlink="">
      <xdr:nvSpPr>
        <xdr:cNvPr id="2901" name="CustomShape 1"/>
        <xdr:cNvSpPr/>
      </xdr:nvSpPr>
      <xdr:spPr>
        <a:xfrm>
          <a:off x="16187040" y="5372640"/>
          <a:ext cx="2390040" cy="341640"/>
        </a:xfrm>
        <a:prstGeom prst="rect">
          <a:avLst/>
        </a:prstGeom>
        <a:noFill/>
        <a:ln w="9360">
          <a:solidFill>
            <a:srgbClr val="000000"/>
          </a:solidFill>
          <a:miter/>
        </a:ln>
      </xdr:spPr>
      <xdr:style>
        <a:lnRef idx="0">
          <a:scrgbClr r="0" g="0" b="0"/>
        </a:lnRef>
        <a:fillRef idx="0">
          <a:scrgbClr r="0" g="0" b="0"/>
        </a:fillRef>
        <a:effectRef idx="0">
          <a:scrgbClr r="0" g="0" b="0"/>
        </a:effectRef>
        <a:fontRef idx="minor"/>
      </xdr:style>
      <xdr:txBody>
        <a:bodyPr lIns="36720" tIns="23040" rIns="0" bIns="0" anchor="ctr"/>
        <a:lstStyle/>
        <a:p>
          <a:pPr algn="ctr">
            <a:lnSpc>
              <a:spcPct val="100000"/>
            </a:lnSpc>
          </a:pPr>
          <a:r>
            <a:rPr lang="en-US" sz="1500" b="1" strike="noStrike" spc="-1">
              <a:solidFill>
                <a:srgbClr val="000000"/>
              </a:solidFill>
              <a:uFill>
                <a:solidFill>
                  <a:srgbClr val="FFFFFF"/>
                </a:solidFill>
              </a:uFill>
              <a:latin typeface="ＭＳ ゴシック"/>
              <a:ea typeface="ＭＳ ゴシック"/>
            </a:rPr>
            <a:t>財政調整基金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340920</xdr:colOff>
      <xdr:row>42</xdr:row>
      <xdr:rowOff>76320</xdr:rowOff>
    </xdr:from>
    <xdr:to>
      <xdr:col>14</xdr:col>
      <xdr:colOff>82080</xdr:colOff>
      <xdr:row>54</xdr:row>
      <xdr:rowOff>17280</xdr:rowOff>
    </xdr:to>
    <xdr:sp macro="" textlink="">
      <xdr:nvSpPr>
        <xdr:cNvPr id="2902" name="CustomShape 1"/>
        <xdr:cNvSpPr/>
      </xdr:nvSpPr>
      <xdr:spPr>
        <a:xfrm>
          <a:off x="16104600" y="8877240"/>
          <a:ext cx="13685760" cy="3446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340920</xdr:colOff>
      <xdr:row>44</xdr:row>
      <xdr:rowOff>130680</xdr:rowOff>
    </xdr:from>
    <xdr:to>
      <xdr:col>14</xdr:col>
      <xdr:colOff>81000</xdr:colOff>
      <xdr:row>53</xdr:row>
      <xdr:rowOff>363240</xdr:rowOff>
    </xdr:to>
    <xdr:sp macro="" textlink="">
      <xdr:nvSpPr>
        <xdr:cNvPr id="2903" name="CustomShape 1"/>
        <xdr:cNvSpPr/>
      </xdr:nvSpPr>
      <xdr:spPr>
        <a:xfrm>
          <a:off x="16104600" y="9350640"/>
          <a:ext cx="13684680" cy="294732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ゴシック"/>
              <a:ea typeface="ＭＳ ゴシック"/>
            </a:rPr>
            <a:t>（増減理由）</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減債基金については、利息のみ積み立てている状況にあり、前年度と横ばいで推移している。</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（今後の方針）</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今後においても、利息のみを積み立て、現在の残高を維持し、繰り上げ償還や町債の償還が多額になる場合等に、その財源として基金を活用していく。</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423360</xdr:colOff>
      <xdr:row>42</xdr:row>
      <xdr:rowOff>169200</xdr:rowOff>
    </xdr:from>
    <xdr:to>
      <xdr:col>8</xdr:col>
      <xdr:colOff>1679400</xdr:colOff>
      <xdr:row>44</xdr:row>
      <xdr:rowOff>91800</xdr:rowOff>
    </xdr:to>
    <xdr:sp macro="" textlink="">
      <xdr:nvSpPr>
        <xdr:cNvPr id="2904" name="CustomShape 1"/>
        <xdr:cNvSpPr/>
      </xdr:nvSpPr>
      <xdr:spPr>
        <a:xfrm>
          <a:off x="16187040" y="8970120"/>
          <a:ext cx="1256040" cy="341640"/>
        </a:xfrm>
        <a:prstGeom prst="rect">
          <a:avLst/>
        </a:prstGeom>
        <a:noFill/>
        <a:ln w="9360">
          <a:solidFill>
            <a:srgbClr val="000000"/>
          </a:solidFill>
          <a:miter/>
        </a:ln>
      </xdr:spPr>
      <xdr:style>
        <a:lnRef idx="0">
          <a:scrgbClr r="0" g="0" b="0"/>
        </a:lnRef>
        <a:fillRef idx="0">
          <a:scrgbClr r="0" g="0" b="0"/>
        </a:fillRef>
        <a:effectRef idx="0">
          <a:scrgbClr r="0" g="0" b="0"/>
        </a:effectRef>
        <a:fontRef idx="minor"/>
      </xdr:style>
      <xdr:txBody>
        <a:bodyPr lIns="36720" tIns="23040" rIns="0" bIns="0" anchor="ctr"/>
        <a:lstStyle/>
        <a:p>
          <a:pPr algn="ctr">
            <a:lnSpc>
              <a:spcPct val="100000"/>
            </a:lnSpc>
          </a:pPr>
          <a:r>
            <a:rPr lang="en-US" sz="1500" b="1" strike="noStrike" spc="-1">
              <a:solidFill>
                <a:srgbClr val="000000"/>
              </a:solidFill>
              <a:uFill>
                <a:solidFill>
                  <a:srgbClr val="FFFFFF"/>
                </a:solidFill>
              </a:uFill>
              <a:latin typeface="ＭＳ ゴシック"/>
              <a:ea typeface="ＭＳ ゴシック"/>
            </a:rPr>
            <a:t>減債基金</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7A9F00C8-76D0-4D92-A456-EB59054BB6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C275BED3-4030-4E7A-AAFB-C99B6119E9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67</xdr:col>
      <xdr:colOff>0</xdr:colOff>
      <xdr:row>50</xdr:row>
      <xdr:rowOff>0</xdr:rowOff>
    </xdr:from>
    <xdr:to>
      <xdr:col>75</xdr:col>
      <xdr:colOff>0</xdr:colOff>
      <xdr:row>52</xdr:row>
      <xdr:rowOff>0</xdr:rowOff>
    </xdr:to>
    <xdr:sp macro="" textlink="">
      <xdr:nvSpPr>
        <xdr:cNvPr id="4" name="正方形/長方形 3"/>
        <xdr:cNvSpPr/>
      </xdr:nvSpPr>
      <xdr:spPr>
        <a:xfrm>
          <a:off x="13058775" y="9391650"/>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75</xdr:col>
      <xdr:colOff>0</xdr:colOff>
      <xdr:row>50</xdr:row>
      <xdr:rowOff>0</xdr:rowOff>
    </xdr:from>
    <xdr:to>
      <xdr:col>83</xdr:col>
      <xdr:colOff>0</xdr:colOff>
      <xdr:row>52</xdr:row>
      <xdr:rowOff>0</xdr:rowOff>
    </xdr:to>
    <xdr:sp macro="" textlink="">
      <xdr:nvSpPr>
        <xdr:cNvPr id="5" name="正方形/長方形 4"/>
        <xdr:cNvSpPr/>
      </xdr:nvSpPr>
      <xdr:spPr>
        <a:xfrm>
          <a:off x="14582775" y="9391650"/>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83</xdr:col>
      <xdr:colOff>0</xdr:colOff>
      <xdr:row>50</xdr:row>
      <xdr:rowOff>0</xdr:rowOff>
    </xdr:from>
    <xdr:to>
      <xdr:col>91</xdr:col>
      <xdr:colOff>0</xdr:colOff>
      <xdr:row>52</xdr:row>
      <xdr:rowOff>0</xdr:rowOff>
    </xdr:to>
    <xdr:sp macro="" textlink="">
      <xdr:nvSpPr>
        <xdr:cNvPr id="6" name="正方形/長方形 5"/>
        <xdr:cNvSpPr/>
      </xdr:nvSpPr>
      <xdr:spPr>
        <a:xfrm>
          <a:off x="16106775" y="9391650"/>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91</xdr:col>
      <xdr:colOff>0</xdr:colOff>
      <xdr:row>50</xdr:row>
      <xdr:rowOff>0</xdr:rowOff>
    </xdr:from>
    <xdr:to>
      <xdr:col>99</xdr:col>
      <xdr:colOff>0</xdr:colOff>
      <xdr:row>52</xdr:row>
      <xdr:rowOff>0</xdr:rowOff>
    </xdr:to>
    <xdr:sp macro="" textlink="">
      <xdr:nvSpPr>
        <xdr:cNvPr id="7" name="正方形/長方形 6"/>
        <xdr:cNvSpPr/>
      </xdr:nvSpPr>
      <xdr:spPr>
        <a:xfrm>
          <a:off x="17630775" y="9391650"/>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99</xdr:col>
      <xdr:colOff>0</xdr:colOff>
      <xdr:row>50</xdr:row>
      <xdr:rowOff>0</xdr:rowOff>
    </xdr:from>
    <xdr:to>
      <xdr:col>107</xdr:col>
      <xdr:colOff>0</xdr:colOff>
      <xdr:row>52</xdr:row>
      <xdr:rowOff>0</xdr:rowOff>
    </xdr:to>
    <xdr:sp macro="" textlink="">
      <xdr:nvSpPr>
        <xdr:cNvPr id="8" name="正方形/長方形 7"/>
        <xdr:cNvSpPr/>
      </xdr:nvSpPr>
      <xdr:spPr>
        <a:xfrm>
          <a:off x="19154775" y="9391650"/>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67</xdr:col>
      <xdr:colOff>0</xdr:colOff>
      <xdr:row>72</xdr:row>
      <xdr:rowOff>0</xdr:rowOff>
    </xdr:from>
    <xdr:to>
      <xdr:col>75</xdr:col>
      <xdr:colOff>0</xdr:colOff>
      <xdr:row>74</xdr:row>
      <xdr:rowOff>0</xdr:rowOff>
    </xdr:to>
    <xdr:sp macro="" textlink="">
      <xdr:nvSpPr>
        <xdr:cNvPr id="9" name="正方形/長方形 8"/>
        <xdr:cNvSpPr/>
      </xdr:nvSpPr>
      <xdr:spPr>
        <a:xfrm>
          <a:off x="13058775" y="13211175"/>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75</xdr:col>
      <xdr:colOff>0</xdr:colOff>
      <xdr:row>72</xdr:row>
      <xdr:rowOff>0</xdr:rowOff>
    </xdr:from>
    <xdr:to>
      <xdr:col>83</xdr:col>
      <xdr:colOff>0</xdr:colOff>
      <xdr:row>74</xdr:row>
      <xdr:rowOff>0</xdr:rowOff>
    </xdr:to>
    <xdr:sp macro="" textlink="">
      <xdr:nvSpPr>
        <xdr:cNvPr id="10" name="正方形/長方形 9"/>
        <xdr:cNvSpPr/>
      </xdr:nvSpPr>
      <xdr:spPr>
        <a:xfrm>
          <a:off x="14582775" y="13211175"/>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83</xdr:col>
      <xdr:colOff>0</xdr:colOff>
      <xdr:row>72</xdr:row>
      <xdr:rowOff>0</xdr:rowOff>
    </xdr:from>
    <xdr:to>
      <xdr:col>91</xdr:col>
      <xdr:colOff>0</xdr:colOff>
      <xdr:row>74</xdr:row>
      <xdr:rowOff>0</xdr:rowOff>
    </xdr:to>
    <xdr:sp macro="" textlink="">
      <xdr:nvSpPr>
        <xdr:cNvPr id="11" name="正方形/長方形 10"/>
        <xdr:cNvSpPr/>
      </xdr:nvSpPr>
      <xdr:spPr>
        <a:xfrm>
          <a:off x="16106775" y="13211175"/>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91</xdr:col>
      <xdr:colOff>0</xdr:colOff>
      <xdr:row>72</xdr:row>
      <xdr:rowOff>0</xdr:rowOff>
    </xdr:from>
    <xdr:to>
      <xdr:col>99</xdr:col>
      <xdr:colOff>0</xdr:colOff>
      <xdr:row>74</xdr:row>
      <xdr:rowOff>0</xdr:rowOff>
    </xdr:to>
    <xdr:sp macro="" textlink="">
      <xdr:nvSpPr>
        <xdr:cNvPr id="12" name="正方形/長方形 11"/>
        <xdr:cNvSpPr/>
      </xdr:nvSpPr>
      <xdr:spPr>
        <a:xfrm>
          <a:off x="17630775" y="13211175"/>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99</xdr:col>
      <xdr:colOff>0</xdr:colOff>
      <xdr:row>72</xdr:row>
      <xdr:rowOff>0</xdr:rowOff>
    </xdr:from>
    <xdr:to>
      <xdr:col>107</xdr:col>
      <xdr:colOff>0</xdr:colOff>
      <xdr:row>74</xdr:row>
      <xdr:rowOff>0</xdr:rowOff>
    </xdr:to>
    <xdr:sp macro="" textlink="">
      <xdr:nvSpPr>
        <xdr:cNvPr id="13" name="正方形/長方形 12"/>
        <xdr:cNvSpPr/>
      </xdr:nvSpPr>
      <xdr:spPr>
        <a:xfrm>
          <a:off x="19154775" y="13211175"/>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0</xdr:col>
      <xdr:colOff>355600</xdr:colOff>
      <xdr:row>0</xdr:row>
      <xdr:rowOff>63500</xdr:rowOff>
    </xdr:from>
    <xdr:to>
      <xdr:col>66</xdr:col>
      <xdr:colOff>187325</xdr:colOff>
      <xdr:row>1</xdr:row>
      <xdr:rowOff>155575</xdr:rowOff>
    </xdr:to>
    <xdr:sp macro="" textlink="">
      <xdr:nvSpPr>
        <xdr:cNvPr id="14" name="正方形/長方形 13"/>
        <xdr:cNvSpPr/>
      </xdr:nvSpPr>
      <xdr:spPr>
        <a:xfrm>
          <a:off x="355600" y="635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）市町村公会計指標分析／財政指標組合せ分析表</a:t>
          </a:r>
        </a:p>
      </xdr:txBody>
    </xdr:sp>
    <xdr:clientData/>
  </xdr:twoCellAnchor>
  <xdr:twoCellAnchor>
    <xdr:from>
      <xdr:col>87</xdr:col>
      <xdr:colOff>161925</xdr:colOff>
      <xdr:row>0</xdr:row>
      <xdr:rowOff>190500</xdr:rowOff>
    </xdr:from>
    <xdr:to>
      <xdr:col>107</xdr:col>
      <xdr:colOff>282575</xdr:colOff>
      <xdr:row>1</xdr:row>
      <xdr:rowOff>206375</xdr:rowOff>
    </xdr:to>
    <xdr:sp macro="" textlink="">
      <xdr:nvSpPr>
        <xdr:cNvPr id="15" name="正方形/長方形 14"/>
        <xdr:cNvSpPr/>
      </xdr:nvSpPr>
      <xdr:spPr>
        <a:xfrm>
          <a:off x="170307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187325</xdr:colOff>
      <xdr:row>0</xdr:row>
      <xdr:rowOff>215900</xdr:rowOff>
    </xdr:from>
    <xdr:to>
      <xdr:col>107</xdr:col>
      <xdr:colOff>263525</xdr:colOff>
      <xdr:row>1</xdr:row>
      <xdr:rowOff>180975</xdr:rowOff>
    </xdr:to>
    <xdr:sp macro="" textlink="">
      <xdr:nvSpPr>
        <xdr:cNvPr id="16" name="正方形/長方形 15"/>
        <xdr:cNvSpPr/>
      </xdr:nvSpPr>
      <xdr:spPr>
        <a:xfrm>
          <a:off x="170561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22225</xdr:colOff>
      <xdr:row>0</xdr:row>
      <xdr:rowOff>241300</xdr:rowOff>
    </xdr:from>
    <xdr:to>
      <xdr:col>107</xdr:col>
      <xdr:colOff>231775</xdr:colOff>
      <xdr:row>1</xdr:row>
      <xdr:rowOff>142875</xdr:rowOff>
    </xdr:to>
    <xdr:sp macro="" textlink="">
      <xdr:nvSpPr>
        <xdr:cNvPr id="17" name="正方形/長方形 16"/>
        <xdr:cNvSpPr/>
      </xdr:nvSpPr>
      <xdr:spPr>
        <a:xfrm>
          <a:off x="170815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鹿児島県龍郷町</a:t>
          </a:r>
        </a:p>
      </xdr:txBody>
    </xdr:sp>
    <xdr:clientData/>
  </xdr:twoCellAnchor>
  <xdr:twoCellAnchor>
    <xdr:from>
      <xdr:col>73</xdr:col>
      <xdr:colOff>34925</xdr:colOff>
      <xdr:row>0</xdr:row>
      <xdr:rowOff>190500</xdr:rowOff>
    </xdr:from>
    <xdr:to>
      <xdr:col>87</xdr:col>
      <xdr:colOff>28575</xdr:colOff>
      <xdr:row>1</xdr:row>
      <xdr:rowOff>206375</xdr:rowOff>
    </xdr:to>
    <xdr:sp macro="" textlink="">
      <xdr:nvSpPr>
        <xdr:cNvPr id="18" name="正方形/長方形 17"/>
        <xdr:cNvSpPr/>
      </xdr:nvSpPr>
      <xdr:spPr>
        <a:xfrm>
          <a:off x="142367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60325</xdr:colOff>
      <xdr:row>0</xdr:row>
      <xdr:rowOff>215900</xdr:rowOff>
    </xdr:from>
    <xdr:to>
      <xdr:col>87</xdr:col>
      <xdr:colOff>9525</xdr:colOff>
      <xdr:row>1</xdr:row>
      <xdr:rowOff>180975</xdr:rowOff>
    </xdr:to>
    <xdr:sp macro="" textlink="">
      <xdr:nvSpPr>
        <xdr:cNvPr id="19" name="正方形/長方形 18"/>
        <xdr:cNvSpPr/>
      </xdr:nvSpPr>
      <xdr:spPr>
        <a:xfrm>
          <a:off x="142621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85725</xdr:colOff>
      <xdr:row>0</xdr:row>
      <xdr:rowOff>241300</xdr:rowOff>
    </xdr:from>
    <xdr:to>
      <xdr:col>86</xdr:col>
      <xdr:colOff>168275</xdr:colOff>
      <xdr:row>1</xdr:row>
      <xdr:rowOff>155575</xdr:rowOff>
    </xdr:to>
    <xdr:sp macro="" textlink="">
      <xdr:nvSpPr>
        <xdr:cNvPr id="20" name="正方形/長方形 19"/>
        <xdr:cNvSpPr/>
      </xdr:nvSpPr>
      <xdr:spPr>
        <a:xfrm>
          <a:off x="142875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21" name="正方形/長方形 20"/>
        <xdr:cNvSpPr/>
      </xdr:nvSpPr>
      <xdr:spPr>
        <a:xfrm>
          <a:off x="4826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22" name="正方形/長方形 21"/>
        <xdr:cNvSpPr/>
      </xdr:nvSpPr>
      <xdr:spPr>
        <a:xfrm>
          <a:off x="6096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23" name="正方形/長方形 22"/>
        <xdr:cNvSpPr/>
      </xdr:nvSpPr>
      <xdr:spPr>
        <a:xfrm>
          <a:off x="1943100" y="920750"/>
          <a:ext cx="13335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6,040
6,020
81.82
7,009,676
6,787,705
81,974
3,522,086
7,201,286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24" name="正方形/長方形 23"/>
        <xdr:cNvSpPr/>
      </xdr:nvSpPr>
      <xdr:spPr>
        <a:xfrm>
          <a:off x="32766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25" name="正方形/長方形 24"/>
        <xdr:cNvSpPr/>
      </xdr:nvSpPr>
      <xdr:spPr>
        <a:xfrm>
          <a:off x="48006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26" name="正方形/長方形 25"/>
        <xdr:cNvSpPr/>
      </xdr:nvSpPr>
      <xdr:spPr>
        <a:xfrm>
          <a:off x="68326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9.3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27" name="正方形/長方形 26"/>
        <xdr:cNvSpPr/>
      </xdr:nvSpPr>
      <xdr:spPr>
        <a:xfrm>
          <a:off x="81661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28" name="正方形/長方形 27"/>
        <xdr:cNvSpPr/>
      </xdr:nvSpPr>
      <xdr:spPr>
        <a:xfrm>
          <a:off x="48006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53</xdr:col>
      <xdr:colOff>187325</xdr:colOff>
      <xdr:row>9</xdr:row>
      <xdr:rowOff>130175</xdr:rowOff>
    </xdr:to>
    <xdr:sp macro="" textlink="">
      <xdr:nvSpPr>
        <xdr:cNvPr id="29" name="正方形/長方形 28"/>
        <xdr:cNvSpPr/>
      </xdr:nvSpPr>
      <xdr:spPr>
        <a:xfrm>
          <a:off x="6896100" y="1714500"/>
          <a:ext cx="3683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H29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R01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R02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－２</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30" name="角丸四角形 29"/>
        <xdr:cNvSpPr/>
      </xdr:nvSpPr>
      <xdr:spPr>
        <a:xfrm>
          <a:off x="11074400" y="889000"/>
          <a:ext cx="1524000" cy="1270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31" name="正方形/長方形 30"/>
        <xdr:cNvSpPr/>
      </xdr:nvSpPr>
      <xdr:spPr>
        <a:xfrm>
          <a:off x="11334750" y="9525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32" name="正方形/長方形 31"/>
        <xdr:cNvSpPr/>
      </xdr:nvSpPr>
      <xdr:spPr>
        <a:xfrm>
          <a:off x="11334750" y="1219200"/>
          <a:ext cx="1333500" cy="520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33" name="正方形/長方形 32"/>
        <xdr:cNvSpPr/>
      </xdr:nvSpPr>
      <xdr:spPr>
        <a:xfrm>
          <a:off x="11334750" y="1562100"/>
          <a:ext cx="1460500" cy="647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34" name="直線コネクタ 33"/>
        <xdr:cNvCxnSpPr/>
      </xdr:nvCxnSpPr>
      <xdr:spPr>
        <a:xfrm flipH="1">
          <a:off x="11156950" y="10414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35" name="楕円 34"/>
        <xdr:cNvSpPr/>
      </xdr:nvSpPr>
      <xdr:spPr>
        <a:xfrm>
          <a:off x="11210925" y="1003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36" name="フローチャート: 判断 35"/>
        <xdr:cNvSpPr/>
      </xdr:nvSpPr>
      <xdr:spPr>
        <a:xfrm>
          <a:off x="11210925" y="1308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37" name="直線コネクタ 36"/>
        <xdr:cNvCxnSpPr/>
      </xdr:nvCxnSpPr>
      <xdr:spPr>
        <a:xfrm>
          <a:off x="11255375" y="15621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38" name="直線コネクタ 37"/>
        <xdr:cNvCxnSpPr/>
      </xdr:nvCxnSpPr>
      <xdr:spPr>
        <a:xfrm>
          <a:off x="11176000" y="15621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39" name="直線コネクタ 38"/>
        <xdr:cNvCxnSpPr/>
      </xdr:nvCxnSpPr>
      <xdr:spPr>
        <a:xfrm flipV="1">
          <a:off x="11255375" y="18002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40" name="直線コネクタ 39"/>
        <xdr:cNvCxnSpPr/>
      </xdr:nvCxnSpPr>
      <xdr:spPr>
        <a:xfrm>
          <a:off x="11176000" y="19431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34925</xdr:rowOff>
    </xdr:from>
    <xdr:ext cx="8896666" cy="259045"/>
    <xdr:sp macro="" textlink="">
      <xdr:nvSpPr>
        <xdr:cNvPr id="41" name="テキスト ボックス 40"/>
        <xdr:cNvSpPr txBox="1"/>
      </xdr:nvSpPr>
      <xdr:spPr>
        <a:xfrm>
          <a:off x="419100" y="27686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0</xdr:col>
      <xdr:colOff>419100</xdr:colOff>
      <xdr:row>13</xdr:row>
      <xdr:rowOff>104775</xdr:rowOff>
    </xdr:from>
    <xdr:ext cx="6046335" cy="259045"/>
    <xdr:sp macro="" textlink="">
      <xdr:nvSpPr>
        <xdr:cNvPr id="42" name="テキスト ボックス 41"/>
        <xdr:cNvSpPr txBox="1"/>
      </xdr:nvSpPr>
      <xdr:spPr>
        <a:xfrm>
          <a:off x="419100" y="30099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15</xdr:row>
      <xdr:rowOff>3175</xdr:rowOff>
    </xdr:from>
    <xdr:ext cx="8231805" cy="259045"/>
    <xdr:sp macro="" textlink="">
      <xdr:nvSpPr>
        <xdr:cNvPr id="43" name="テキスト ボックス 42"/>
        <xdr:cNvSpPr txBox="1"/>
      </xdr:nvSpPr>
      <xdr:spPr>
        <a:xfrm>
          <a:off x="419100" y="3251200"/>
          <a:ext cx="823180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oneCellAnchor>
    <xdr:from>
      <xdr:col>0</xdr:col>
      <xdr:colOff>419100</xdr:colOff>
      <xdr:row>16</xdr:row>
      <xdr:rowOff>73025</xdr:rowOff>
    </xdr:from>
    <xdr:ext cx="10903882" cy="259045"/>
    <xdr:sp macro="" textlink="">
      <xdr:nvSpPr>
        <xdr:cNvPr id="44" name="テキスト ボックス 43"/>
        <xdr:cNvSpPr txBox="1"/>
      </xdr:nvSpPr>
      <xdr:spPr>
        <a:xfrm>
          <a:off x="419100" y="3492500"/>
          <a:ext cx="1090388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年度中に市町村合併した団体で、合併前の団体毎の決算に基づく健全化判断比率等を算出していない団体については、債務償還比率、実質公債費率、将来負担比率のグラフを表記しない。</a:t>
          </a:r>
        </a:p>
      </xdr:txBody>
    </xdr:sp>
    <xdr:clientData/>
  </xdr:oneCellAnchor>
  <xdr:oneCellAnchor>
    <xdr:from>
      <xdr:col>0</xdr:col>
      <xdr:colOff>419100</xdr:colOff>
      <xdr:row>17</xdr:row>
      <xdr:rowOff>142875</xdr:rowOff>
    </xdr:from>
    <xdr:ext cx="4433650" cy="259045"/>
    <xdr:sp macro="" textlink="">
      <xdr:nvSpPr>
        <xdr:cNvPr id="45" name="テキスト ボックス 44"/>
        <xdr:cNvSpPr txBox="1"/>
      </xdr:nvSpPr>
      <xdr:spPr>
        <a:xfrm>
          <a:off x="419100" y="3733800"/>
          <a:ext cx="443365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46" name="正方形/長方形 45"/>
        <xdr:cNvSpPr/>
      </xdr:nvSpPr>
      <xdr:spPr>
        <a:xfrm>
          <a:off x="1270000" y="4254500"/>
          <a:ext cx="4241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47" name="正方形/長方形 46"/>
        <xdr:cNvSpPr/>
      </xdr:nvSpPr>
      <xdr:spPr>
        <a:xfrm>
          <a:off x="1986139" y="4624642"/>
          <a:ext cx="1742721" cy="2757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48" name="正方形/長方形 47"/>
        <xdr:cNvSpPr/>
      </xdr:nvSpPr>
      <xdr:spPr>
        <a:xfrm>
          <a:off x="3827139" y="4607971"/>
          <a:ext cx="854721" cy="3090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[ 56.7</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9" name="正方形/長方形 48"/>
        <xdr:cNvSpPr/>
      </xdr:nvSpPr>
      <xdr:spPr>
        <a:xfrm>
          <a:off x="5461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50" name="正方形/長方形 49"/>
        <xdr:cNvSpPr/>
      </xdr:nvSpPr>
      <xdr:spPr>
        <a:xfrm>
          <a:off x="5461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22225</xdr:colOff>
      <xdr:row>21</xdr:row>
      <xdr:rowOff>57150</xdr:rowOff>
    </xdr:from>
    <xdr:to>
      <xdr:col>43</xdr:col>
      <xdr:colOff>22225</xdr:colOff>
      <xdr:row>22</xdr:row>
      <xdr:rowOff>92075</xdr:rowOff>
    </xdr:to>
    <xdr:sp macro="" textlink="">
      <xdr:nvSpPr>
        <xdr:cNvPr id="51" name="正方形/長方形 50"/>
        <xdr:cNvSpPr/>
      </xdr:nvSpPr>
      <xdr:spPr>
        <a:xfrm>
          <a:off x="6985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35</xdr:col>
      <xdr:colOff>22225</xdr:colOff>
      <xdr:row>22</xdr:row>
      <xdr:rowOff>28575</xdr:rowOff>
    </xdr:from>
    <xdr:to>
      <xdr:col>43</xdr:col>
      <xdr:colOff>22225</xdr:colOff>
      <xdr:row>23</xdr:row>
      <xdr:rowOff>111125</xdr:rowOff>
    </xdr:to>
    <xdr:sp macro="" textlink="">
      <xdr:nvSpPr>
        <xdr:cNvPr id="52" name="正方形/長方形 51"/>
        <xdr:cNvSpPr/>
      </xdr:nvSpPr>
      <xdr:spPr>
        <a:xfrm>
          <a:off x="6985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149225</xdr:colOff>
      <xdr:row>21</xdr:row>
      <xdr:rowOff>57150</xdr:rowOff>
    </xdr:from>
    <xdr:to>
      <xdr:col>51</xdr:col>
      <xdr:colOff>149225</xdr:colOff>
      <xdr:row>22</xdr:row>
      <xdr:rowOff>92075</xdr:rowOff>
    </xdr:to>
    <xdr:sp macro="" textlink="">
      <xdr:nvSpPr>
        <xdr:cNvPr id="53" name="正方形/長方形 52"/>
        <xdr:cNvSpPr/>
      </xdr:nvSpPr>
      <xdr:spPr>
        <a:xfrm>
          <a:off x="8636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43</xdr:col>
      <xdr:colOff>149225</xdr:colOff>
      <xdr:row>22</xdr:row>
      <xdr:rowOff>28575</xdr:rowOff>
    </xdr:from>
    <xdr:to>
      <xdr:col>51</xdr:col>
      <xdr:colOff>149225</xdr:colOff>
      <xdr:row>23</xdr:row>
      <xdr:rowOff>111125</xdr:rowOff>
    </xdr:to>
    <xdr:sp macro="" textlink="">
      <xdr:nvSpPr>
        <xdr:cNvPr id="54" name="正方形/長方形 53"/>
        <xdr:cNvSpPr/>
      </xdr:nvSpPr>
      <xdr:spPr>
        <a:xfrm>
          <a:off x="8636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55" name="正方形/長方形 54"/>
        <xdr:cNvSpPr/>
      </xdr:nvSpPr>
      <xdr:spPr>
        <a:xfrm>
          <a:off x="1270000" y="4953000"/>
          <a:ext cx="4241800" cy="2159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56" name="正方形/長方形 55"/>
        <xdr:cNvSpPr/>
      </xdr:nvSpPr>
      <xdr:spPr>
        <a:xfrm>
          <a:off x="5778500" y="4953000"/>
          <a:ext cx="4762500" cy="2159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57" name="正方形/長方形 56"/>
        <xdr:cNvSpPr/>
      </xdr:nvSpPr>
      <xdr:spPr>
        <a:xfrm>
          <a:off x="5778500" y="5016500"/>
          <a:ext cx="4572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34925</xdr:colOff>
      <xdr:row>26</xdr:row>
      <xdr:rowOff>15875</xdr:rowOff>
    </xdr:from>
    <xdr:to>
      <xdr:col>53</xdr:col>
      <xdr:colOff>22225</xdr:colOff>
      <xdr:row>36</xdr:row>
      <xdr:rowOff>79375</xdr:rowOff>
    </xdr:to>
    <xdr:sp macro="" textlink="" fLocksText="0">
      <xdr:nvSpPr>
        <xdr:cNvPr id="58" name="テキスト ボックス 57"/>
        <xdr:cNvSpPr txBox="1"/>
      </xdr:nvSpPr>
      <xdr:spPr>
        <a:xfrm>
          <a:off x="5854700" y="5245100"/>
          <a:ext cx="4559300" cy="1778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令和</a:t>
          </a:r>
          <a:r>
            <a:rPr kumimoji="1" lang="en-US" altLang="ja-JP" sz="1100">
              <a:latin typeface="ＭＳ Ｐゴシック" panose="020B0600070205080204" pitchFamily="50" charset="-128"/>
              <a:ea typeface="ＭＳ Ｐゴシック" panose="020B0600070205080204" pitchFamily="50" charset="-128"/>
            </a:rPr>
            <a:t>2</a:t>
          </a:r>
          <a:r>
            <a:rPr kumimoji="1" lang="ja-JP" altLang="en-US" sz="1100">
              <a:latin typeface="ＭＳ Ｐゴシック" panose="020B0600070205080204" pitchFamily="50" charset="-128"/>
              <a:ea typeface="ＭＳ Ｐゴシック" panose="020B0600070205080204" pitchFamily="50" charset="-128"/>
            </a:rPr>
            <a:t>年度に公共施設等個別計画を策定し、各施設の老朽化状況の調査を行った。類似団体の平均値と比較すると、老朽化度合いは下回っている。しかし、年々数値が高くなる傾向にある。今後、老朽化した公営住宅や教員住宅の除却等を進めていきたい。</a:t>
          </a:r>
        </a:p>
      </xdr:txBody>
    </xdr:sp>
    <xdr:clientData/>
  </xdr:twoCellAnchor>
  <xdr:oneCellAnchor>
    <xdr:from>
      <xdr:col>4</xdr:col>
      <xdr:colOff>174625</xdr:colOff>
      <xdr:row>23</xdr:row>
      <xdr:rowOff>47625</xdr:rowOff>
    </xdr:from>
    <xdr:ext cx="349839" cy="225703"/>
    <xdr:sp macro="" textlink="">
      <xdr:nvSpPr>
        <xdr:cNvPr id="59" name="テキスト ボックス 58"/>
        <xdr:cNvSpPr txBox="1"/>
      </xdr:nvSpPr>
      <xdr:spPr>
        <a:xfrm>
          <a:off x="1231900" y="476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60" name="直線コネクタ 59"/>
        <xdr:cNvCxnSpPr/>
      </xdr:nvCxnSpPr>
      <xdr:spPr>
        <a:xfrm>
          <a:off x="1270000" y="7112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61" name="テキスト ボックス 60"/>
        <xdr:cNvSpPr txBox="1"/>
      </xdr:nvSpPr>
      <xdr:spPr>
        <a:xfrm>
          <a:off x="847106" y="70181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151342</xdr:rowOff>
    </xdr:from>
    <xdr:to>
      <xdr:col>27</xdr:col>
      <xdr:colOff>73025</xdr:colOff>
      <xdr:row>34</xdr:row>
      <xdr:rowOff>151342</xdr:rowOff>
    </xdr:to>
    <xdr:cxnSp macro="">
      <xdr:nvCxnSpPr>
        <xdr:cNvPr id="62" name="直線コネクタ 61"/>
        <xdr:cNvCxnSpPr/>
      </xdr:nvCxnSpPr>
      <xdr:spPr>
        <a:xfrm>
          <a:off x="1270000" y="6752167"/>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34</xdr:row>
      <xdr:rowOff>57541</xdr:rowOff>
    </xdr:from>
    <xdr:ext cx="359394" cy="225703"/>
    <xdr:sp macro="" textlink="">
      <xdr:nvSpPr>
        <xdr:cNvPr id="63" name="テキスト ボックス 62"/>
        <xdr:cNvSpPr txBox="1"/>
      </xdr:nvSpPr>
      <xdr:spPr>
        <a:xfrm>
          <a:off x="847106" y="6658366"/>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32</xdr:row>
      <xdr:rowOff>134408</xdr:rowOff>
    </xdr:from>
    <xdr:to>
      <xdr:col>27</xdr:col>
      <xdr:colOff>73025</xdr:colOff>
      <xdr:row>32</xdr:row>
      <xdr:rowOff>134408</xdr:rowOff>
    </xdr:to>
    <xdr:cxnSp macro="">
      <xdr:nvCxnSpPr>
        <xdr:cNvPr id="64" name="直線コネクタ 63"/>
        <xdr:cNvCxnSpPr/>
      </xdr:nvCxnSpPr>
      <xdr:spPr>
        <a:xfrm>
          <a:off x="1270000" y="6392333"/>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32</xdr:row>
      <xdr:rowOff>40607</xdr:rowOff>
    </xdr:from>
    <xdr:ext cx="359394" cy="225703"/>
    <xdr:sp macro="" textlink="">
      <xdr:nvSpPr>
        <xdr:cNvPr id="65" name="テキスト ボックス 64"/>
        <xdr:cNvSpPr txBox="1"/>
      </xdr:nvSpPr>
      <xdr:spPr>
        <a:xfrm>
          <a:off x="847106" y="6298532"/>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30</xdr:row>
      <xdr:rowOff>117475</xdr:rowOff>
    </xdr:from>
    <xdr:to>
      <xdr:col>27</xdr:col>
      <xdr:colOff>73025</xdr:colOff>
      <xdr:row>30</xdr:row>
      <xdr:rowOff>117475</xdr:rowOff>
    </xdr:to>
    <xdr:cxnSp macro="">
      <xdr:nvCxnSpPr>
        <xdr:cNvPr id="66" name="直線コネクタ 65"/>
        <xdr:cNvCxnSpPr/>
      </xdr:nvCxnSpPr>
      <xdr:spPr>
        <a:xfrm>
          <a:off x="1270000" y="60325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30</xdr:row>
      <xdr:rowOff>23674</xdr:rowOff>
    </xdr:from>
    <xdr:ext cx="359394" cy="225703"/>
    <xdr:sp macro="" textlink="">
      <xdr:nvSpPr>
        <xdr:cNvPr id="67" name="テキスト ボックス 66"/>
        <xdr:cNvSpPr txBox="1"/>
      </xdr:nvSpPr>
      <xdr:spPr>
        <a:xfrm>
          <a:off x="847106" y="59386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28</xdr:row>
      <xdr:rowOff>100542</xdr:rowOff>
    </xdr:from>
    <xdr:to>
      <xdr:col>27</xdr:col>
      <xdr:colOff>73025</xdr:colOff>
      <xdr:row>28</xdr:row>
      <xdr:rowOff>100542</xdr:rowOff>
    </xdr:to>
    <xdr:cxnSp macro="">
      <xdr:nvCxnSpPr>
        <xdr:cNvPr id="68" name="直線コネクタ 67"/>
        <xdr:cNvCxnSpPr/>
      </xdr:nvCxnSpPr>
      <xdr:spPr>
        <a:xfrm>
          <a:off x="1270000" y="5672667"/>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6741</xdr:rowOff>
    </xdr:from>
    <xdr:ext cx="359394" cy="225703"/>
    <xdr:sp macro="" textlink="">
      <xdr:nvSpPr>
        <xdr:cNvPr id="69" name="テキスト ボックス 68"/>
        <xdr:cNvSpPr txBox="1"/>
      </xdr:nvSpPr>
      <xdr:spPr>
        <a:xfrm>
          <a:off x="847106" y="5578866"/>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83608</xdr:rowOff>
    </xdr:from>
    <xdr:to>
      <xdr:col>27</xdr:col>
      <xdr:colOff>73025</xdr:colOff>
      <xdr:row>26</xdr:row>
      <xdr:rowOff>83608</xdr:rowOff>
    </xdr:to>
    <xdr:cxnSp macro="">
      <xdr:nvCxnSpPr>
        <xdr:cNvPr id="70" name="直線コネクタ 69"/>
        <xdr:cNvCxnSpPr/>
      </xdr:nvCxnSpPr>
      <xdr:spPr>
        <a:xfrm>
          <a:off x="1270000" y="5312833"/>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25</xdr:row>
      <xdr:rowOff>161257</xdr:rowOff>
    </xdr:from>
    <xdr:ext cx="359394" cy="225703"/>
    <xdr:sp macro="" textlink="">
      <xdr:nvSpPr>
        <xdr:cNvPr id="71" name="テキスト ボックス 70"/>
        <xdr:cNvSpPr txBox="1"/>
      </xdr:nvSpPr>
      <xdr:spPr>
        <a:xfrm>
          <a:off x="847106" y="5219032"/>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72" name="直線コネクタ 71"/>
        <xdr:cNvCxnSpPr/>
      </xdr:nvCxnSpPr>
      <xdr:spPr>
        <a:xfrm>
          <a:off x="1270000" y="4953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73" name="テキスト ボックス 72"/>
        <xdr:cNvSpPr txBox="1"/>
      </xdr:nvSpPr>
      <xdr:spPr>
        <a:xfrm>
          <a:off x="847106" y="48591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30.0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74" name="有形固定資産減価償却率グラフ枠"/>
        <xdr:cNvSpPr/>
      </xdr:nvSpPr>
      <xdr:spPr>
        <a:xfrm>
          <a:off x="1270000" y="4953000"/>
          <a:ext cx="4241800" cy="2159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26</xdr:row>
      <xdr:rowOff>162772</xdr:rowOff>
    </xdr:from>
    <xdr:to>
      <xdr:col>23</xdr:col>
      <xdr:colOff>85090</xdr:colOff>
      <xdr:row>35</xdr:row>
      <xdr:rowOff>12277</xdr:rowOff>
    </xdr:to>
    <xdr:cxnSp macro="">
      <xdr:nvCxnSpPr>
        <xdr:cNvPr id="75" name="直線コネクタ 74"/>
        <xdr:cNvCxnSpPr/>
      </xdr:nvCxnSpPr>
      <xdr:spPr>
        <a:xfrm flipV="1">
          <a:off x="4760595" y="5391997"/>
          <a:ext cx="1270" cy="139255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35</xdr:row>
      <xdr:rowOff>16104</xdr:rowOff>
    </xdr:from>
    <xdr:ext cx="405111" cy="259045"/>
    <xdr:sp macro="" textlink="">
      <xdr:nvSpPr>
        <xdr:cNvPr id="76" name="有形固定資産減価償却率最小値テキスト"/>
        <xdr:cNvSpPr txBox="1"/>
      </xdr:nvSpPr>
      <xdr:spPr>
        <a:xfrm>
          <a:off x="4813300" y="67883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35</xdr:row>
      <xdr:rowOff>12277</xdr:rowOff>
    </xdr:from>
    <xdr:to>
      <xdr:col>23</xdr:col>
      <xdr:colOff>174625</xdr:colOff>
      <xdr:row>35</xdr:row>
      <xdr:rowOff>12277</xdr:rowOff>
    </xdr:to>
    <xdr:cxnSp macro="">
      <xdr:nvCxnSpPr>
        <xdr:cNvPr id="77" name="直線コネクタ 76"/>
        <xdr:cNvCxnSpPr/>
      </xdr:nvCxnSpPr>
      <xdr:spPr>
        <a:xfrm>
          <a:off x="4673600" y="67845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109449</xdr:rowOff>
    </xdr:from>
    <xdr:ext cx="405111" cy="259045"/>
    <xdr:sp macro="" textlink="">
      <xdr:nvSpPr>
        <xdr:cNvPr id="78" name="有形固定資産減価償却率最大値テキスト"/>
        <xdr:cNvSpPr txBox="1"/>
      </xdr:nvSpPr>
      <xdr:spPr>
        <a:xfrm>
          <a:off x="4813300" y="51672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26</xdr:row>
      <xdr:rowOff>162772</xdr:rowOff>
    </xdr:from>
    <xdr:to>
      <xdr:col>23</xdr:col>
      <xdr:colOff>174625</xdr:colOff>
      <xdr:row>26</xdr:row>
      <xdr:rowOff>162772</xdr:rowOff>
    </xdr:to>
    <xdr:cxnSp macro="">
      <xdr:nvCxnSpPr>
        <xdr:cNvPr id="79" name="直線コネクタ 78"/>
        <xdr:cNvCxnSpPr/>
      </xdr:nvCxnSpPr>
      <xdr:spPr>
        <a:xfrm>
          <a:off x="4673600" y="53919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30</xdr:row>
      <xdr:rowOff>145855</xdr:rowOff>
    </xdr:from>
    <xdr:ext cx="405111" cy="259045"/>
    <xdr:sp macro="" textlink="">
      <xdr:nvSpPr>
        <xdr:cNvPr id="80" name="有形固定資産減価償却率平均値テキスト"/>
        <xdr:cNvSpPr txBox="1"/>
      </xdr:nvSpPr>
      <xdr:spPr>
        <a:xfrm>
          <a:off x="4813300" y="606088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167428</xdr:rowOff>
    </xdr:from>
    <xdr:to>
      <xdr:col>23</xdr:col>
      <xdr:colOff>136525</xdr:colOff>
      <xdr:row>31</xdr:row>
      <xdr:rowOff>97578</xdr:rowOff>
    </xdr:to>
    <xdr:sp macro="" textlink="">
      <xdr:nvSpPr>
        <xdr:cNvPr id="81" name="フローチャート: 判断 80"/>
        <xdr:cNvSpPr/>
      </xdr:nvSpPr>
      <xdr:spPr>
        <a:xfrm>
          <a:off x="4711700" y="60824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31</xdr:row>
      <xdr:rowOff>13970</xdr:rowOff>
    </xdr:from>
    <xdr:to>
      <xdr:col>19</xdr:col>
      <xdr:colOff>187325</xdr:colOff>
      <xdr:row>31</xdr:row>
      <xdr:rowOff>115570</xdr:rowOff>
    </xdr:to>
    <xdr:sp macro="" textlink="">
      <xdr:nvSpPr>
        <xdr:cNvPr id="82" name="フローチャート: 判断 81"/>
        <xdr:cNvSpPr/>
      </xdr:nvSpPr>
      <xdr:spPr>
        <a:xfrm>
          <a:off x="4000500" y="61004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31</xdr:row>
      <xdr:rowOff>17568</xdr:rowOff>
    </xdr:from>
    <xdr:to>
      <xdr:col>15</xdr:col>
      <xdr:colOff>187325</xdr:colOff>
      <xdr:row>31</xdr:row>
      <xdr:rowOff>119168</xdr:rowOff>
    </xdr:to>
    <xdr:sp macro="" textlink="">
      <xdr:nvSpPr>
        <xdr:cNvPr id="83" name="フローチャート: 判断 82"/>
        <xdr:cNvSpPr/>
      </xdr:nvSpPr>
      <xdr:spPr>
        <a:xfrm>
          <a:off x="3238500" y="61040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30</xdr:row>
      <xdr:rowOff>37888</xdr:rowOff>
    </xdr:from>
    <xdr:to>
      <xdr:col>11</xdr:col>
      <xdr:colOff>187325</xdr:colOff>
      <xdr:row>30</xdr:row>
      <xdr:rowOff>139488</xdr:rowOff>
    </xdr:to>
    <xdr:sp macro="" textlink="">
      <xdr:nvSpPr>
        <xdr:cNvPr id="84" name="フローチャート: 判断 83"/>
        <xdr:cNvSpPr/>
      </xdr:nvSpPr>
      <xdr:spPr>
        <a:xfrm>
          <a:off x="2476500" y="59529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30</xdr:row>
      <xdr:rowOff>23495</xdr:rowOff>
    </xdr:from>
    <xdr:to>
      <xdr:col>7</xdr:col>
      <xdr:colOff>187325</xdr:colOff>
      <xdr:row>30</xdr:row>
      <xdr:rowOff>125095</xdr:rowOff>
    </xdr:to>
    <xdr:sp macro="" textlink="">
      <xdr:nvSpPr>
        <xdr:cNvPr id="85" name="フローチャート: 判断 84"/>
        <xdr:cNvSpPr/>
      </xdr:nvSpPr>
      <xdr:spPr>
        <a:xfrm>
          <a:off x="1714500" y="59385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86" name="テキスト ボックス 85"/>
        <xdr:cNvSpPr txBox="1"/>
      </xdr:nvSpPr>
      <xdr:spPr>
        <a:xfrm>
          <a:off x="45847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87" name="テキスト ボックス 86"/>
        <xdr:cNvSpPr txBox="1"/>
      </xdr:nvSpPr>
      <xdr:spPr>
        <a:xfrm>
          <a:off x="3873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88" name="テキスト ボックス 87"/>
        <xdr:cNvSpPr txBox="1"/>
      </xdr:nvSpPr>
      <xdr:spPr>
        <a:xfrm>
          <a:off x="3111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89" name="テキスト ボックス 88"/>
        <xdr:cNvSpPr txBox="1"/>
      </xdr:nvSpPr>
      <xdr:spPr>
        <a:xfrm>
          <a:off x="2349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90" name="テキスト ボックス 89"/>
        <xdr:cNvSpPr txBox="1"/>
      </xdr:nvSpPr>
      <xdr:spPr>
        <a:xfrm>
          <a:off x="1587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29</xdr:row>
      <xdr:rowOff>119380</xdr:rowOff>
    </xdr:from>
    <xdr:to>
      <xdr:col>23</xdr:col>
      <xdr:colOff>136525</xdr:colOff>
      <xdr:row>30</xdr:row>
      <xdr:rowOff>49530</xdr:rowOff>
    </xdr:to>
    <xdr:sp macro="" textlink="">
      <xdr:nvSpPr>
        <xdr:cNvPr id="91" name="楕円 90"/>
        <xdr:cNvSpPr/>
      </xdr:nvSpPr>
      <xdr:spPr>
        <a:xfrm>
          <a:off x="4711700" y="58629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28</xdr:row>
      <xdr:rowOff>142257</xdr:rowOff>
    </xdr:from>
    <xdr:ext cx="405111" cy="259045"/>
    <xdr:sp macro="" textlink="">
      <xdr:nvSpPr>
        <xdr:cNvPr id="92" name="有形固定資産減価償却率該当値テキスト"/>
        <xdr:cNvSpPr txBox="1"/>
      </xdr:nvSpPr>
      <xdr:spPr>
        <a:xfrm>
          <a:off x="4813300" y="57143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29</xdr:row>
      <xdr:rowOff>112183</xdr:rowOff>
    </xdr:from>
    <xdr:to>
      <xdr:col>19</xdr:col>
      <xdr:colOff>187325</xdr:colOff>
      <xdr:row>30</xdr:row>
      <xdr:rowOff>42333</xdr:rowOff>
    </xdr:to>
    <xdr:sp macro="" textlink="">
      <xdr:nvSpPr>
        <xdr:cNvPr id="93" name="楕円 92"/>
        <xdr:cNvSpPr/>
      </xdr:nvSpPr>
      <xdr:spPr>
        <a:xfrm>
          <a:off x="4000500" y="58557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29</xdr:row>
      <xdr:rowOff>162983</xdr:rowOff>
    </xdr:from>
    <xdr:to>
      <xdr:col>23</xdr:col>
      <xdr:colOff>85725</xdr:colOff>
      <xdr:row>29</xdr:row>
      <xdr:rowOff>170180</xdr:rowOff>
    </xdr:to>
    <xdr:cxnSp macro="">
      <xdr:nvCxnSpPr>
        <xdr:cNvPr id="94" name="直線コネクタ 93"/>
        <xdr:cNvCxnSpPr/>
      </xdr:nvCxnSpPr>
      <xdr:spPr>
        <a:xfrm>
          <a:off x="4051300" y="5906558"/>
          <a:ext cx="711200" cy="71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29</xdr:row>
      <xdr:rowOff>94192</xdr:rowOff>
    </xdr:from>
    <xdr:to>
      <xdr:col>15</xdr:col>
      <xdr:colOff>187325</xdr:colOff>
      <xdr:row>30</xdr:row>
      <xdr:rowOff>24342</xdr:rowOff>
    </xdr:to>
    <xdr:sp macro="" textlink="">
      <xdr:nvSpPr>
        <xdr:cNvPr id="95" name="楕円 94"/>
        <xdr:cNvSpPr/>
      </xdr:nvSpPr>
      <xdr:spPr>
        <a:xfrm>
          <a:off x="3238500" y="58377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29</xdr:row>
      <xdr:rowOff>144992</xdr:rowOff>
    </xdr:from>
    <xdr:to>
      <xdr:col>19</xdr:col>
      <xdr:colOff>136525</xdr:colOff>
      <xdr:row>29</xdr:row>
      <xdr:rowOff>162983</xdr:rowOff>
    </xdr:to>
    <xdr:cxnSp macro="">
      <xdr:nvCxnSpPr>
        <xdr:cNvPr id="96" name="直線コネクタ 95"/>
        <xdr:cNvCxnSpPr/>
      </xdr:nvCxnSpPr>
      <xdr:spPr>
        <a:xfrm>
          <a:off x="3289300" y="5888567"/>
          <a:ext cx="762000" cy="179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29</xdr:row>
      <xdr:rowOff>33020</xdr:rowOff>
    </xdr:from>
    <xdr:to>
      <xdr:col>11</xdr:col>
      <xdr:colOff>187325</xdr:colOff>
      <xdr:row>29</xdr:row>
      <xdr:rowOff>134620</xdr:rowOff>
    </xdr:to>
    <xdr:sp macro="" textlink="">
      <xdr:nvSpPr>
        <xdr:cNvPr id="97" name="楕円 96"/>
        <xdr:cNvSpPr/>
      </xdr:nvSpPr>
      <xdr:spPr>
        <a:xfrm>
          <a:off x="2476500" y="57765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29</xdr:row>
      <xdr:rowOff>83820</xdr:rowOff>
    </xdr:from>
    <xdr:to>
      <xdr:col>15</xdr:col>
      <xdr:colOff>136525</xdr:colOff>
      <xdr:row>29</xdr:row>
      <xdr:rowOff>144992</xdr:rowOff>
    </xdr:to>
    <xdr:cxnSp macro="">
      <xdr:nvCxnSpPr>
        <xdr:cNvPr id="98" name="直線コネクタ 97"/>
        <xdr:cNvCxnSpPr/>
      </xdr:nvCxnSpPr>
      <xdr:spPr>
        <a:xfrm>
          <a:off x="2527300" y="5827395"/>
          <a:ext cx="762000" cy="611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28</xdr:row>
      <xdr:rowOff>132503</xdr:rowOff>
    </xdr:from>
    <xdr:to>
      <xdr:col>7</xdr:col>
      <xdr:colOff>187325</xdr:colOff>
      <xdr:row>29</xdr:row>
      <xdr:rowOff>62653</xdr:rowOff>
    </xdr:to>
    <xdr:sp macro="" textlink="">
      <xdr:nvSpPr>
        <xdr:cNvPr id="99" name="楕円 98"/>
        <xdr:cNvSpPr/>
      </xdr:nvSpPr>
      <xdr:spPr>
        <a:xfrm>
          <a:off x="1714500" y="5704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29</xdr:row>
      <xdr:rowOff>11853</xdr:rowOff>
    </xdr:from>
    <xdr:to>
      <xdr:col>11</xdr:col>
      <xdr:colOff>136525</xdr:colOff>
      <xdr:row>29</xdr:row>
      <xdr:rowOff>83820</xdr:rowOff>
    </xdr:to>
    <xdr:cxnSp macro="">
      <xdr:nvCxnSpPr>
        <xdr:cNvPr id="100" name="直線コネクタ 99"/>
        <xdr:cNvCxnSpPr/>
      </xdr:nvCxnSpPr>
      <xdr:spPr>
        <a:xfrm>
          <a:off x="1765300" y="5755428"/>
          <a:ext cx="762000" cy="719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31</xdr:row>
      <xdr:rowOff>106697</xdr:rowOff>
    </xdr:from>
    <xdr:ext cx="405111" cy="259045"/>
    <xdr:sp macro="" textlink="">
      <xdr:nvSpPr>
        <xdr:cNvPr id="101" name="n_1aveValue有形固定資産減価償却率"/>
        <xdr:cNvSpPr txBox="1"/>
      </xdr:nvSpPr>
      <xdr:spPr>
        <a:xfrm>
          <a:off x="3836044" y="6193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31</xdr:row>
      <xdr:rowOff>110295</xdr:rowOff>
    </xdr:from>
    <xdr:ext cx="405111" cy="259045"/>
    <xdr:sp macro="" textlink="">
      <xdr:nvSpPr>
        <xdr:cNvPr id="102" name="n_2aveValue有形固定資産減価償却率"/>
        <xdr:cNvSpPr txBox="1"/>
      </xdr:nvSpPr>
      <xdr:spPr>
        <a:xfrm>
          <a:off x="3086744" y="61967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30</xdr:row>
      <xdr:rowOff>130615</xdr:rowOff>
    </xdr:from>
    <xdr:ext cx="405111" cy="259045"/>
    <xdr:sp macro="" textlink="">
      <xdr:nvSpPr>
        <xdr:cNvPr id="103" name="n_3aveValue有形固定資産減価償却率"/>
        <xdr:cNvSpPr txBox="1"/>
      </xdr:nvSpPr>
      <xdr:spPr>
        <a:xfrm>
          <a:off x="2324744" y="60456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30</xdr:row>
      <xdr:rowOff>116222</xdr:rowOff>
    </xdr:from>
    <xdr:ext cx="405111" cy="259045"/>
    <xdr:sp macro="" textlink="">
      <xdr:nvSpPr>
        <xdr:cNvPr id="104" name="n_4aveValue有形固定資産減価償却率"/>
        <xdr:cNvSpPr txBox="1"/>
      </xdr:nvSpPr>
      <xdr:spPr>
        <a:xfrm>
          <a:off x="1562744" y="60312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28</xdr:row>
      <xdr:rowOff>58860</xdr:rowOff>
    </xdr:from>
    <xdr:ext cx="405111" cy="259045"/>
    <xdr:sp macro="" textlink="">
      <xdr:nvSpPr>
        <xdr:cNvPr id="105" name="n_1mainValue有形固定資産減価償却率"/>
        <xdr:cNvSpPr txBox="1"/>
      </xdr:nvSpPr>
      <xdr:spPr>
        <a:xfrm>
          <a:off x="3836044" y="56309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28</xdr:row>
      <xdr:rowOff>40869</xdr:rowOff>
    </xdr:from>
    <xdr:ext cx="405111" cy="259045"/>
    <xdr:sp macro="" textlink="">
      <xdr:nvSpPr>
        <xdr:cNvPr id="106" name="n_2mainValue有形固定資産減価償却率"/>
        <xdr:cNvSpPr txBox="1"/>
      </xdr:nvSpPr>
      <xdr:spPr>
        <a:xfrm>
          <a:off x="3086744" y="56129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27</xdr:row>
      <xdr:rowOff>151147</xdr:rowOff>
    </xdr:from>
    <xdr:ext cx="405111" cy="259045"/>
    <xdr:sp macro="" textlink="">
      <xdr:nvSpPr>
        <xdr:cNvPr id="107" name="n_3mainValue有形固定資産減価償却率"/>
        <xdr:cNvSpPr txBox="1"/>
      </xdr:nvSpPr>
      <xdr:spPr>
        <a:xfrm>
          <a:off x="2324744" y="55518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27</xdr:row>
      <xdr:rowOff>79180</xdr:rowOff>
    </xdr:from>
    <xdr:ext cx="405111" cy="259045"/>
    <xdr:sp macro="" textlink="">
      <xdr:nvSpPr>
        <xdr:cNvPr id="108" name="n_4mainValue有形固定資産減価償却率"/>
        <xdr:cNvSpPr txBox="1"/>
      </xdr:nvSpPr>
      <xdr:spPr>
        <a:xfrm>
          <a:off x="1562744" y="54798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109" name="正方形/長方形 108"/>
        <xdr:cNvSpPr/>
      </xdr:nvSpPr>
      <xdr:spPr>
        <a:xfrm>
          <a:off x="11303000" y="4254500"/>
          <a:ext cx="4241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110" name="正方形/長方形 109"/>
        <xdr:cNvSpPr/>
      </xdr:nvSpPr>
      <xdr:spPr>
        <a:xfrm>
          <a:off x="12373243" y="4624642"/>
          <a:ext cx="1034514" cy="2757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187865</xdr:colOff>
      <xdr:row>22</xdr:row>
      <xdr:rowOff>64546</xdr:rowOff>
    </xdr:from>
    <xdr:to>
      <xdr:col>75</xdr:col>
      <xdr:colOff>174084</xdr:colOff>
      <xdr:row>24</xdr:row>
      <xdr:rowOff>30705</xdr:rowOff>
    </xdr:to>
    <xdr:sp macro="" textlink="">
      <xdr:nvSpPr>
        <xdr:cNvPr id="111" name="正方形/長方形 110"/>
        <xdr:cNvSpPr/>
      </xdr:nvSpPr>
      <xdr:spPr>
        <a:xfrm>
          <a:off x="13818140" y="4607971"/>
          <a:ext cx="938719" cy="3090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[ 309.9</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112" name="正方形/長方形 111"/>
        <xdr:cNvSpPr/>
      </xdr:nvSpPr>
      <xdr:spPr>
        <a:xfrm>
          <a:off x="15494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13" name="正方形/長方形 112"/>
        <xdr:cNvSpPr/>
      </xdr:nvSpPr>
      <xdr:spPr>
        <a:xfrm>
          <a:off x="15494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87</xdr:col>
      <xdr:colOff>149225</xdr:colOff>
      <xdr:row>21</xdr:row>
      <xdr:rowOff>57150</xdr:rowOff>
    </xdr:from>
    <xdr:to>
      <xdr:col>95</xdr:col>
      <xdr:colOff>149225</xdr:colOff>
      <xdr:row>22</xdr:row>
      <xdr:rowOff>92075</xdr:rowOff>
    </xdr:to>
    <xdr:sp macro="" textlink="">
      <xdr:nvSpPr>
        <xdr:cNvPr id="114" name="正方形/長方形 113"/>
        <xdr:cNvSpPr/>
      </xdr:nvSpPr>
      <xdr:spPr>
        <a:xfrm>
          <a:off x="17018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87</xdr:col>
      <xdr:colOff>149225</xdr:colOff>
      <xdr:row>22</xdr:row>
      <xdr:rowOff>28575</xdr:rowOff>
    </xdr:from>
    <xdr:to>
      <xdr:col>95</xdr:col>
      <xdr:colOff>149225</xdr:colOff>
      <xdr:row>23</xdr:row>
      <xdr:rowOff>111125</xdr:rowOff>
    </xdr:to>
    <xdr:sp macro="" textlink="">
      <xdr:nvSpPr>
        <xdr:cNvPr id="115" name="正方形/長方形 114"/>
        <xdr:cNvSpPr/>
      </xdr:nvSpPr>
      <xdr:spPr>
        <a:xfrm>
          <a:off x="17018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85725</xdr:colOff>
      <xdr:row>21</xdr:row>
      <xdr:rowOff>57150</xdr:rowOff>
    </xdr:from>
    <xdr:to>
      <xdr:col>104</xdr:col>
      <xdr:colOff>85725</xdr:colOff>
      <xdr:row>22</xdr:row>
      <xdr:rowOff>92075</xdr:rowOff>
    </xdr:to>
    <xdr:sp macro="" textlink="">
      <xdr:nvSpPr>
        <xdr:cNvPr id="116" name="正方形/長方形 115"/>
        <xdr:cNvSpPr/>
      </xdr:nvSpPr>
      <xdr:spPr>
        <a:xfrm>
          <a:off x="18669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96</xdr:col>
      <xdr:colOff>85725</xdr:colOff>
      <xdr:row>22</xdr:row>
      <xdr:rowOff>28575</xdr:rowOff>
    </xdr:from>
    <xdr:to>
      <xdr:col>104</xdr:col>
      <xdr:colOff>85725</xdr:colOff>
      <xdr:row>23</xdr:row>
      <xdr:rowOff>111125</xdr:rowOff>
    </xdr:to>
    <xdr:sp macro="" textlink="">
      <xdr:nvSpPr>
        <xdr:cNvPr id="117" name="正方形/長方形 116"/>
        <xdr:cNvSpPr/>
      </xdr:nvSpPr>
      <xdr:spPr>
        <a:xfrm>
          <a:off x="18669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18" name="正方形/長方形 117"/>
        <xdr:cNvSpPr/>
      </xdr:nvSpPr>
      <xdr:spPr>
        <a:xfrm>
          <a:off x="11303000" y="4953000"/>
          <a:ext cx="4241800" cy="2159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19" name="正方形/長方形 118"/>
        <xdr:cNvSpPr/>
      </xdr:nvSpPr>
      <xdr:spPr>
        <a:xfrm>
          <a:off x="15811500" y="4953000"/>
          <a:ext cx="4762500" cy="2159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20" name="正方形/長方形 119"/>
        <xdr:cNvSpPr/>
      </xdr:nvSpPr>
      <xdr:spPr>
        <a:xfrm>
          <a:off x="15811500" y="5016500"/>
          <a:ext cx="4572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161925</xdr:colOff>
      <xdr:row>26</xdr:row>
      <xdr:rowOff>15875</xdr:rowOff>
    </xdr:from>
    <xdr:to>
      <xdr:col>105</xdr:col>
      <xdr:colOff>149225</xdr:colOff>
      <xdr:row>36</xdr:row>
      <xdr:rowOff>79375</xdr:rowOff>
    </xdr:to>
    <xdr:sp macro="" textlink="" fLocksText="0">
      <xdr:nvSpPr>
        <xdr:cNvPr id="121" name="テキスト ボックス 120"/>
        <xdr:cNvSpPr txBox="1"/>
      </xdr:nvSpPr>
      <xdr:spPr>
        <a:xfrm>
          <a:off x="15887700" y="5245100"/>
          <a:ext cx="4559300" cy="1778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実質的な債務に対する債務償還に充当可能な財源の比率であるが、県平均を下回っている。本町は財政規模と比して起債残高が多いことが要因として考えられることから、起債発行額の抑制に努めたい。</a:t>
          </a:r>
        </a:p>
      </xdr:txBody>
    </xdr:sp>
    <xdr:clientData/>
  </xdr:twoCellAnchor>
  <xdr:oneCellAnchor>
    <xdr:from>
      <xdr:col>57</xdr:col>
      <xdr:colOff>111125</xdr:colOff>
      <xdr:row>23</xdr:row>
      <xdr:rowOff>47625</xdr:rowOff>
    </xdr:from>
    <xdr:ext cx="349839" cy="225703"/>
    <xdr:sp macro="" textlink="">
      <xdr:nvSpPr>
        <xdr:cNvPr id="122" name="テキスト ボックス 121"/>
        <xdr:cNvSpPr txBox="1"/>
      </xdr:nvSpPr>
      <xdr:spPr>
        <a:xfrm>
          <a:off x="11264900" y="476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23" name="直線コネクタ 122"/>
        <xdr:cNvCxnSpPr/>
      </xdr:nvCxnSpPr>
      <xdr:spPr>
        <a:xfrm>
          <a:off x="11303000" y="7112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24" name="テキスト ボックス 123"/>
        <xdr:cNvSpPr txBox="1"/>
      </xdr:nvSpPr>
      <xdr:spPr>
        <a:xfrm>
          <a:off x="10756676" y="7018199"/>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35</xdr:row>
      <xdr:rowOff>31297</xdr:rowOff>
    </xdr:from>
    <xdr:to>
      <xdr:col>80</xdr:col>
      <xdr:colOff>9525</xdr:colOff>
      <xdr:row>35</xdr:row>
      <xdr:rowOff>31297</xdr:rowOff>
    </xdr:to>
    <xdr:cxnSp macro="">
      <xdr:nvCxnSpPr>
        <xdr:cNvPr id="125" name="直線コネクタ 124"/>
        <xdr:cNvCxnSpPr/>
      </xdr:nvCxnSpPr>
      <xdr:spPr>
        <a:xfrm>
          <a:off x="11303000" y="6803572"/>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108946</xdr:rowOff>
    </xdr:from>
    <xdr:ext cx="482824" cy="225703"/>
    <xdr:sp macro="" textlink="">
      <xdr:nvSpPr>
        <xdr:cNvPr id="126" name="テキスト ボックス 125"/>
        <xdr:cNvSpPr txBox="1"/>
      </xdr:nvSpPr>
      <xdr:spPr>
        <a:xfrm>
          <a:off x="10756676" y="670977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1,500.0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33</xdr:row>
      <xdr:rowOff>65768</xdr:rowOff>
    </xdr:from>
    <xdr:to>
      <xdr:col>80</xdr:col>
      <xdr:colOff>9525</xdr:colOff>
      <xdr:row>33</xdr:row>
      <xdr:rowOff>65768</xdr:rowOff>
    </xdr:to>
    <xdr:cxnSp macro="">
      <xdr:nvCxnSpPr>
        <xdr:cNvPr id="127" name="直線コネクタ 126"/>
        <xdr:cNvCxnSpPr/>
      </xdr:nvCxnSpPr>
      <xdr:spPr>
        <a:xfrm>
          <a:off x="11303000" y="6495143"/>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143417</xdr:rowOff>
    </xdr:from>
    <xdr:ext cx="482824" cy="225703"/>
    <xdr:sp macro="" textlink="">
      <xdr:nvSpPr>
        <xdr:cNvPr id="128" name="テキスト ボックス 127"/>
        <xdr:cNvSpPr txBox="1"/>
      </xdr:nvSpPr>
      <xdr:spPr>
        <a:xfrm>
          <a:off x="10756676" y="6401342"/>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100239</xdr:rowOff>
    </xdr:from>
    <xdr:to>
      <xdr:col>80</xdr:col>
      <xdr:colOff>9525</xdr:colOff>
      <xdr:row>31</xdr:row>
      <xdr:rowOff>100239</xdr:rowOff>
    </xdr:to>
    <xdr:cxnSp macro="">
      <xdr:nvCxnSpPr>
        <xdr:cNvPr id="129" name="直線コネクタ 128"/>
        <xdr:cNvCxnSpPr/>
      </xdr:nvCxnSpPr>
      <xdr:spPr>
        <a:xfrm>
          <a:off x="11303000" y="6186714"/>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31</xdr:row>
      <xdr:rowOff>6438</xdr:rowOff>
    </xdr:from>
    <xdr:ext cx="410689" cy="225703"/>
    <xdr:sp macro="" textlink="">
      <xdr:nvSpPr>
        <xdr:cNvPr id="130" name="テキスト ボックス 129"/>
        <xdr:cNvSpPr txBox="1"/>
      </xdr:nvSpPr>
      <xdr:spPr>
        <a:xfrm>
          <a:off x="10828811" y="6092913"/>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134711</xdr:rowOff>
    </xdr:from>
    <xdr:to>
      <xdr:col>80</xdr:col>
      <xdr:colOff>9525</xdr:colOff>
      <xdr:row>29</xdr:row>
      <xdr:rowOff>134711</xdr:rowOff>
    </xdr:to>
    <xdr:cxnSp macro="">
      <xdr:nvCxnSpPr>
        <xdr:cNvPr id="131" name="直線コネクタ 130"/>
        <xdr:cNvCxnSpPr/>
      </xdr:nvCxnSpPr>
      <xdr:spPr>
        <a:xfrm>
          <a:off x="11303000" y="5878286"/>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29</xdr:row>
      <xdr:rowOff>40910</xdr:rowOff>
    </xdr:from>
    <xdr:ext cx="410689" cy="225703"/>
    <xdr:sp macro="" textlink="">
      <xdr:nvSpPr>
        <xdr:cNvPr id="132" name="テキスト ボックス 131"/>
        <xdr:cNvSpPr txBox="1"/>
      </xdr:nvSpPr>
      <xdr:spPr>
        <a:xfrm>
          <a:off x="10828811" y="5784485"/>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27</xdr:row>
      <xdr:rowOff>169182</xdr:rowOff>
    </xdr:from>
    <xdr:to>
      <xdr:col>80</xdr:col>
      <xdr:colOff>9525</xdr:colOff>
      <xdr:row>27</xdr:row>
      <xdr:rowOff>169182</xdr:rowOff>
    </xdr:to>
    <xdr:cxnSp macro="">
      <xdr:nvCxnSpPr>
        <xdr:cNvPr id="133" name="直線コネクタ 132"/>
        <xdr:cNvCxnSpPr/>
      </xdr:nvCxnSpPr>
      <xdr:spPr>
        <a:xfrm>
          <a:off x="11303000" y="5569857"/>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27</xdr:row>
      <xdr:rowOff>75381</xdr:rowOff>
    </xdr:from>
    <xdr:ext cx="410689" cy="225703"/>
    <xdr:sp macro="" textlink="">
      <xdr:nvSpPr>
        <xdr:cNvPr id="134" name="テキスト ボックス 133"/>
        <xdr:cNvSpPr txBox="1"/>
      </xdr:nvSpPr>
      <xdr:spPr>
        <a:xfrm>
          <a:off x="10828811" y="5476056"/>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300.0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32203</xdr:rowOff>
    </xdr:from>
    <xdr:to>
      <xdr:col>80</xdr:col>
      <xdr:colOff>9525</xdr:colOff>
      <xdr:row>26</xdr:row>
      <xdr:rowOff>32203</xdr:rowOff>
    </xdr:to>
    <xdr:cxnSp macro="">
      <xdr:nvCxnSpPr>
        <xdr:cNvPr id="135" name="直線コネクタ 134"/>
        <xdr:cNvCxnSpPr/>
      </xdr:nvCxnSpPr>
      <xdr:spPr>
        <a:xfrm>
          <a:off x="11303000" y="5261428"/>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158628</xdr:colOff>
      <xdr:row>25</xdr:row>
      <xdr:rowOff>109852</xdr:rowOff>
    </xdr:from>
    <xdr:ext cx="308097" cy="225703"/>
    <xdr:sp macro="" textlink="">
      <xdr:nvSpPr>
        <xdr:cNvPr id="136" name="テキスト ボックス 135"/>
        <xdr:cNvSpPr txBox="1"/>
      </xdr:nvSpPr>
      <xdr:spPr>
        <a:xfrm>
          <a:off x="10931403" y="5167627"/>
          <a:ext cx="30809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37" name="直線コネクタ 136"/>
        <xdr:cNvCxnSpPr/>
      </xdr:nvCxnSpPr>
      <xdr:spPr>
        <a:xfrm>
          <a:off x="11303000" y="4953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149225</xdr:colOff>
      <xdr:row>24</xdr:row>
      <xdr:rowOff>66675</xdr:rowOff>
    </xdr:from>
    <xdr:to>
      <xdr:col>80</xdr:col>
      <xdr:colOff>9525</xdr:colOff>
      <xdr:row>36</xdr:row>
      <xdr:rowOff>168275</xdr:rowOff>
    </xdr:to>
    <xdr:sp macro="" textlink="">
      <xdr:nvSpPr>
        <xdr:cNvPr id="138" name="債務償還比率グラフ枠"/>
        <xdr:cNvSpPr/>
      </xdr:nvSpPr>
      <xdr:spPr>
        <a:xfrm>
          <a:off x="11303000" y="4953000"/>
          <a:ext cx="4241800" cy="2159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26</xdr:row>
      <xdr:rowOff>32203</xdr:rowOff>
    </xdr:from>
    <xdr:to>
      <xdr:col>76</xdr:col>
      <xdr:colOff>21589</xdr:colOff>
      <xdr:row>34</xdr:row>
      <xdr:rowOff>27970</xdr:rowOff>
    </xdr:to>
    <xdr:cxnSp macro="">
      <xdr:nvCxnSpPr>
        <xdr:cNvPr id="139" name="直線コネクタ 138"/>
        <xdr:cNvCxnSpPr/>
      </xdr:nvCxnSpPr>
      <xdr:spPr>
        <a:xfrm flipV="1">
          <a:off x="14793595" y="5261428"/>
          <a:ext cx="1269" cy="136736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34</xdr:row>
      <xdr:rowOff>31797</xdr:rowOff>
    </xdr:from>
    <xdr:ext cx="560923" cy="259045"/>
    <xdr:sp macro="" textlink="">
      <xdr:nvSpPr>
        <xdr:cNvPr id="140" name="債務償還比率最小値テキスト"/>
        <xdr:cNvSpPr txBox="1"/>
      </xdr:nvSpPr>
      <xdr:spPr>
        <a:xfrm>
          <a:off x="14846300" y="663262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1,330.0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34</xdr:row>
      <xdr:rowOff>27970</xdr:rowOff>
    </xdr:from>
    <xdr:to>
      <xdr:col>76</xdr:col>
      <xdr:colOff>111125</xdr:colOff>
      <xdr:row>34</xdr:row>
      <xdr:rowOff>27970</xdr:rowOff>
    </xdr:to>
    <xdr:cxnSp macro="">
      <xdr:nvCxnSpPr>
        <xdr:cNvPr id="141" name="直線コネクタ 140"/>
        <xdr:cNvCxnSpPr/>
      </xdr:nvCxnSpPr>
      <xdr:spPr>
        <a:xfrm>
          <a:off x="14706600" y="662879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24</xdr:row>
      <xdr:rowOff>150330</xdr:rowOff>
    </xdr:from>
    <xdr:ext cx="340478" cy="259045"/>
    <xdr:sp macro="" textlink="">
      <xdr:nvSpPr>
        <xdr:cNvPr id="142" name="債務償還比率最大値テキスト"/>
        <xdr:cNvSpPr txBox="1"/>
      </xdr:nvSpPr>
      <xdr:spPr>
        <a:xfrm>
          <a:off x="14846300" y="5036655"/>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26</xdr:row>
      <xdr:rowOff>32203</xdr:rowOff>
    </xdr:from>
    <xdr:to>
      <xdr:col>76</xdr:col>
      <xdr:colOff>111125</xdr:colOff>
      <xdr:row>26</xdr:row>
      <xdr:rowOff>32203</xdr:rowOff>
    </xdr:to>
    <xdr:cxnSp macro="">
      <xdr:nvCxnSpPr>
        <xdr:cNvPr id="143" name="直線コネクタ 142"/>
        <xdr:cNvCxnSpPr/>
      </xdr:nvCxnSpPr>
      <xdr:spPr>
        <a:xfrm>
          <a:off x="14706600" y="5261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28</xdr:row>
      <xdr:rowOff>113706</xdr:rowOff>
    </xdr:from>
    <xdr:ext cx="469744" cy="259045"/>
    <xdr:sp macro="" textlink="">
      <xdr:nvSpPr>
        <xdr:cNvPr id="144" name="債務償還比率平均値テキスト"/>
        <xdr:cNvSpPr txBox="1"/>
      </xdr:nvSpPr>
      <xdr:spPr>
        <a:xfrm>
          <a:off x="14846300" y="568583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28</xdr:row>
      <xdr:rowOff>135279</xdr:rowOff>
    </xdr:from>
    <xdr:to>
      <xdr:col>76</xdr:col>
      <xdr:colOff>73025</xdr:colOff>
      <xdr:row>29</xdr:row>
      <xdr:rowOff>65429</xdr:rowOff>
    </xdr:to>
    <xdr:sp macro="" textlink="">
      <xdr:nvSpPr>
        <xdr:cNvPr id="145" name="フローチャート: 判断 144"/>
        <xdr:cNvSpPr/>
      </xdr:nvSpPr>
      <xdr:spPr>
        <a:xfrm>
          <a:off x="14744700" y="57074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28</xdr:row>
      <xdr:rowOff>156149</xdr:rowOff>
    </xdr:from>
    <xdr:to>
      <xdr:col>72</xdr:col>
      <xdr:colOff>123825</xdr:colOff>
      <xdr:row>29</xdr:row>
      <xdr:rowOff>86299</xdr:rowOff>
    </xdr:to>
    <xdr:sp macro="" textlink="">
      <xdr:nvSpPr>
        <xdr:cNvPr id="146" name="フローチャート: 判断 145"/>
        <xdr:cNvSpPr/>
      </xdr:nvSpPr>
      <xdr:spPr>
        <a:xfrm>
          <a:off x="14033500" y="57282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29</xdr:row>
      <xdr:rowOff>8551</xdr:rowOff>
    </xdr:from>
    <xdr:to>
      <xdr:col>68</xdr:col>
      <xdr:colOff>123825</xdr:colOff>
      <xdr:row>29</xdr:row>
      <xdr:rowOff>110151</xdr:rowOff>
    </xdr:to>
    <xdr:sp macro="" textlink="">
      <xdr:nvSpPr>
        <xdr:cNvPr id="147" name="フローチャート: 判断 146"/>
        <xdr:cNvSpPr/>
      </xdr:nvSpPr>
      <xdr:spPr>
        <a:xfrm>
          <a:off x="13271500" y="57521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29</xdr:row>
      <xdr:rowOff>50806</xdr:rowOff>
    </xdr:from>
    <xdr:to>
      <xdr:col>64</xdr:col>
      <xdr:colOff>123825</xdr:colOff>
      <xdr:row>29</xdr:row>
      <xdr:rowOff>152406</xdr:rowOff>
    </xdr:to>
    <xdr:sp macro="" textlink="">
      <xdr:nvSpPr>
        <xdr:cNvPr id="148" name="フローチャート: 判断 147"/>
        <xdr:cNvSpPr/>
      </xdr:nvSpPr>
      <xdr:spPr>
        <a:xfrm>
          <a:off x="12509500" y="57943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29</xdr:row>
      <xdr:rowOff>35796</xdr:rowOff>
    </xdr:from>
    <xdr:to>
      <xdr:col>60</xdr:col>
      <xdr:colOff>123825</xdr:colOff>
      <xdr:row>29</xdr:row>
      <xdr:rowOff>137396</xdr:rowOff>
    </xdr:to>
    <xdr:sp macro="" textlink="">
      <xdr:nvSpPr>
        <xdr:cNvPr id="149" name="フローチャート: 判断 148"/>
        <xdr:cNvSpPr/>
      </xdr:nvSpPr>
      <xdr:spPr>
        <a:xfrm>
          <a:off x="11747500" y="57793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50" name="テキスト ボックス 149"/>
        <xdr:cNvSpPr txBox="1"/>
      </xdr:nvSpPr>
      <xdr:spPr>
        <a:xfrm>
          <a:off x="146177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51" name="テキスト ボックス 150"/>
        <xdr:cNvSpPr txBox="1"/>
      </xdr:nvSpPr>
      <xdr:spPr>
        <a:xfrm>
          <a:off x="13906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52" name="テキスト ボックス 151"/>
        <xdr:cNvSpPr txBox="1"/>
      </xdr:nvSpPr>
      <xdr:spPr>
        <a:xfrm>
          <a:off x="13144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53" name="テキスト ボックス 152"/>
        <xdr:cNvSpPr txBox="1"/>
      </xdr:nvSpPr>
      <xdr:spPr>
        <a:xfrm>
          <a:off x="12382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54" name="テキスト ボックス 153"/>
        <xdr:cNvSpPr txBox="1"/>
      </xdr:nvSpPr>
      <xdr:spPr>
        <a:xfrm>
          <a:off x="11620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27</xdr:row>
      <xdr:rowOff>128560</xdr:rowOff>
    </xdr:from>
    <xdr:to>
      <xdr:col>76</xdr:col>
      <xdr:colOff>73025</xdr:colOff>
      <xdr:row>28</xdr:row>
      <xdr:rowOff>58710</xdr:rowOff>
    </xdr:to>
    <xdr:sp macro="" textlink="">
      <xdr:nvSpPr>
        <xdr:cNvPr id="155" name="楕円 154"/>
        <xdr:cNvSpPr/>
      </xdr:nvSpPr>
      <xdr:spPr>
        <a:xfrm>
          <a:off x="14744700" y="55292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26</xdr:row>
      <xdr:rowOff>151437</xdr:rowOff>
    </xdr:from>
    <xdr:ext cx="469744" cy="259045"/>
    <xdr:sp macro="" textlink="">
      <xdr:nvSpPr>
        <xdr:cNvPr id="156" name="債務償還比率該当値テキスト"/>
        <xdr:cNvSpPr txBox="1"/>
      </xdr:nvSpPr>
      <xdr:spPr>
        <a:xfrm>
          <a:off x="14846300" y="53806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309.9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28</xdr:row>
      <xdr:rowOff>28460</xdr:rowOff>
    </xdr:from>
    <xdr:to>
      <xdr:col>72</xdr:col>
      <xdr:colOff>123825</xdr:colOff>
      <xdr:row>28</xdr:row>
      <xdr:rowOff>130060</xdr:rowOff>
    </xdr:to>
    <xdr:sp macro="" textlink="">
      <xdr:nvSpPr>
        <xdr:cNvPr id="157" name="楕円 156"/>
        <xdr:cNvSpPr/>
      </xdr:nvSpPr>
      <xdr:spPr>
        <a:xfrm>
          <a:off x="14033500" y="56005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28</xdr:row>
      <xdr:rowOff>7910</xdr:rowOff>
    </xdr:from>
    <xdr:to>
      <xdr:col>76</xdr:col>
      <xdr:colOff>22225</xdr:colOff>
      <xdr:row>28</xdr:row>
      <xdr:rowOff>79260</xdr:rowOff>
    </xdr:to>
    <xdr:cxnSp macro="">
      <xdr:nvCxnSpPr>
        <xdr:cNvPr id="158" name="直線コネクタ 157"/>
        <xdr:cNvCxnSpPr/>
      </xdr:nvCxnSpPr>
      <xdr:spPr>
        <a:xfrm flipV="1">
          <a:off x="14084300" y="5580035"/>
          <a:ext cx="711200" cy="713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28</xdr:row>
      <xdr:rowOff>78117</xdr:rowOff>
    </xdr:from>
    <xdr:to>
      <xdr:col>68</xdr:col>
      <xdr:colOff>123825</xdr:colOff>
      <xdr:row>29</xdr:row>
      <xdr:rowOff>8267</xdr:rowOff>
    </xdr:to>
    <xdr:sp macro="" textlink="">
      <xdr:nvSpPr>
        <xdr:cNvPr id="159" name="楕円 158"/>
        <xdr:cNvSpPr/>
      </xdr:nvSpPr>
      <xdr:spPr>
        <a:xfrm>
          <a:off x="13271500" y="56502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28</xdr:row>
      <xdr:rowOff>79260</xdr:rowOff>
    </xdr:from>
    <xdr:to>
      <xdr:col>72</xdr:col>
      <xdr:colOff>73025</xdr:colOff>
      <xdr:row>28</xdr:row>
      <xdr:rowOff>128917</xdr:rowOff>
    </xdr:to>
    <xdr:cxnSp macro="">
      <xdr:nvCxnSpPr>
        <xdr:cNvPr id="160" name="直線コネクタ 159"/>
        <xdr:cNvCxnSpPr/>
      </xdr:nvCxnSpPr>
      <xdr:spPr>
        <a:xfrm flipV="1">
          <a:off x="13322300" y="5651385"/>
          <a:ext cx="762000" cy="49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28</xdr:row>
      <xdr:rowOff>79659</xdr:rowOff>
    </xdr:from>
    <xdr:to>
      <xdr:col>64</xdr:col>
      <xdr:colOff>123825</xdr:colOff>
      <xdr:row>29</xdr:row>
      <xdr:rowOff>9809</xdr:rowOff>
    </xdr:to>
    <xdr:sp macro="" textlink="">
      <xdr:nvSpPr>
        <xdr:cNvPr id="161" name="楕円 160"/>
        <xdr:cNvSpPr/>
      </xdr:nvSpPr>
      <xdr:spPr>
        <a:xfrm>
          <a:off x="12509500" y="56517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28</xdr:row>
      <xdr:rowOff>128917</xdr:rowOff>
    </xdr:from>
    <xdr:to>
      <xdr:col>68</xdr:col>
      <xdr:colOff>73025</xdr:colOff>
      <xdr:row>28</xdr:row>
      <xdr:rowOff>130459</xdr:rowOff>
    </xdr:to>
    <xdr:cxnSp macro="">
      <xdr:nvCxnSpPr>
        <xdr:cNvPr id="162" name="直線コネクタ 161"/>
        <xdr:cNvCxnSpPr/>
      </xdr:nvCxnSpPr>
      <xdr:spPr>
        <a:xfrm flipV="1">
          <a:off x="12560300" y="5701042"/>
          <a:ext cx="762000" cy="15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28</xdr:row>
      <xdr:rowOff>142990</xdr:rowOff>
    </xdr:from>
    <xdr:to>
      <xdr:col>60</xdr:col>
      <xdr:colOff>123825</xdr:colOff>
      <xdr:row>29</xdr:row>
      <xdr:rowOff>73140</xdr:rowOff>
    </xdr:to>
    <xdr:sp macro="" textlink="">
      <xdr:nvSpPr>
        <xdr:cNvPr id="163" name="楕円 162"/>
        <xdr:cNvSpPr/>
      </xdr:nvSpPr>
      <xdr:spPr>
        <a:xfrm>
          <a:off x="11747500" y="57151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28</xdr:row>
      <xdr:rowOff>130459</xdr:rowOff>
    </xdr:from>
    <xdr:to>
      <xdr:col>64</xdr:col>
      <xdr:colOff>73025</xdr:colOff>
      <xdr:row>29</xdr:row>
      <xdr:rowOff>22340</xdr:rowOff>
    </xdr:to>
    <xdr:cxnSp macro="">
      <xdr:nvCxnSpPr>
        <xdr:cNvPr id="164" name="直線コネクタ 163"/>
        <xdr:cNvCxnSpPr/>
      </xdr:nvCxnSpPr>
      <xdr:spPr>
        <a:xfrm flipV="1">
          <a:off x="11798300" y="5702584"/>
          <a:ext cx="762000" cy="633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71</xdr:col>
      <xdr:colOff>15952</xdr:colOff>
      <xdr:row>29</xdr:row>
      <xdr:rowOff>77426</xdr:rowOff>
    </xdr:from>
    <xdr:ext cx="469744" cy="259045"/>
    <xdr:sp macro="" textlink="">
      <xdr:nvSpPr>
        <xdr:cNvPr id="165" name="n_1aveValue債務償還比率"/>
        <xdr:cNvSpPr txBox="1"/>
      </xdr:nvSpPr>
      <xdr:spPr>
        <a:xfrm>
          <a:off x="13836727" y="58210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28652</xdr:colOff>
      <xdr:row>29</xdr:row>
      <xdr:rowOff>101278</xdr:rowOff>
    </xdr:from>
    <xdr:ext cx="469744" cy="259045"/>
    <xdr:sp macro="" textlink="">
      <xdr:nvSpPr>
        <xdr:cNvPr id="166" name="n_2aveValue債務償還比率"/>
        <xdr:cNvSpPr txBox="1"/>
      </xdr:nvSpPr>
      <xdr:spPr>
        <a:xfrm>
          <a:off x="13087427" y="58448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28652</xdr:colOff>
      <xdr:row>29</xdr:row>
      <xdr:rowOff>143533</xdr:rowOff>
    </xdr:from>
    <xdr:ext cx="469744" cy="259045"/>
    <xdr:sp macro="" textlink="">
      <xdr:nvSpPr>
        <xdr:cNvPr id="167" name="n_3aveValue債務償還比率"/>
        <xdr:cNvSpPr txBox="1"/>
      </xdr:nvSpPr>
      <xdr:spPr>
        <a:xfrm>
          <a:off x="12325427" y="58871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28652</xdr:colOff>
      <xdr:row>29</xdr:row>
      <xdr:rowOff>128523</xdr:rowOff>
    </xdr:from>
    <xdr:ext cx="469744" cy="259045"/>
    <xdr:sp macro="" textlink="">
      <xdr:nvSpPr>
        <xdr:cNvPr id="168" name="n_4aveValue債務償還比率"/>
        <xdr:cNvSpPr txBox="1"/>
      </xdr:nvSpPr>
      <xdr:spPr>
        <a:xfrm>
          <a:off x="11563427" y="58720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15952</xdr:colOff>
      <xdr:row>26</xdr:row>
      <xdr:rowOff>146587</xdr:rowOff>
    </xdr:from>
    <xdr:ext cx="469744" cy="259045"/>
    <xdr:sp macro="" textlink="">
      <xdr:nvSpPr>
        <xdr:cNvPr id="169" name="n_1mainValue債務償還比率"/>
        <xdr:cNvSpPr txBox="1"/>
      </xdr:nvSpPr>
      <xdr:spPr>
        <a:xfrm>
          <a:off x="13836727" y="53758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28652</xdr:colOff>
      <xdr:row>27</xdr:row>
      <xdr:rowOff>24794</xdr:rowOff>
    </xdr:from>
    <xdr:ext cx="469744" cy="259045"/>
    <xdr:sp macro="" textlink="">
      <xdr:nvSpPr>
        <xdr:cNvPr id="170" name="n_2mainValue債務償還比率"/>
        <xdr:cNvSpPr txBox="1"/>
      </xdr:nvSpPr>
      <xdr:spPr>
        <a:xfrm>
          <a:off x="13087427" y="54254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28652</xdr:colOff>
      <xdr:row>27</xdr:row>
      <xdr:rowOff>26336</xdr:rowOff>
    </xdr:from>
    <xdr:ext cx="469744" cy="259045"/>
    <xdr:sp macro="" textlink="">
      <xdr:nvSpPr>
        <xdr:cNvPr id="171" name="n_3mainValue債務償還比率"/>
        <xdr:cNvSpPr txBox="1"/>
      </xdr:nvSpPr>
      <xdr:spPr>
        <a:xfrm>
          <a:off x="12325427" y="54270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28652</xdr:colOff>
      <xdr:row>27</xdr:row>
      <xdr:rowOff>89667</xdr:rowOff>
    </xdr:from>
    <xdr:ext cx="469744" cy="259045"/>
    <xdr:sp macro="" textlink="">
      <xdr:nvSpPr>
        <xdr:cNvPr id="172" name="n_4mainValue債務償還比率"/>
        <xdr:cNvSpPr txBox="1"/>
      </xdr:nvSpPr>
      <xdr:spPr>
        <a:xfrm>
          <a:off x="11563427" y="54903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73" name="正方形/長方形 172"/>
        <xdr:cNvSpPr/>
      </xdr:nvSpPr>
      <xdr:spPr>
        <a:xfrm>
          <a:off x="1270000" y="8001000"/>
          <a:ext cx="5905500" cy="3429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74" name="正方形/長方形 173"/>
        <xdr:cNvSpPr/>
      </xdr:nvSpPr>
      <xdr:spPr>
        <a:xfrm>
          <a:off x="1270000" y="11811000"/>
          <a:ext cx="5905500" cy="3429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75" name="テキスト ボックス 174"/>
        <xdr:cNvSpPr txBox="1"/>
      </xdr:nvSpPr>
      <xdr:spPr>
        <a:xfrm>
          <a:off x="914400" y="82550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76" name="テキスト ボックス 175"/>
        <xdr:cNvSpPr txBox="1"/>
      </xdr:nvSpPr>
      <xdr:spPr>
        <a:xfrm>
          <a:off x="6985000" y="109220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77" name="テキスト ボックス 176"/>
        <xdr:cNvSpPr txBox="1"/>
      </xdr:nvSpPr>
      <xdr:spPr>
        <a:xfrm>
          <a:off x="914400" y="120396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78" name="テキスト ボックス 177"/>
        <xdr:cNvSpPr txBox="1"/>
      </xdr:nvSpPr>
      <xdr:spPr>
        <a:xfrm>
          <a:off x="6985000" y="147955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xdr:cNvSpPr/>
      </xdr:nvSpPr>
      <xdr:spPr>
        <a:xfrm>
          <a:off x="19050000" y="190500"/>
          <a:ext cx="39624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xdr:cNvSpPr/>
      </xdr:nvSpPr>
      <xdr:spPr>
        <a:xfrm>
          <a:off x="19069050" y="215900"/>
          <a:ext cx="39179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xdr:cNvSpPr/>
      </xdr:nvSpPr>
      <xdr:spPr>
        <a:xfrm>
          <a:off x="19094450" y="241300"/>
          <a:ext cx="38608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鹿児島県龍郷町</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xdr:cNvSpPr/>
      </xdr:nvSpPr>
      <xdr:spPr>
        <a:xfrm>
          <a:off x="2222500" y="920750"/>
          <a:ext cx="13335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6,040
6,020
81.82
7,009,676
6,787,705
81,974
3,522,086
7,201,286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9.3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57</xdr:col>
      <xdr:colOff>0</xdr:colOff>
      <xdr:row>13</xdr:row>
      <xdr:rowOff>120650</xdr:rowOff>
    </xdr:to>
    <xdr:sp macro="" textlink="">
      <xdr:nvSpPr>
        <xdr:cNvPr id="17" name="正方形/長方形 16"/>
        <xdr:cNvSpPr/>
      </xdr:nvSpPr>
      <xdr:spPr>
        <a:xfrm>
          <a:off x="7175500" y="1714500"/>
          <a:ext cx="3683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H29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R01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R02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－２</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xdr:cNvSpPr/>
      </xdr:nvSpPr>
      <xdr:spPr>
        <a:xfrm>
          <a:off x="11074400" y="889000"/>
          <a:ext cx="1524000" cy="1270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xdr:cNvSpPr/>
      </xdr:nvSpPr>
      <xdr:spPr>
        <a:xfrm>
          <a:off x="11334750" y="9525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xdr:cNvSpPr/>
      </xdr:nvSpPr>
      <xdr:spPr>
        <a:xfrm>
          <a:off x="11334750" y="12192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xdr:cNvCxnSpPr/>
      </xdr:nvCxnSpPr>
      <xdr:spPr>
        <a:xfrm flipH="1">
          <a:off x="11156950" y="10414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xdr:cNvSpPr/>
      </xdr:nvSpPr>
      <xdr:spPr>
        <a:xfrm>
          <a:off x="11210925" y="990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xdr:cNvSpPr/>
      </xdr:nvSpPr>
      <xdr:spPr>
        <a:xfrm>
          <a:off x="11210925" y="1257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xdr:cNvCxnSpPr/>
      </xdr:nvCxnSpPr>
      <xdr:spPr>
        <a:xfrm>
          <a:off x="11255375"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xdr:cNvCxnSpPr/>
      </xdr:nvCxnSpPr>
      <xdr:spPr>
        <a:xfrm flipV="1">
          <a:off x="11255375"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8896666" cy="259045"/>
    <xdr:sp macro="" textlink="">
      <xdr:nvSpPr>
        <xdr:cNvPr id="29" name="テキスト ボックス 28"/>
        <xdr:cNvSpPr txBox="1"/>
      </xdr:nvSpPr>
      <xdr:spPr>
        <a:xfrm>
          <a:off x="698500" y="27940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127000</xdr:colOff>
      <xdr:row>18</xdr:row>
      <xdr:rowOff>25400</xdr:rowOff>
    </xdr:from>
    <xdr:ext cx="6046335" cy="259045"/>
    <xdr:sp macro="" textlink="">
      <xdr:nvSpPr>
        <xdr:cNvPr id="30" name="テキスト ボックス 29"/>
        <xdr:cNvSpPr txBox="1"/>
      </xdr:nvSpPr>
      <xdr:spPr>
        <a:xfrm>
          <a:off x="698500" y="3111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0</xdr:rowOff>
    </xdr:from>
    <xdr:ext cx="8231805" cy="259045"/>
    <xdr:sp macro="" textlink="">
      <xdr:nvSpPr>
        <xdr:cNvPr id="31" name="テキスト ボックス 30"/>
        <xdr:cNvSpPr txBox="1"/>
      </xdr:nvSpPr>
      <xdr:spPr>
        <a:xfrm>
          <a:off x="698500" y="3429000"/>
          <a:ext cx="823180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oneCellAnchor>
    <xdr:from>
      <xdr:col>3</xdr:col>
      <xdr:colOff>127000</xdr:colOff>
      <xdr:row>21</xdr:row>
      <xdr:rowOff>146050</xdr:rowOff>
    </xdr:from>
    <xdr:ext cx="4433650" cy="259045"/>
    <xdr:sp macro="" textlink="">
      <xdr:nvSpPr>
        <xdr:cNvPr id="32" name="テキスト ボックス 31"/>
        <xdr:cNvSpPr txBox="1"/>
      </xdr:nvSpPr>
      <xdr:spPr>
        <a:xfrm>
          <a:off x="698500" y="3746500"/>
          <a:ext cx="443365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3" name="正方形/長方形 32"/>
        <xdr:cNvSpPr/>
      </xdr:nvSpPr>
      <xdr:spPr>
        <a:xfrm>
          <a:off x="762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28</xdr:row>
      <xdr:rowOff>50800</xdr:rowOff>
    </xdr:from>
    <xdr:to>
      <xdr:col>12</xdr:col>
      <xdr:colOff>127000</xdr:colOff>
      <xdr:row>29</xdr:row>
      <xdr:rowOff>133350</xdr:rowOff>
    </xdr:to>
    <xdr:sp macro="" textlink="">
      <xdr:nvSpPr>
        <xdr:cNvPr id="34" name="正方形/長方形 33"/>
        <xdr:cNvSpPr/>
      </xdr:nvSpPr>
      <xdr:spPr>
        <a:xfrm>
          <a:off x="889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29</xdr:row>
      <xdr:rowOff>82550</xdr:rowOff>
    </xdr:from>
    <xdr:to>
      <xdr:col>12</xdr:col>
      <xdr:colOff>127000</xdr:colOff>
      <xdr:row>30</xdr:row>
      <xdr:rowOff>165100</xdr:rowOff>
    </xdr:to>
    <xdr:sp macro="" textlink="">
      <xdr:nvSpPr>
        <xdr:cNvPr id="35" name="正方形/長方形 34"/>
        <xdr:cNvSpPr/>
      </xdr:nvSpPr>
      <xdr:spPr>
        <a:xfrm>
          <a:off x="889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28</xdr:row>
      <xdr:rowOff>50800</xdr:rowOff>
    </xdr:from>
    <xdr:to>
      <xdr:col>18</xdr:col>
      <xdr:colOff>0</xdr:colOff>
      <xdr:row>29</xdr:row>
      <xdr:rowOff>133350</xdr:rowOff>
    </xdr:to>
    <xdr:sp macro="" textlink="">
      <xdr:nvSpPr>
        <xdr:cNvPr id="36" name="正方形/長方形 35"/>
        <xdr:cNvSpPr/>
      </xdr:nvSpPr>
      <xdr:spPr>
        <a:xfrm>
          <a:off x="190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29</xdr:row>
      <xdr:rowOff>82550</xdr:rowOff>
    </xdr:from>
    <xdr:to>
      <xdr:col>18</xdr:col>
      <xdr:colOff>0</xdr:colOff>
      <xdr:row>30</xdr:row>
      <xdr:rowOff>165100</xdr:rowOff>
    </xdr:to>
    <xdr:sp macro="" textlink="">
      <xdr:nvSpPr>
        <xdr:cNvPr id="37" name="正方形/長方形 36"/>
        <xdr:cNvSpPr/>
      </xdr:nvSpPr>
      <xdr:spPr>
        <a:xfrm>
          <a:off x="190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28</xdr:row>
      <xdr:rowOff>50800</xdr:rowOff>
    </xdr:from>
    <xdr:to>
      <xdr:col>24</xdr:col>
      <xdr:colOff>0</xdr:colOff>
      <xdr:row>29</xdr:row>
      <xdr:rowOff>133350</xdr:rowOff>
    </xdr:to>
    <xdr:sp macro="" textlink="">
      <xdr:nvSpPr>
        <xdr:cNvPr id="38" name="正方形/長方形 37"/>
        <xdr:cNvSpPr/>
      </xdr:nvSpPr>
      <xdr:spPr>
        <a:xfrm>
          <a:off x="3048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16</xdr:col>
      <xdr:colOff>0</xdr:colOff>
      <xdr:row>29</xdr:row>
      <xdr:rowOff>82550</xdr:rowOff>
    </xdr:from>
    <xdr:to>
      <xdr:col>24</xdr:col>
      <xdr:colOff>0</xdr:colOff>
      <xdr:row>30</xdr:row>
      <xdr:rowOff>165100</xdr:rowOff>
    </xdr:to>
    <xdr:sp macro="" textlink="">
      <xdr:nvSpPr>
        <xdr:cNvPr id="39" name="正方形/長方形 38"/>
        <xdr:cNvSpPr/>
      </xdr:nvSpPr>
      <xdr:spPr>
        <a:xfrm>
          <a:off x="3048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xdr:cNvSpPr/>
      </xdr:nvSpPr>
      <xdr:spPr>
        <a:xfrm>
          <a:off x="762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xdr:cNvSpPr txBox="1"/>
      </xdr:nvSpPr>
      <xdr:spPr>
        <a:xfrm>
          <a:off x="723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xdr:cNvCxnSpPr/>
      </xdr:nvCxnSpPr>
      <xdr:spPr>
        <a:xfrm>
          <a:off x="762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xdr:cNvSpPr txBox="1"/>
      </xdr:nvSpPr>
      <xdr:spPr>
        <a:xfrm>
          <a:off x="294821" y="747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xdr:cNvCxnSpPr/>
      </xdr:nvCxnSpPr>
      <xdr:spPr>
        <a:xfrm>
          <a:off x="762000" y="723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67327</xdr:rowOff>
    </xdr:from>
    <xdr:ext cx="467179" cy="259045"/>
    <xdr:sp macro="" textlink="">
      <xdr:nvSpPr>
        <xdr:cNvPr id="45" name="テキスト ボックス 44"/>
        <xdr:cNvSpPr txBox="1"/>
      </xdr:nvSpPr>
      <xdr:spPr>
        <a:xfrm>
          <a:off x="294821" y="709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xdr:cNvCxnSpPr/>
      </xdr:nvCxnSpPr>
      <xdr:spPr>
        <a:xfrm>
          <a:off x="762000" y="685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xdr:cNvSpPr txBox="1"/>
      </xdr:nvSpPr>
      <xdr:spPr>
        <a:xfrm>
          <a:off x="358941" y="671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xdr:cNvCxnSpPr/>
      </xdr:nvCxnSpPr>
      <xdr:spPr>
        <a:xfrm>
          <a:off x="762000" y="647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xdr:cNvSpPr txBox="1"/>
      </xdr:nvSpPr>
      <xdr:spPr>
        <a:xfrm>
          <a:off x="358941" y="633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xdr:cNvCxnSpPr/>
      </xdr:nvCxnSpPr>
      <xdr:spPr>
        <a:xfrm>
          <a:off x="762000" y="609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xdr:cNvSpPr txBox="1"/>
      </xdr:nvSpPr>
      <xdr:spPr>
        <a:xfrm>
          <a:off x="358941" y="595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xdr:cNvCxnSpPr/>
      </xdr:nvCxnSpPr>
      <xdr:spPr>
        <a:xfrm>
          <a:off x="762000" y="571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86377</xdr:rowOff>
    </xdr:from>
    <xdr:ext cx="403059" cy="259045"/>
    <xdr:sp macro="" textlink="">
      <xdr:nvSpPr>
        <xdr:cNvPr id="53" name="テキスト ボックス 52"/>
        <xdr:cNvSpPr txBox="1"/>
      </xdr:nvSpPr>
      <xdr:spPr>
        <a:xfrm>
          <a:off x="358941" y="5572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xdr:cNvCxnSpPr/>
      </xdr:nvCxnSpPr>
      <xdr:spPr>
        <a:xfrm>
          <a:off x="762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30</xdr:row>
      <xdr:rowOff>48277</xdr:rowOff>
    </xdr:from>
    <xdr:ext cx="338939" cy="259045"/>
    <xdr:sp macro="" textlink="">
      <xdr:nvSpPr>
        <xdr:cNvPr id="55" name="テキスト ボックス 54"/>
        <xdr:cNvSpPr txBox="1"/>
      </xdr:nvSpPr>
      <xdr:spPr>
        <a:xfrm>
          <a:off x="423061" y="5191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6" name="【道路】&#10;有形固定資産減価償却率グラフ枠"/>
        <xdr:cNvSpPr/>
      </xdr:nvSpPr>
      <xdr:spPr>
        <a:xfrm>
          <a:off x="762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32</xdr:row>
      <xdr:rowOff>133350</xdr:rowOff>
    </xdr:from>
    <xdr:to>
      <xdr:col>24</xdr:col>
      <xdr:colOff>62865</xdr:colOff>
      <xdr:row>41</xdr:row>
      <xdr:rowOff>169545</xdr:rowOff>
    </xdr:to>
    <xdr:cxnSp macro="">
      <xdr:nvCxnSpPr>
        <xdr:cNvPr id="57" name="直線コネクタ 56"/>
        <xdr:cNvCxnSpPr/>
      </xdr:nvCxnSpPr>
      <xdr:spPr>
        <a:xfrm flipV="1">
          <a:off x="4634865" y="5619750"/>
          <a:ext cx="0" cy="157924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42</xdr:row>
      <xdr:rowOff>1922</xdr:rowOff>
    </xdr:from>
    <xdr:ext cx="405111" cy="259045"/>
    <xdr:sp macro="" textlink="">
      <xdr:nvSpPr>
        <xdr:cNvPr id="58" name="【道路】&#10;有形固定資産減価償却率最小値テキスト"/>
        <xdr:cNvSpPr txBox="1"/>
      </xdr:nvSpPr>
      <xdr:spPr>
        <a:xfrm>
          <a:off x="4673600" y="72028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169545</xdr:rowOff>
    </xdr:from>
    <xdr:to>
      <xdr:col>24</xdr:col>
      <xdr:colOff>152400</xdr:colOff>
      <xdr:row>41</xdr:row>
      <xdr:rowOff>169545</xdr:rowOff>
    </xdr:to>
    <xdr:cxnSp macro="">
      <xdr:nvCxnSpPr>
        <xdr:cNvPr id="59" name="直線コネクタ 58"/>
        <xdr:cNvCxnSpPr/>
      </xdr:nvCxnSpPr>
      <xdr:spPr>
        <a:xfrm>
          <a:off x="4546600" y="719899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31</xdr:row>
      <xdr:rowOff>80027</xdr:rowOff>
    </xdr:from>
    <xdr:ext cx="405111" cy="259045"/>
    <xdr:sp macro="" textlink="">
      <xdr:nvSpPr>
        <xdr:cNvPr id="60" name="【道路】&#10;有形固定資産減価償却率最大値テキスト"/>
        <xdr:cNvSpPr txBox="1"/>
      </xdr:nvSpPr>
      <xdr:spPr>
        <a:xfrm>
          <a:off x="4673600" y="53949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32</xdr:row>
      <xdr:rowOff>133350</xdr:rowOff>
    </xdr:from>
    <xdr:to>
      <xdr:col>24</xdr:col>
      <xdr:colOff>152400</xdr:colOff>
      <xdr:row>32</xdr:row>
      <xdr:rowOff>133350</xdr:rowOff>
    </xdr:to>
    <xdr:cxnSp macro="">
      <xdr:nvCxnSpPr>
        <xdr:cNvPr id="61" name="直線コネクタ 60"/>
        <xdr:cNvCxnSpPr/>
      </xdr:nvCxnSpPr>
      <xdr:spPr>
        <a:xfrm>
          <a:off x="4546600" y="56197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37</xdr:row>
      <xdr:rowOff>33037</xdr:rowOff>
    </xdr:from>
    <xdr:ext cx="405111" cy="259045"/>
    <xdr:sp macro="" textlink="">
      <xdr:nvSpPr>
        <xdr:cNvPr id="62" name="【道路】&#10;有形固定資産減価償却率平均値テキスト"/>
        <xdr:cNvSpPr txBox="1"/>
      </xdr:nvSpPr>
      <xdr:spPr>
        <a:xfrm>
          <a:off x="4673600" y="637668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10160</xdr:rowOff>
    </xdr:from>
    <xdr:to>
      <xdr:col>24</xdr:col>
      <xdr:colOff>114300</xdr:colOff>
      <xdr:row>38</xdr:row>
      <xdr:rowOff>111760</xdr:rowOff>
    </xdr:to>
    <xdr:sp macro="" textlink="">
      <xdr:nvSpPr>
        <xdr:cNvPr id="63" name="フローチャート: 判断 62"/>
        <xdr:cNvSpPr/>
      </xdr:nvSpPr>
      <xdr:spPr>
        <a:xfrm>
          <a:off x="4584700" y="6525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38</xdr:row>
      <xdr:rowOff>2540</xdr:rowOff>
    </xdr:from>
    <xdr:to>
      <xdr:col>20</xdr:col>
      <xdr:colOff>38100</xdr:colOff>
      <xdr:row>38</xdr:row>
      <xdr:rowOff>104140</xdr:rowOff>
    </xdr:to>
    <xdr:sp macro="" textlink="">
      <xdr:nvSpPr>
        <xdr:cNvPr id="64" name="フローチャート: 判断 63"/>
        <xdr:cNvSpPr/>
      </xdr:nvSpPr>
      <xdr:spPr>
        <a:xfrm>
          <a:off x="3746500" y="6517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38</xdr:row>
      <xdr:rowOff>13970</xdr:rowOff>
    </xdr:from>
    <xdr:to>
      <xdr:col>15</xdr:col>
      <xdr:colOff>101600</xdr:colOff>
      <xdr:row>38</xdr:row>
      <xdr:rowOff>115570</xdr:rowOff>
    </xdr:to>
    <xdr:sp macro="" textlink="">
      <xdr:nvSpPr>
        <xdr:cNvPr id="65" name="フローチャート: 判断 64"/>
        <xdr:cNvSpPr/>
      </xdr:nvSpPr>
      <xdr:spPr>
        <a:xfrm>
          <a:off x="2857500" y="65290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37</xdr:row>
      <xdr:rowOff>133985</xdr:rowOff>
    </xdr:from>
    <xdr:to>
      <xdr:col>10</xdr:col>
      <xdr:colOff>165100</xdr:colOff>
      <xdr:row>38</xdr:row>
      <xdr:rowOff>64135</xdr:rowOff>
    </xdr:to>
    <xdr:sp macro="" textlink="">
      <xdr:nvSpPr>
        <xdr:cNvPr id="66" name="フローチャート: 判断 65"/>
        <xdr:cNvSpPr/>
      </xdr:nvSpPr>
      <xdr:spPr>
        <a:xfrm>
          <a:off x="1968500" y="64776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37</xdr:row>
      <xdr:rowOff>90170</xdr:rowOff>
    </xdr:from>
    <xdr:to>
      <xdr:col>6</xdr:col>
      <xdr:colOff>38100</xdr:colOff>
      <xdr:row>38</xdr:row>
      <xdr:rowOff>20320</xdr:rowOff>
    </xdr:to>
    <xdr:sp macro="" textlink="">
      <xdr:nvSpPr>
        <xdr:cNvPr id="67" name="フローチャート: 判断 66"/>
        <xdr:cNvSpPr/>
      </xdr:nvSpPr>
      <xdr:spPr>
        <a:xfrm>
          <a:off x="1079500" y="6433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8" name="テキスト ボックス 67"/>
        <xdr:cNvSpPr txBox="1"/>
      </xdr:nvSpPr>
      <xdr:spPr>
        <a:xfrm>
          <a:off x="4445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9" name="テキスト ボックス 68"/>
        <xdr:cNvSpPr txBox="1"/>
      </xdr:nvSpPr>
      <xdr:spPr>
        <a:xfrm>
          <a:off x="3606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0" name="テキスト ボックス 69"/>
        <xdr:cNvSpPr txBox="1"/>
      </xdr:nvSpPr>
      <xdr:spPr>
        <a:xfrm>
          <a:off x="2717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1" name="テキスト ボックス 70"/>
        <xdr:cNvSpPr txBox="1"/>
      </xdr:nvSpPr>
      <xdr:spPr>
        <a:xfrm>
          <a:off x="182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2" name="テキスト ボックス 71"/>
        <xdr:cNvSpPr txBox="1"/>
      </xdr:nvSpPr>
      <xdr:spPr>
        <a:xfrm>
          <a:off x="93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73025</xdr:rowOff>
    </xdr:from>
    <xdr:to>
      <xdr:col>24</xdr:col>
      <xdr:colOff>114300</xdr:colOff>
      <xdr:row>39</xdr:row>
      <xdr:rowOff>3175</xdr:rowOff>
    </xdr:to>
    <xdr:sp macro="" textlink="">
      <xdr:nvSpPr>
        <xdr:cNvPr id="73" name="楕円 72"/>
        <xdr:cNvSpPr/>
      </xdr:nvSpPr>
      <xdr:spPr>
        <a:xfrm>
          <a:off x="4584700" y="65881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38</xdr:row>
      <xdr:rowOff>51452</xdr:rowOff>
    </xdr:from>
    <xdr:ext cx="405111" cy="259045"/>
    <xdr:sp macro="" textlink="">
      <xdr:nvSpPr>
        <xdr:cNvPr id="74" name="【道路】&#10;有形固定資産減価償却率該当値テキスト"/>
        <xdr:cNvSpPr txBox="1"/>
      </xdr:nvSpPr>
      <xdr:spPr>
        <a:xfrm>
          <a:off x="4673600" y="65665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38</xdr:row>
      <xdr:rowOff>36830</xdr:rowOff>
    </xdr:from>
    <xdr:to>
      <xdr:col>20</xdr:col>
      <xdr:colOff>38100</xdr:colOff>
      <xdr:row>38</xdr:row>
      <xdr:rowOff>138430</xdr:rowOff>
    </xdr:to>
    <xdr:sp macro="" textlink="">
      <xdr:nvSpPr>
        <xdr:cNvPr id="75" name="楕円 74"/>
        <xdr:cNvSpPr/>
      </xdr:nvSpPr>
      <xdr:spPr>
        <a:xfrm>
          <a:off x="3746500" y="65519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38</xdr:row>
      <xdr:rowOff>87630</xdr:rowOff>
    </xdr:from>
    <xdr:to>
      <xdr:col>24</xdr:col>
      <xdr:colOff>63500</xdr:colOff>
      <xdr:row>38</xdr:row>
      <xdr:rowOff>123825</xdr:rowOff>
    </xdr:to>
    <xdr:cxnSp macro="">
      <xdr:nvCxnSpPr>
        <xdr:cNvPr id="76" name="直線コネクタ 75"/>
        <xdr:cNvCxnSpPr/>
      </xdr:nvCxnSpPr>
      <xdr:spPr>
        <a:xfrm>
          <a:off x="3797300" y="6602730"/>
          <a:ext cx="838200" cy="361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38</xdr:row>
      <xdr:rowOff>4445</xdr:rowOff>
    </xdr:from>
    <xdr:to>
      <xdr:col>15</xdr:col>
      <xdr:colOff>101600</xdr:colOff>
      <xdr:row>38</xdr:row>
      <xdr:rowOff>106045</xdr:rowOff>
    </xdr:to>
    <xdr:sp macro="" textlink="">
      <xdr:nvSpPr>
        <xdr:cNvPr id="77" name="楕円 76"/>
        <xdr:cNvSpPr/>
      </xdr:nvSpPr>
      <xdr:spPr>
        <a:xfrm>
          <a:off x="2857500" y="65195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38</xdr:row>
      <xdr:rowOff>55245</xdr:rowOff>
    </xdr:from>
    <xdr:to>
      <xdr:col>19</xdr:col>
      <xdr:colOff>177800</xdr:colOff>
      <xdr:row>38</xdr:row>
      <xdr:rowOff>87630</xdr:rowOff>
    </xdr:to>
    <xdr:cxnSp macro="">
      <xdr:nvCxnSpPr>
        <xdr:cNvPr id="78" name="直線コネクタ 77"/>
        <xdr:cNvCxnSpPr/>
      </xdr:nvCxnSpPr>
      <xdr:spPr>
        <a:xfrm>
          <a:off x="2908300" y="6570345"/>
          <a:ext cx="889000" cy="323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37</xdr:row>
      <xdr:rowOff>137795</xdr:rowOff>
    </xdr:from>
    <xdr:to>
      <xdr:col>10</xdr:col>
      <xdr:colOff>165100</xdr:colOff>
      <xdr:row>38</xdr:row>
      <xdr:rowOff>67945</xdr:rowOff>
    </xdr:to>
    <xdr:sp macro="" textlink="">
      <xdr:nvSpPr>
        <xdr:cNvPr id="79" name="楕円 78"/>
        <xdr:cNvSpPr/>
      </xdr:nvSpPr>
      <xdr:spPr>
        <a:xfrm>
          <a:off x="1968500" y="64814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38</xdr:row>
      <xdr:rowOff>17145</xdr:rowOff>
    </xdr:from>
    <xdr:to>
      <xdr:col>15</xdr:col>
      <xdr:colOff>50800</xdr:colOff>
      <xdr:row>38</xdr:row>
      <xdr:rowOff>55245</xdr:rowOff>
    </xdr:to>
    <xdr:cxnSp macro="">
      <xdr:nvCxnSpPr>
        <xdr:cNvPr id="80" name="直線コネクタ 79"/>
        <xdr:cNvCxnSpPr/>
      </xdr:nvCxnSpPr>
      <xdr:spPr>
        <a:xfrm>
          <a:off x="2019300" y="6532245"/>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37</xdr:row>
      <xdr:rowOff>69215</xdr:rowOff>
    </xdr:from>
    <xdr:to>
      <xdr:col>6</xdr:col>
      <xdr:colOff>38100</xdr:colOff>
      <xdr:row>37</xdr:row>
      <xdr:rowOff>170815</xdr:rowOff>
    </xdr:to>
    <xdr:sp macro="" textlink="">
      <xdr:nvSpPr>
        <xdr:cNvPr id="81" name="楕円 80"/>
        <xdr:cNvSpPr/>
      </xdr:nvSpPr>
      <xdr:spPr>
        <a:xfrm>
          <a:off x="1079500" y="64128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37</xdr:row>
      <xdr:rowOff>120015</xdr:rowOff>
    </xdr:from>
    <xdr:to>
      <xdr:col>10</xdr:col>
      <xdr:colOff>114300</xdr:colOff>
      <xdr:row>38</xdr:row>
      <xdr:rowOff>17145</xdr:rowOff>
    </xdr:to>
    <xdr:cxnSp macro="">
      <xdr:nvCxnSpPr>
        <xdr:cNvPr id="82" name="直線コネクタ 81"/>
        <xdr:cNvCxnSpPr/>
      </xdr:nvCxnSpPr>
      <xdr:spPr>
        <a:xfrm>
          <a:off x="1130300" y="6463665"/>
          <a:ext cx="889000" cy="68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36</xdr:row>
      <xdr:rowOff>120667</xdr:rowOff>
    </xdr:from>
    <xdr:ext cx="405111" cy="259045"/>
    <xdr:sp macro="" textlink="">
      <xdr:nvSpPr>
        <xdr:cNvPr id="83" name="n_1aveValue【道路】&#10;有形固定資産減価償却率"/>
        <xdr:cNvSpPr txBox="1"/>
      </xdr:nvSpPr>
      <xdr:spPr>
        <a:xfrm>
          <a:off x="3582044" y="62928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38</xdr:row>
      <xdr:rowOff>106697</xdr:rowOff>
    </xdr:from>
    <xdr:ext cx="405111" cy="259045"/>
    <xdr:sp macro="" textlink="">
      <xdr:nvSpPr>
        <xdr:cNvPr id="84" name="n_2aveValue【道路】&#10;有形固定資産減価償却率"/>
        <xdr:cNvSpPr txBox="1"/>
      </xdr:nvSpPr>
      <xdr:spPr>
        <a:xfrm>
          <a:off x="2705744" y="6621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36</xdr:row>
      <xdr:rowOff>80662</xdr:rowOff>
    </xdr:from>
    <xdr:ext cx="405111" cy="259045"/>
    <xdr:sp macro="" textlink="">
      <xdr:nvSpPr>
        <xdr:cNvPr id="85" name="n_3aveValue【道路】&#10;有形固定資産減価償却率"/>
        <xdr:cNvSpPr txBox="1"/>
      </xdr:nvSpPr>
      <xdr:spPr>
        <a:xfrm>
          <a:off x="1816744" y="62528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38</xdr:row>
      <xdr:rowOff>11447</xdr:rowOff>
    </xdr:from>
    <xdr:ext cx="405111" cy="259045"/>
    <xdr:sp macro="" textlink="">
      <xdr:nvSpPr>
        <xdr:cNvPr id="86" name="n_4aveValue【道路】&#10;有形固定資産減価償却率"/>
        <xdr:cNvSpPr txBox="1"/>
      </xdr:nvSpPr>
      <xdr:spPr>
        <a:xfrm>
          <a:off x="927744" y="65265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38</xdr:row>
      <xdr:rowOff>129557</xdr:rowOff>
    </xdr:from>
    <xdr:ext cx="405111" cy="259045"/>
    <xdr:sp macro="" textlink="">
      <xdr:nvSpPr>
        <xdr:cNvPr id="87" name="n_1mainValue【道路】&#10;有形固定資産減価償却率"/>
        <xdr:cNvSpPr txBox="1"/>
      </xdr:nvSpPr>
      <xdr:spPr>
        <a:xfrm>
          <a:off x="3582044" y="66446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36</xdr:row>
      <xdr:rowOff>122572</xdr:rowOff>
    </xdr:from>
    <xdr:ext cx="405111" cy="259045"/>
    <xdr:sp macro="" textlink="">
      <xdr:nvSpPr>
        <xdr:cNvPr id="88" name="n_2mainValue【道路】&#10;有形固定資産減価償却率"/>
        <xdr:cNvSpPr txBox="1"/>
      </xdr:nvSpPr>
      <xdr:spPr>
        <a:xfrm>
          <a:off x="2705744" y="62947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38</xdr:row>
      <xdr:rowOff>59072</xdr:rowOff>
    </xdr:from>
    <xdr:ext cx="405111" cy="259045"/>
    <xdr:sp macro="" textlink="">
      <xdr:nvSpPr>
        <xdr:cNvPr id="89" name="n_3mainValue【道路】&#10;有形固定資産減価償却率"/>
        <xdr:cNvSpPr txBox="1"/>
      </xdr:nvSpPr>
      <xdr:spPr>
        <a:xfrm>
          <a:off x="1816744" y="6574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15892</xdr:rowOff>
    </xdr:from>
    <xdr:ext cx="405111" cy="259045"/>
    <xdr:sp macro="" textlink="">
      <xdr:nvSpPr>
        <xdr:cNvPr id="90" name="n_4mainValue【道路】&#10;有形固定資産減価償却率"/>
        <xdr:cNvSpPr txBox="1"/>
      </xdr:nvSpPr>
      <xdr:spPr>
        <a:xfrm>
          <a:off x="927744" y="61880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1" name="正方形/長方形 90"/>
        <xdr:cNvSpPr/>
      </xdr:nvSpPr>
      <xdr:spPr>
        <a:xfrm>
          <a:off x="6604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35</xdr:col>
      <xdr:colOff>63500</xdr:colOff>
      <xdr:row>28</xdr:row>
      <xdr:rowOff>50800</xdr:rowOff>
    </xdr:from>
    <xdr:to>
      <xdr:col>43</xdr:col>
      <xdr:colOff>63500</xdr:colOff>
      <xdr:row>29</xdr:row>
      <xdr:rowOff>133350</xdr:rowOff>
    </xdr:to>
    <xdr:sp macro="" textlink="">
      <xdr:nvSpPr>
        <xdr:cNvPr id="92" name="正方形/長方形 91"/>
        <xdr:cNvSpPr/>
      </xdr:nvSpPr>
      <xdr:spPr>
        <a:xfrm>
          <a:off x="673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29</xdr:row>
      <xdr:rowOff>82550</xdr:rowOff>
    </xdr:from>
    <xdr:to>
      <xdr:col>43</xdr:col>
      <xdr:colOff>63500</xdr:colOff>
      <xdr:row>30</xdr:row>
      <xdr:rowOff>165100</xdr:rowOff>
    </xdr:to>
    <xdr:sp macro="" textlink="">
      <xdr:nvSpPr>
        <xdr:cNvPr id="93" name="正方形/長方形 92"/>
        <xdr:cNvSpPr/>
      </xdr:nvSpPr>
      <xdr:spPr>
        <a:xfrm>
          <a:off x="673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28</xdr:row>
      <xdr:rowOff>50800</xdr:rowOff>
    </xdr:from>
    <xdr:to>
      <xdr:col>48</xdr:col>
      <xdr:colOff>127000</xdr:colOff>
      <xdr:row>29</xdr:row>
      <xdr:rowOff>133350</xdr:rowOff>
    </xdr:to>
    <xdr:sp macro="" textlink="">
      <xdr:nvSpPr>
        <xdr:cNvPr id="94" name="正方形/長方形 93"/>
        <xdr:cNvSpPr/>
      </xdr:nvSpPr>
      <xdr:spPr>
        <a:xfrm>
          <a:off x="7747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29</xdr:row>
      <xdr:rowOff>82550</xdr:rowOff>
    </xdr:from>
    <xdr:to>
      <xdr:col>48</xdr:col>
      <xdr:colOff>127000</xdr:colOff>
      <xdr:row>30</xdr:row>
      <xdr:rowOff>165100</xdr:rowOff>
    </xdr:to>
    <xdr:sp macro="" textlink="">
      <xdr:nvSpPr>
        <xdr:cNvPr id="95" name="正方形/長方形 94"/>
        <xdr:cNvSpPr/>
      </xdr:nvSpPr>
      <xdr:spPr>
        <a:xfrm>
          <a:off x="7747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28</xdr:row>
      <xdr:rowOff>50800</xdr:rowOff>
    </xdr:from>
    <xdr:to>
      <xdr:col>54</xdr:col>
      <xdr:colOff>127000</xdr:colOff>
      <xdr:row>29</xdr:row>
      <xdr:rowOff>133350</xdr:rowOff>
    </xdr:to>
    <xdr:sp macro="" textlink="">
      <xdr:nvSpPr>
        <xdr:cNvPr id="96" name="正方形/長方形 95"/>
        <xdr:cNvSpPr/>
      </xdr:nvSpPr>
      <xdr:spPr>
        <a:xfrm>
          <a:off x="8890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46</xdr:col>
      <xdr:colOff>127000</xdr:colOff>
      <xdr:row>29</xdr:row>
      <xdr:rowOff>82550</xdr:rowOff>
    </xdr:from>
    <xdr:to>
      <xdr:col>54</xdr:col>
      <xdr:colOff>127000</xdr:colOff>
      <xdr:row>30</xdr:row>
      <xdr:rowOff>165100</xdr:rowOff>
    </xdr:to>
    <xdr:sp macro="" textlink="">
      <xdr:nvSpPr>
        <xdr:cNvPr id="97" name="正方形/長方形 96"/>
        <xdr:cNvSpPr/>
      </xdr:nvSpPr>
      <xdr:spPr>
        <a:xfrm>
          <a:off x="8890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19.473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8" name="正方形/長方形 97"/>
        <xdr:cNvSpPr/>
      </xdr:nvSpPr>
      <xdr:spPr>
        <a:xfrm>
          <a:off x="6604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3427" cy="225703"/>
    <xdr:sp macro="" textlink="">
      <xdr:nvSpPr>
        <xdr:cNvPr id="99" name="テキスト ボックス 98"/>
        <xdr:cNvSpPr txBox="1"/>
      </xdr:nvSpPr>
      <xdr:spPr>
        <a:xfrm>
          <a:off x="6565900" y="5143500"/>
          <a:ext cx="34342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ｍ</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100" name="直線コネクタ 99"/>
        <xdr:cNvCxnSpPr/>
      </xdr:nvCxnSpPr>
      <xdr:spPr>
        <a:xfrm>
          <a:off x="6604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41</xdr:row>
      <xdr:rowOff>133350</xdr:rowOff>
    </xdr:from>
    <xdr:to>
      <xdr:col>59</xdr:col>
      <xdr:colOff>50800</xdr:colOff>
      <xdr:row>41</xdr:row>
      <xdr:rowOff>133350</xdr:rowOff>
    </xdr:to>
    <xdr:cxnSp macro="">
      <xdr:nvCxnSpPr>
        <xdr:cNvPr id="101" name="直線コネクタ 100"/>
        <xdr:cNvCxnSpPr/>
      </xdr:nvCxnSpPr>
      <xdr:spPr>
        <a:xfrm>
          <a:off x="6604000" y="716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40</xdr:row>
      <xdr:rowOff>162577</xdr:rowOff>
    </xdr:from>
    <xdr:ext cx="467179" cy="259045"/>
    <xdr:sp macro="" textlink="">
      <xdr:nvSpPr>
        <xdr:cNvPr id="102" name="テキスト ボックス 101"/>
        <xdr:cNvSpPr txBox="1"/>
      </xdr:nvSpPr>
      <xdr:spPr>
        <a:xfrm>
          <a:off x="6136821" y="702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19050</xdr:rowOff>
    </xdr:from>
    <xdr:to>
      <xdr:col>59</xdr:col>
      <xdr:colOff>50800</xdr:colOff>
      <xdr:row>39</xdr:row>
      <xdr:rowOff>19050</xdr:rowOff>
    </xdr:to>
    <xdr:cxnSp macro="">
      <xdr:nvCxnSpPr>
        <xdr:cNvPr id="103" name="直線コネクタ 102"/>
        <xdr:cNvCxnSpPr/>
      </xdr:nvCxnSpPr>
      <xdr:spPr>
        <a:xfrm>
          <a:off x="6604000" y="670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38</xdr:row>
      <xdr:rowOff>48277</xdr:rowOff>
    </xdr:from>
    <xdr:ext cx="531299" cy="259045"/>
    <xdr:sp macro="" textlink="">
      <xdr:nvSpPr>
        <xdr:cNvPr id="104" name="テキスト ボックス 103"/>
        <xdr:cNvSpPr txBox="1"/>
      </xdr:nvSpPr>
      <xdr:spPr>
        <a:xfrm>
          <a:off x="6072701" y="656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76200</xdr:rowOff>
    </xdr:from>
    <xdr:to>
      <xdr:col>59</xdr:col>
      <xdr:colOff>50800</xdr:colOff>
      <xdr:row>36</xdr:row>
      <xdr:rowOff>76200</xdr:rowOff>
    </xdr:to>
    <xdr:cxnSp macro="">
      <xdr:nvCxnSpPr>
        <xdr:cNvPr id="105" name="直線コネクタ 104"/>
        <xdr:cNvCxnSpPr/>
      </xdr:nvCxnSpPr>
      <xdr:spPr>
        <a:xfrm>
          <a:off x="6604000" y="624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35</xdr:row>
      <xdr:rowOff>105427</xdr:rowOff>
    </xdr:from>
    <xdr:ext cx="595419" cy="259045"/>
    <xdr:sp macro="" textlink="">
      <xdr:nvSpPr>
        <xdr:cNvPr id="106" name="テキスト ボックス 105"/>
        <xdr:cNvSpPr txBox="1"/>
      </xdr:nvSpPr>
      <xdr:spPr>
        <a:xfrm>
          <a:off x="6008581" y="6106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133350</xdr:rowOff>
    </xdr:from>
    <xdr:to>
      <xdr:col>59</xdr:col>
      <xdr:colOff>50800</xdr:colOff>
      <xdr:row>33</xdr:row>
      <xdr:rowOff>133350</xdr:rowOff>
    </xdr:to>
    <xdr:cxnSp macro="">
      <xdr:nvCxnSpPr>
        <xdr:cNvPr id="107" name="直線コネクタ 106"/>
        <xdr:cNvCxnSpPr/>
      </xdr:nvCxnSpPr>
      <xdr:spPr>
        <a:xfrm>
          <a:off x="6604000" y="579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32</xdr:row>
      <xdr:rowOff>162577</xdr:rowOff>
    </xdr:from>
    <xdr:ext cx="595419" cy="259045"/>
    <xdr:sp macro="" textlink="">
      <xdr:nvSpPr>
        <xdr:cNvPr id="108" name="テキスト ボックス 107"/>
        <xdr:cNvSpPr txBox="1"/>
      </xdr:nvSpPr>
      <xdr:spPr>
        <a:xfrm>
          <a:off x="6008581" y="5648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9" name="直線コネクタ 108"/>
        <xdr:cNvCxnSpPr/>
      </xdr:nvCxnSpPr>
      <xdr:spPr>
        <a:xfrm>
          <a:off x="6604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30</xdr:row>
      <xdr:rowOff>48277</xdr:rowOff>
    </xdr:from>
    <xdr:ext cx="595419" cy="259045"/>
    <xdr:sp macro="" textlink="">
      <xdr:nvSpPr>
        <xdr:cNvPr id="110" name="テキスト ボックス 109"/>
        <xdr:cNvSpPr txBox="1"/>
      </xdr:nvSpPr>
      <xdr:spPr>
        <a:xfrm>
          <a:off x="6008581" y="519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1" name="【道路】&#10;一人当たり延長グラフ枠"/>
        <xdr:cNvSpPr/>
      </xdr:nvSpPr>
      <xdr:spPr>
        <a:xfrm>
          <a:off x="6604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33</xdr:row>
      <xdr:rowOff>47012</xdr:rowOff>
    </xdr:from>
    <xdr:to>
      <xdr:col>54</xdr:col>
      <xdr:colOff>189865</xdr:colOff>
      <xdr:row>41</xdr:row>
      <xdr:rowOff>98612</xdr:rowOff>
    </xdr:to>
    <xdr:cxnSp macro="">
      <xdr:nvCxnSpPr>
        <xdr:cNvPr id="112" name="直線コネクタ 111"/>
        <xdr:cNvCxnSpPr/>
      </xdr:nvCxnSpPr>
      <xdr:spPr>
        <a:xfrm flipV="1">
          <a:off x="10476865" y="5704862"/>
          <a:ext cx="0" cy="14232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41</xdr:row>
      <xdr:rowOff>102439</xdr:rowOff>
    </xdr:from>
    <xdr:ext cx="469744" cy="259045"/>
    <xdr:sp macro="" textlink="">
      <xdr:nvSpPr>
        <xdr:cNvPr id="113" name="【道路】&#10;一人当たり延長最小値テキスト"/>
        <xdr:cNvSpPr txBox="1"/>
      </xdr:nvSpPr>
      <xdr:spPr>
        <a:xfrm>
          <a:off x="10515600" y="71318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3.799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98612</xdr:rowOff>
    </xdr:from>
    <xdr:to>
      <xdr:col>55</xdr:col>
      <xdr:colOff>88900</xdr:colOff>
      <xdr:row>41</xdr:row>
      <xdr:rowOff>98612</xdr:rowOff>
    </xdr:to>
    <xdr:cxnSp macro="">
      <xdr:nvCxnSpPr>
        <xdr:cNvPr id="114" name="直線コネクタ 113"/>
        <xdr:cNvCxnSpPr/>
      </xdr:nvCxnSpPr>
      <xdr:spPr>
        <a:xfrm>
          <a:off x="10388600" y="712806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31</xdr:row>
      <xdr:rowOff>165139</xdr:rowOff>
    </xdr:from>
    <xdr:ext cx="599010" cy="259045"/>
    <xdr:sp macro="" textlink="">
      <xdr:nvSpPr>
        <xdr:cNvPr id="115" name="【道路】&#10;一人当たり延長最大値テキスト"/>
        <xdr:cNvSpPr txBox="1"/>
      </xdr:nvSpPr>
      <xdr:spPr>
        <a:xfrm>
          <a:off x="10515600" y="548008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159.442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47012</xdr:rowOff>
    </xdr:from>
    <xdr:to>
      <xdr:col>55</xdr:col>
      <xdr:colOff>88900</xdr:colOff>
      <xdr:row>33</xdr:row>
      <xdr:rowOff>47012</xdr:rowOff>
    </xdr:to>
    <xdr:cxnSp macro="">
      <xdr:nvCxnSpPr>
        <xdr:cNvPr id="116" name="直線コネクタ 115"/>
        <xdr:cNvCxnSpPr/>
      </xdr:nvCxnSpPr>
      <xdr:spPr>
        <a:xfrm>
          <a:off x="10388600" y="570486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38</xdr:row>
      <xdr:rowOff>144070</xdr:rowOff>
    </xdr:from>
    <xdr:ext cx="534377" cy="259045"/>
    <xdr:sp macro="" textlink="">
      <xdr:nvSpPr>
        <xdr:cNvPr id="117" name="【道路】&#10;一人当たり延長平均値テキスト"/>
        <xdr:cNvSpPr txBox="1"/>
      </xdr:nvSpPr>
      <xdr:spPr>
        <a:xfrm>
          <a:off x="10515600" y="665917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33.274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121193</xdr:rowOff>
    </xdr:from>
    <xdr:to>
      <xdr:col>55</xdr:col>
      <xdr:colOff>50800</xdr:colOff>
      <xdr:row>40</xdr:row>
      <xdr:rowOff>51343</xdr:rowOff>
    </xdr:to>
    <xdr:sp macro="" textlink="">
      <xdr:nvSpPr>
        <xdr:cNvPr id="118" name="フローチャート: 判断 117"/>
        <xdr:cNvSpPr/>
      </xdr:nvSpPr>
      <xdr:spPr>
        <a:xfrm>
          <a:off x="10426700" y="68077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39</xdr:row>
      <xdr:rowOff>111500</xdr:rowOff>
    </xdr:from>
    <xdr:to>
      <xdr:col>50</xdr:col>
      <xdr:colOff>165100</xdr:colOff>
      <xdr:row>40</xdr:row>
      <xdr:rowOff>41650</xdr:rowOff>
    </xdr:to>
    <xdr:sp macro="" textlink="">
      <xdr:nvSpPr>
        <xdr:cNvPr id="119" name="フローチャート: 判断 118"/>
        <xdr:cNvSpPr/>
      </xdr:nvSpPr>
      <xdr:spPr>
        <a:xfrm>
          <a:off x="9588500" y="67980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39</xdr:row>
      <xdr:rowOff>109516</xdr:rowOff>
    </xdr:from>
    <xdr:to>
      <xdr:col>46</xdr:col>
      <xdr:colOff>38100</xdr:colOff>
      <xdr:row>40</xdr:row>
      <xdr:rowOff>39666</xdr:rowOff>
    </xdr:to>
    <xdr:sp macro="" textlink="">
      <xdr:nvSpPr>
        <xdr:cNvPr id="120" name="フローチャート: 判断 119"/>
        <xdr:cNvSpPr/>
      </xdr:nvSpPr>
      <xdr:spPr>
        <a:xfrm>
          <a:off x="8699500" y="67960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125618</xdr:rowOff>
    </xdr:from>
    <xdr:to>
      <xdr:col>41</xdr:col>
      <xdr:colOff>101600</xdr:colOff>
      <xdr:row>40</xdr:row>
      <xdr:rowOff>55768</xdr:rowOff>
    </xdr:to>
    <xdr:sp macro="" textlink="">
      <xdr:nvSpPr>
        <xdr:cNvPr id="121" name="フローチャート: 判断 120"/>
        <xdr:cNvSpPr/>
      </xdr:nvSpPr>
      <xdr:spPr>
        <a:xfrm>
          <a:off x="7810500" y="68121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92636</xdr:rowOff>
    </xdr:from>
    <xdr:to>
      <xdr:col>36</xdr:col>
      <xdr:colOff>165100</xdr:colOff>
      <xdr:row>40</xdr:row>
      <xdr:rowOff>22786</xdr:rowOff>
    </xdr:to>
    <xdr:sp macro="" textlink="">
      <xdr:nvSpPr>
        <xdr:cNvPr id="122" name="フローチャート: 判断 121"/>
        <xdr:cNvSpPr/>
      </xdr:nvSpPr>
      <xdr:spPr>
        <a:xfrm>
          <a:off x="6921500" y="67791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3" name="テキスト ボックス 122"/>
        <xdr:cNvSpPr txBox="1"/>
      </xdr:nvSpPr>
      <xdr:spPr>
        <a:xfrm>
          <a:off x="10287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4" name="テキスト ボックス 123"/>
        <xdr:cNvSpPr txBox="1"/>
      </xdr:nvSpPr>
      <xdr:spPr>
        <a:xfrm>
          <a:off x="944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5" name="テキスト ボックス 124"/>
        <xdr:cNvSpPr txBox="1"/>
      </xdr:nvSpPr>
      <xdr:spPr>
        <a:xfrm>
          <a:off x="855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6" name="テキスト ボックス 125"/>
        <xdr:cNvSpPr txBox="1"/>
      </xdr:nvSpPr>
      <xdr:spPr>
        <a:xfrm>
          <a:off x="767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7" name="テキスト ボックス 126"/>
        <xdr:cNvSpPr txBox="1"/>
      </xdr:nvSpPr>
      <xdr:spPr>
        <a:xfrm>
          <a:off x="678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73817</xdr:rowOff>
    </xdr:from>
    <xdr:to>
      <xdr:col>55</xdr:col>
      <xdr:colOff>50800</xdr:colOff>
      <xdr:row>41</xdr:row>
      <xdr:rowOff>3967</xdr:rowOff>
    </xdr:to>
    <xdr:sp macro="" textlink="">
      <xdr:nvSpPr>
        <xdr:cNvPr id="128" name="楕円 127"/>
        <xdr:cNvSpPr/>
      </xdr:nvSpPr>
      <xdr:spPr>
        <a:xfrm>
          <a:off x="10426700" y="69318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40</xdr:row>
      <xdr:rowOff>52244</xdr:rowOff>
    </xdr:from>
    <xdr:ext cx="534377" cy="259045"/>
    <xdr:sp macro="" textlink="">
      <xdr:nvSpPr>
        <xdr:cNvPr id="129" name="【道路】&#10;一人当たり延長該当値テキスト"/>
        <xdr:cNvSpPr txBox="1"/>
      </xdr:nvSpPr>
      <xdr:spPr>
        <a:xfrm>
          <a:off x="10515600" y="69102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19.705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39</xdr:row>
      <xdr:rowOff>161609</xdr:rowOff>
    </xdr:from>
    <xdr:to>
      <xdr:col>50</xdr:col>
      <xdr:colOff>165100</xdr:colOff>
      <xdr:row>40</xdr:row>
      <xdr:rowOff>91759</xdr:rowOff>
    </xdr:to>
    <xdr:sp macro="" textlink="">
      <xdr:nvSpPr>
        <xdr:cNvPr id="130" name="楕円 129"/>
        <xdr:cNvSpPr/>
      </xdr:nvSpPr>
      <xdr:spPr>
        <a:xfrm>
          <a:off x="9588500" y="68481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40</xdr:row>
      <xdr:rowOff>40959</xdr:rowOff>
    </xdr:from>
    <xdr:to>
      <xdr:col>55</xdr:col>
      <xdr:colOff>0</xdr:colOff>
      <xdr:row>40</xdr:row>
      <xdr:rowOff>124617</xdr:rowOff>
    </xdr:to>
    <xdr:cxnSp macro="">
      <xdr:nvCxnSpPr>
        <xdr:cNvPr id="131" name="直線コネクタ 130"/>
        <xdr:cNvCxnSpPr/>
      </xdr:nvCxnSpPr>
      <xdr:spPr>
        <a:xfrm>
          <a:off x="9639300" y="6898959"/>
          <a:ext cx="838200" cy="83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39</xdr:row>
      <xdr:rowOff>163191</xdr:rowOff>
    </xdr:from>
    <xdr:to>
      <xdr:col>46</xdr:col>
      <xdr:colOff>38100</xdr:colOff>
      <xdr:row>40</xdr:row>
      <xdr:rowOff>93341</xdr:rowOff>
    </xdr:to>
    <xdr:sp macro="" textlink="">
      <xdr:nvSpPr>
        <xdr:cNvPr id="132" name="楕円 131"/>
        <xdr:cNvSpPr/>
      </xdr:nvSpPr>
      <xdr:spPr>
        <a:xfrm>
          <a:off x="8699500" y="68497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40</xdr:row>
      <xdr:rowOff>40959</xdr:rowOff>
    </xdr:from>
    <xdr:to>
      <xdr:col>50</xdr:col>
      <xdr:colOff>114300</xdr:colOff>
      <xdr:row>40</xdr:row>
      <xdr:rowOff>42541</xdr:rowOff>
    </xdr:to>
    <xdr:cxnSp macro="">
      <xdr:nvCxnSpPr>
        <xdr:cNvPr id="133" name="直線コネクタ 132"/>
        <xdr:cNvCxnSpPr/>
      </xdr:nvCxnSpPr>
      <xdr:spPr>
        <a:xfrm flipV="1">
          <a:off x="8750300" y="6898959"/>
          <a:ext cx="889000" cy="15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39</xdr:row>
      <xdr:rowOff>166218</xdr:rowOff>
    </xdr:from>
    <xdr:to>
      <xdr:col>41</xdr:col>
      <xdr:colOff>101600</xdr:colOff>
      <xdr:row>40</xdr:row>
      <xdr:rowOff>96368</xdr:rowOff>
    </xdr:to>
    <xdr:sp macro="" textlink="">
      <xdr:nvSpPr>
        <xdr:cNvPr id="134" name="楕円 133"/>
        <xdr:cNvSpPr/>
      </xdr:nvSpPr>
      <xdr:spPr>
        <a:xfrm>
          <a:off x="7810500" y="68527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40</xdr:row>
      <xdr:rowOff>42541</xdr:rowOff>
    </xdr:from>
    <xdr:to>
      <xdr:col>45</xdr:col>
      <xdr:colOff>177800</xdr:colOff>
      <xdr:row>40</xdr:row>
      <xdr:rowOff>45568</xdr:rowOff>
    </xdr:to>
    <xdr:cxnSp macro="">
      <xdr:nvCxnSpPr>
        <xdr:cNvPr id="135" name="直線コネクタ 134"/>
        <xdr:cNvCxnSpPr/>
      </xdr:nvCxnSpPr>
      <xdr:spPr>
        <a:xfrm flipV="1">
          <a:off x="7861300" y="6900541"/>
          <a:ext cx="889000" cy="30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39</xdr:row>
      <xdr:rowOff>145259</xdr:rowOff>
    </xdr:from>
    <xdr:to>
      <xdr:col>36</xdr:col>
      <xdr:colOff>165100</xdr:colOff>
      <xdr:row>40</xdr:row>
      <xdr:rowOff>75409</xdr:rowOff>
    </xdr:to>
    <xdr:sp macro="" textlink="">
      <xdr:nvSpPr>
        <xdr:cNvPr id="136" name="楕円 135"/>
        <xdr:cNvSpPr/>
      </xdr:nvSpPr>
      <xdr:spPr>
        <a:xfrm>
          <a:off x="6921500" y="68318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40</xdr:row>
      <xdr:rowOff>24609</xdr:rowOff>
    </xdr:from>
    <xdr:to>
      <xdr:col>41</xdr:col>
      <xdr:colOff>50800</xdr:colOff>
      <xdr:row>40</xdr:row>
      <xdr:rowOff>45568</xdr:rowOff>
    </xdr:to>
    <xdr:cxnSp macro="">
      <xdr:nvCxnSpPr>
        <xdr:cNvPr id="137" name="直線コネクタ 136"/>
        <xdr:cNvCxnSpPr/>
      </xdr:nvCxnSpPr>
      <xdr:spPr>
        <a:xfrm>
          <a:off x="6972300" y="6882609"/>
          <a:ext cx="889000" cy="209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24911</xdr:colOff>
      <xdr:row>38</xdr:row>
      <xdr:rowOff>58177</xdr:rowOff>
    </xdr:from>
    <xdr:ext cx="534377" cy="259045"/>
    <xdr:sp macro="" textlink="">
      <xdr:nvSpPr>
        <xdr:cNvPr id="138" name="n_1aveValue【道路】&#10;一人当たり延長"/>
        <xdr:cNvSpPr txBox="1"/>
      </xdr:nvSpPr>
      <xdr:spPr>
        <a:xfrm>
          <a:off x="9359411" y="65732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34.334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38</xdr:row>
      <xdr:rowOff>56193</xdr:rowOff>
    </xdr:from>
    <xdr:ext cx="534377" cy="259045"/>
    <xdr:sp macro="" textlink="">
      <xdr:nvSpPr>
        <xdr:cNvPr id="139" name="n_2aveValue【道路】&#10;一人当たり延長"/>
        <xdr:cNvSpPr txBox="1"/>
      </xdr:nvSpPr>
      <xdr:spPr>
        <a:xfrm>
          <a:off x="8483111" y="65712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38</xdr:row>
      <xdr:rowOff>72295</xdr:rowOff>
    </xdr:from>
    <xdr:ext cx="534377" cy="259045"/>
    <xdr:sp macro="" textlink="">
      <xdr:nvSpPr>
        <xdr:cNvPr id="140" name="n_3aveValue【道路】&#10;一人当たり延長"/>
        <xdr:cNvSpPr txBox="1"/>
      </xdr:nvSpPr>
      <xdr:spPr>
        <a:xfrm>
          <a:off x="7594111" y="65873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32.790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38</xdr:row>
      <xdr:rowOff>39313</xdr:rowOff>
    </xdr:from>
    <xdr:ext cx="534377" cy="259045"/>
    <xdr:sp macro="" textlink="">
      <xdr:nvSpPr>
        <xdr:cNvPr id="141" name="n_4aveValue【道路】&#10;一人当たり延長"/>
        <xdr:cNvSpPr txBox="1"/>
      </xdr:nvSpPr>
      <xdr:spPr>
        <a:xfrm>
          <a:off x="6705111" y="65544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36.397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24911</xdr:colOff>
      <xdr:row>40</xdr:row>
      <xdr:rowOff>82886</xdr:rowOff>
    </xdr:from>
    <xdr:ext cx="534377" cy="259045"/>
    <xdr:sp macro="" textlink="">
      <xdr:nvSpPr>
        <xdr:cNvPr id="142" name="n_1mainValue【道路】&#10;一人当たり延長"/>
        <xdr:cNvSpPr txBox="1"/>
      </xdr:nvSpPr>
      <xdr:spPr>
        <a:xfrm>
          <a:off x="9359411" y="69408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28.854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40</xdr:row>
      <xdr:rowOff>84468</xdr:rowOff>
    </xdr:from>
    <xdr:ext cx="534377" cy="259045"/>
    <xdr:sp macro="" textlink="">
      <xdr:nvSpPr>
        <xdr:cNvPr id="143" name="n_2mainValue【道路】&#10;一人当たり延長"/>
        <xdr:cNvSpPr txBox="1"/>
      </xdr:nvSpPr>
      <xdr:spPr>
        <a:xfrm>
          <a:off x="8483111" y="69424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28.681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40</xdr:row>
      <xdr:rowOff>87495</xdr:rowOff>
    </xdr:from>
    <xdr:ext cx="534377" cy="259045"/>
    <xdr:sp macro="" textlink="">
      <xdr:nvSpPr>
        <xdr:cNvPr id="144" name="n_3mainValue【道路】&#10;一人当たり延長"/>
        <xdr:cNvSpPr txBox="1"/>
      </xdr:nvSpPr>
      <xdr:spPr>
        <a:xfrm>
          <a:off x="7594111" y="69454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28.350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40</xdr:row>
      <xdr:rowOff>66536</xdr:rowOff>
    </xdr:from>
    <xdr:ext cx="534377" cy="259045"/>
    <xdr:sp macro="" textlink="">
      <xdr:nvSpPr>
        <xdr:cNvPr id="145" name="n_4mainValue【道路】&#10;一人当たり延長"/>
        <xdr:cNvSpPr txBox="1"/>
      </xdr:nvSpPr>
      <xdr:spPr>
        <a:xfrm>
          <a:off x="6705111" y="69245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30.642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6" name="正方形/長方形 145"/>
        <xdr:cNvSpPr/>
      </xdr:nvSpPr>
      <xdr:spPr>
        <a:xfrm>
          <a:off x="762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50</xdr:row>
      <xdr:rowOff>88900</xdr:rowOff>
    </xdr:from>
    <xdr:to>
      <xdr:col>12</xdr:col>
      <xdr:colOff>127000</xdr:colOff>
      <xdr:row>52</xdr:row>
      <xdr:rowOff>0</xdr:rowOff>
    </xdr:to>
    <xdr:sp macro="" textlink="">
      <xdr:nvSpPr>
        <xdr:cNvPr id="147" name="正方形/長方形 146"/>
        <xdr:cNvSpPr/>
      </xdr:nvSpPr>
      <xdr:spPr>
        <a:xfrm>
          <a:off x="889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51</xdr:row>
      <xdr:rowOff>120650</xdr:rowOff>
    </xdr:from>
    <xdr:to>
      <xdr:col>12</xdr:col>
      <xdr:colOff>127000</xdr:colOff>
      <xdr:row>53</xdr:row>
      <xdr:rowOff>31750</xdr:rowOff>
    </xdr:to>
    <xdr:sp macro="" textlink="">
      <xdr:nvSpPr>
        <xdr:cNvPr id="148" name="正方形/長方形 147"/>
        <xdr:cNvSpPr/>
      </xdr:nvSpPr>
      <xdr:spPr>
        <a:xfrm>
          <a:off x="889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50</xdr:row>
      <xdr:rowOff>88900</xdr:rowOff>
    </xdr:from>
    <xdr:to>
      <xdr:col>18</xdr:col>
      <xdr:colOff>0</xdr:colOff>
      <xdr:row>52</xdr:row>
      <xdr:rowOff>0</xdr:rowOff>
    </xdr:to>
    <xdr:sp macro="" textlink="">
      <xdr:nvSpPr>
        <xdr:cNvPr id="149" name="正方形/長方形 148"/>
        <xdr:cNvSpPr/>
      </xdr:nvSpPr>
      <xdr:spPr>
        <a:xfrm>
          <a:off x="190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51</xdr:row>
      <xdr:rowOff>120650</xdr:rowOff>
    </xdr:from>
    <xdr:to>
      <xdr:col>18</xdr:col>
      <xdr:colOff>0</xdr:colOff>
      <xdr:row>53</xdr:row>
      <xdr:rowOff>31750</xdr:rowOff>
    </xdr:to>
    <xdr:sp macro="" textlink="">
      <xdr:nvSpPr>
        <xdr:cNvPr id="150" name="正方形/長方形 149"/>
        <xdr:cNvSpPr/>
      </xdr:nvSpPr>
      <xdr:spPr>
        <a:xfrm>
          <a:off x="190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50</xdr:row>
      <xdr:rowOff>88900</xdr:rowOff>
    </xdr:from>
    <xdr:to>
      <xdr:col>24</xdr:col>
      <xdr:colOff>0</xdr:colOff>
      <xdr:row>52</xdr:row>
      <xdr:rowOff>0</xdr:rowOff>
    </xdr:to>
    <xdr:sp macro="" textlink="">
      <xdr:nvSpPr>
        <xdr:cNvPr id="151" name="正方形/長方形 150"/>
        <xdr:cNvSpPr/>
      </xdr:nvSpPr>
      <xdr:spPr>
        <a:xfrm>
          <a:off x="3048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16</xdr:col>
      <xdr:colOff>0</xdr:colOff>
      <xdr:row>51</xdr:row>
      <xdr:rowOff>120650</xdr:rowOff>
    </xdr:from>
    <xdr:to>
      <xdr:col>24</xdr:col>
      <xdr:colOff>0</xdr:colOff>
      <xdr:row>53</xdr:row>
      <xdr:rowOff>31750</xdr:rowOff>
    </xdr:to>
    <xdr:sp macro="" textlink="">
      <xdr:nvSpPr>
        <xdr:cNvPr id="152" name="正方形/長方形 151"/>
        <xdr:cNvSpPr/>
      </xdr:nvSpPr>
      <xdr:spPr>
        <a:xfrm>
          <a:off x="3048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3" name="正方形/長方形 152"/>
        <xdr:cNvSpPr/>
      </xdr:nvSpPr>
      <xdr:spPr>
        <a:xfrm>
          <a:off x="762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4" name="テキスト ボックス 153"/>
        <xdr:cNvSpPr txBox="1"/>
      </xdr:nvSpPr>
      <xdr:spPr>
        <a:xfrm>
          <a:off x="723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5" name="直線コネクタ 154"/>
        <xdr:cNvCxnSpPr/>
      </xdr:nvCxnSpPr>
      <xdr:spPr>
        <a:xfrm>
          <a:off x="762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6" name="テキスト ボックス 155"/>
        <xdr:cNvSpPr txBox="1"/>
      </xdr:nvSpPr>
      <xdr:spPr>
        <a:xfrm>
          <a:off x="294821" y="1128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130628</xdr:rowOff>
    </xdr:from>
    <xdr:to>
      <xdr:col>28</xdr:col>
      <xdr:colOff>114300</xdr:colOff>
      <xdr:row>64</xdr:row>
      <xdr:rowOff>130628</xdr:rowOff>
    </xdr:to>
    <xdr:cxnSp macro="">
      <xdr:nvCxnSpPr>
        <xdr:cNvPr id="157" name="直線コネクタ 156"/>
        <xdr:cNvCxnSpPr/>
      </xdr:nvCxnSpPr>
      <xdr:spPr>
        <a:xfrm>
          <a:off x="762000" y="1110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159855</xdr:rowOff>
    </xdr:from>
    <xdr:ext cx="467179" cy="259045"/>
    <xdr:sp macro="" textlink="">
      <xdr:nvSpPr>
        <xdr:cNvPr id="158" name="テキスト ボックス 157"/>
        <xdr:cNvSpPr txBox="1"/>
      </xdr:nvSpPr>
      <xdr:spPr>
        <a:xfrm>
          <a:off x="294821" y="1096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146957</xdr:rowOff>
    </xdr:from>
    <xdr:to>
      <xdr:col>28</xdr:col>
      <xdr:colOff>114300</xdr:colOff>
      <xdr:row>62</xdr:row>
      <xdr:rowOff>146957</xdr:rowOff>
    </xdr:to>
    <xdr:cxnSp macro="">
      <xdr:nvCxnSpPr>
        <xdr:cNvPr id="159" name="直線コネクタ 158"/>
        <xdr:cNvCxnSpPr/>
      </xdr:nvCxnSpPr>
      <xdr:spPr>
        <a:xfrm>
          <a:off x="762000" y="1077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62</xdr:row>
      <xdr:rowOff>4734</xdr:rowOff>
    </xdr:from>
    <xdr:ext cx="403059" cy="259045"/>
    <xdr:sp macro="" textlink="">
      <xdr:nvSpPr>
        <xdr:cNvPr id="160" name="テキスト ボックス 159"/>
        <xdr:cNvSpPr txBox="1"/>
      </xdr:nvSpPr>
      <xdr:spPr>
        <a:xfrm>
          <a:off x="358941" y="1063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163285</xdr:rowOff>
    </xdr:from>
    <xdr:to>
      <xdr:col>28</xdr:col>
      <xdr:colOff>114300</xdr:colOff>
      <xdr:row>60</xdr:row>
      <xdr:rowOff>163285</xdr:rowOff>
    </xdr:to>
    <xdr:cxnSp macro="">
      <xdr:nvCxnSpPr>
        <xdr:cNvPr id="161" name="直線コネクタ 160"/>
        <xdr:cNvCxnSpPr/>
      </xdr:nvCxnSpPr>
      <xdr:spPr>
        <a:xfrm>
          <a:off x="762000" y="1045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21062</xdr:rowOff>
    </xdr:from>
    <xdr:ext cx="403059" cy="259045"/>
    <xdr:sp macro="" textlink="">
      <xdr:nvSpPr>
        <xdr:cNvPr id="162" name="テキスト ボックス 161"/>
        <xdr:cNvSpPr txBox="1"/>
      </xdr:nvSpPr>
      <xdr:spPr>
        <a:xfrm>
          <a:off x="358941" y="1030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8165</xdr:rowOff>
    </xdr:from>
    <xdr:to>
      <xdr:col>28</xdr:col>
      <xdr:colOff>114300</xdr:colOff>
      <xdr:row>59</xdr:row>
      <xdr:rowOff>8165</xdr:rowOff>
    </xdr:to>
    <xdr:cxnSp macro="">
      <xdr:nvCxnSpPr>
        <xdr:cNvPr id="163" name="直線コネクタ 162"/>
        <xdr:cNvCxnSpPr/>
      </xdr:nvCxnSpPr>
      <xdr:spPr>
        <a:xfrm>
          <a:off x="762000" y="1012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58</xdr:row>
      <xdr:rowOff>37392</xdr:rowOff>
    </xdr:from>
    <xdr:ext cx="403059" cy="259045"/>
    <xdr:sp macro="" textlink="">
      <xdr:nvSpPr>
        <xdr:cNvPr id="164" name="テキスト ボックス 163"/>
        <xdr:cNvSpPr txBox="1"/>
      </xdr:nvSpPr>
      <xdr:spPr>
        <a:xfrm>
          <a:off x="358941" y="998149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24493</xdr:rowOff>
    </xdr:from>
    <xdr:to>
      <xdr:col>28</xdr:col>
      <xdr:colOff>114300</xdr:colOff>
      <xdr:row>57</xdr:row>
      <xdr:rowOff>24493</xdr:rowOff>
    </xdr:to>
    <xdr:cxnSp macro="">
      <xdr:nvCxnSpPr>
        <xdr:cNvPr id="165" name="直線コネクタ 164"/>
        <xdr:cNvCxnSpPr/>
      </xdr:nvCxnSpPr>
      <xdr:spPr>
        <a:xfrm>
          <a:off x="762000" y="979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53720</xdr:rowOff>
    </xdr:from>
    <xdr:ext cx="403059" cy="259045"/>
    <xdr:sp macro="" textlink="">
      <xdr:nvSpPr>
        <xdr:cNvPr id="166" name="テキスト ボックス 165"/>
        <xdr:cNvSpPr txBox="1"/>
      </xdr:nvSpPr>
      <xdr:spPr>
        <a:xfrm>
          <a:off x="358941" y="965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40822</xdr:rowOff>
    </xdr:from>
    <xdr:to>
      <xdr:col>28</xdr:col>
      <xdr:colOff>114300</xdr:colOff>
      <xdr:row>55</xdr:row>
      <xdr:rowOff>40822</xdr:rowOff>
    </xdr:to>
    <xdr:cxnSp macro="">
      <xdr:nvCxnSpPr>
        <xdr:cNvPr id="167" name="直線コネクタ 166"/>
        <xdr:cNvCxnSpPr/>
      </xdr:nvCxnSpPr>
      <xdr:spPr>
        <a:xfrm>
          <a:off x="762000" y="947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54</xdr:row>
      <xdr:rowOff>70049</xdr:rowOff>
    </xdr:from>
    <xdr:ext cx="338939" cy="259045"/>
    <xdr:sp macro="" textlink="">
      <xdr:nvSpPr>
        <xdr:cNvPr id="168" name="テキスト ボックス 167"/>
        <xdr:cNvSpPr txBox="1"/>
      </xdr:nvSpPr>
      <xdr:spPr>
        <a:xfrm>
          <a:off x="423061" y="9328349"/>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9" name="直線コネクタ 168"/>
        <xdr:cNvCxnSpPr/>
      </xdr:nvCxnSpPr>
      <xdr:spPr>
        <a:xfrm>
          <a:off x="762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53</xdr:row>
      <xdr:rowOff>57150</xdr:rowOff>
    </xdr:from>
    <xdr:to>
      <xdr:col>28</xdr:col>
      <xdr:colOff>152400</xdr:colOff>
      <xdr:row>66</xdr:row>
      <xdr:rowOff>114300</xdr:rowOff>
    </xdr:to>
    <xdr:sp macro="" textlink="">
      <xdr:nvSpPr>
        <xdr:cNvPr id="170" name="【橋りょう・トンネル】&#10;有形固定資産減価償却率グラフ枠"/>
        <xdr:cNvSpPr/>
      </xdr:nvSpPr>
      <xdr:spPr>
        <a:xfrm>
          <a:off x="762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55</xdr:row>
      <xdr:rowOff>75112</xdr:rowOff>
    </xdr:from>
    <xdr:to>
      <xdr:col>24</xdr:col>
      <xdr:colOff>62865</xdr:colOff>
      <xdr:row>63</xdr:row>
      <xdr:rowOff>135527</xdr:rowOff>
    </xdr:to>
    <xdr:cxnSp macro="">
      <xdr:nvCxnSpPr>
        <xdr:cNvPr id="171" name="直線コネクタ 170"/>
        <xdr:cNvCxnSpPr/>
      </xdr:nvCxnSpPr>
      <xdr:spPr>
        <a:xfrm flipV="1">
          <a:off x="4634865" y="9504862"/>
          <a:ext cx="0" cy="14320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63</xdr:row>
      <xdr:rowOff>139354</xdr:rowOff>
    </xdr:from>
    <xdr:ext cx="405111" cy="259045"/>
    <xdr:sp macro="" textlink="">
      <xdr:nvSpPr>
        <xdr:cNvPr id="172" name="【橋りょう・トンネル】&#10;有形固定資産減価償却率最小値テキスト"/>
        <xdr:cNvSpPr txBox="1"/>
      </xdr:nvSpPr>
      <xdr:spPr>
        <a:xfrm>
          <a:off x="4673600" y="109407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135527</xdr:rowOff>
    </xdr:from>
    <xdr:to>
      <xdr:col>24</xdr:col>
      <xdr:colOff>152400</xdr:colOff>
      <xdr:row>63</xdr:row>
      <xdr:rowOff>135527</xdr:rowOff>
    </xdr:to>
    <xdr:cxnSp macro="">
      <xdr:nvCxnSpPr>
        <xdr:cNvPr id="173" name="直線コネクタ 172"/>
        <xdr:cNvCxnSpPr/>
      </xdr:nvCxnSpPr>
      <xdr:spPr>
        <a:xfrm>
          <a:off x="4546600" y="1093687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54</xdr:row>
      <xdr:rowOff>21789</xdr:rowOff>
    </xdr:from>
    <xdr:ext cx="340478" cy="259045"/>
    <xdr:sp macro="" textlink="">
      <xdr:nvSpPr>
        <xdr:cNvPr id="174" name="【橋りょう・トンネル】&#10;有形固定資産減価償却率最大値テキスト"/>
        <xdr:cNvSpPr txBox="1"/>
      </xdr:nvSpPr>
      <xdr:spPr>
        <a:xfrm>
          <a:off x="4673600" y="9280089"/>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75112</xdr:rowOff>
    </xdr:from>
    <xdr:to>
      <xdr:col>24</xdr:col>
      <xdr:colOff>152400</xdr:colOff>
      <xdr:row>55</xdr:row>
      <xdr:rowOff>75112</xdr:rowOff>
    </xdr:to>
    <xdr:cxnSp macro="">
      <xdr:nvCxnSpPr>
        <xdr:cNvPr id="175" name="直線コネクタ 174"/>
        <xdr:cNvCxnSpPr/>
      </xdr:nvCxnSpPr>
      <xdr:spPr>
        <a:xfrm>
          <a:off x="4546600" y="950486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60</xdr:row>
      <xdr:rowOff>74947</xdr:rowOff>
    </xdr:from>
    <xdr:ext cx="405111" cy="259045"/>
    <xdr:sp macro="" textlink="">
      <xdr:nvSpPr>
        <xdr:cNvPr id="176" name="【橋りょう・トンネル】&#10;有形固定資産減価償却率平均値テキスト"/>
        <xdr:cNvSpPr txBox="1"/>
      </xdr:nvSpPr>
      <xdr:spPr>
        <a:xfrm>
          <a:off x="4673600" y="1036194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52070</xdr:rowOff>
    </xdr:from>
    <xdr:to>
      <xdr:col>24</xdr:col>
      <xdr:colOff>114300</xdr:colOff>
      <xdr:row>61</xdr:row>
      <xdr:rowOff>153670</xdr:rowOff>
    </xdr:to>
    <xdr:sp macro="" textlink="">
      <xdr:nvSpPr>
        <xdr:cNvPr id="177" name="フローチャート: 判断 176"/>
        <xdr:cNvSpPr/>
      </xdr:nvSpPr>
      <xdr:spPr>
        <a:xfrm>
          <a:off x="4584700" y="105105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61</xdr:row>
      <xdr:rowOff>39007</xdr:rowOff>
    </xdr:from>
    <xdr:to>
      <xdr:col>20</xdr:col>
      <xdr:colOff>38100</xdr:colOff>
      <xdr:row>61</xdr:row>
      <xdr:rowOff>140607</xdr:rowOff>
    </xdr:to>
    <xdr:sp macro="" textlink="">
      <xdr:nvSpPr>
        <xdr:cNvPr id="178" name="フローチャート: 判断 177"/>
        <xdr:cNvSpPr/>
      </xdr:nvSpPr>
      <xdr:spPr>
        <a:xfrm>
          <a:off x="3746500" y="104974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61</xdr:row>
      <xdr:rowOff>35741</xdr:rowOff>
    </xdr:from>
    <xdr:to>
      <xdr:col>15</xdr:col>
      <xdr:colOff>101600</xdr:colOff>
      <xdr:row>61</xdr:row>
      <xdr:rowOff>137341</xdr:rowOff>
    </xdr:to>
    <xdr:sp macro="" textlink="">
      <xdr:nvSpPr>
        <xdr:cNvPr id="179" name="フローチャート: 判断 178"/>
        <xdr:cNvSpPr/>
      </xdr:nvSpPr>
      <xdr:spPr>
        <a:xfrm>
          <a:off x="2857500" y="104941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60</xdr:row>
      <xdr:rowOff>171269</xdr:rowOff>
    </xdr:from>
    <xdr:to>
      <xdr:col>10</xdr:col>
      <xdr:colOff>165100</xdr:colOff>
      <xdr:row>61</xdr:row>
      <xdr:rowOff>101419</xdr:rowOff>
    </xdr:to>
    <xdr:sp macro="" textlink="">
      <xdr:nvSpPr>
        <xdr:cNvPr id="180" name="フローチャート: 判断 179"/>
        <xdr:cNvSpPr/>
      </xdr:nvSpPr>
      <xdr:spPr>
        <a:xfrm>
          <a:off x="1968500" y="10458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60</xdr:row>
      <xdr:rowOff>130447</xdr:rowOff>
    </xdr:from>
    <xdr:to>
      <xdr:col>6</xdr:col>
      <xdr:colOff>38100</xdr:colOff>
      <xdr:row>61</xdr:row>
      <xdr:rowOff>60597</xdr:rowOff>
    </xdr:to>
    <xdr:sp macro="" textlink="">
      <xdr:nvSpPr>
        <xdr:cNvPr id="181" name="フローチャート: 判断 180"/>
        <xdr:cNvSpPr/>
      </xdr:nvSpPr>
      <xdr:spPr>
        <a:xfrm>
          <a:off x="1079500" y="104174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82" name="テキスト ボックス 181"/>
        <xdr:cNvSpPr txBox="1"/>
      </xdr:nvSpPr>
      <xdr:spPr>
        <a:xfrm>
          <a:off x="4445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3" name="テキスト ボックス 182"/>
        <xdr:cNvSpPr txBox="1"/>
      </xdr:nvSpPr>
      <xdr:spPr>
        <a:xfrm>
          <a:off x="3606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4" name="テキスト ボックス 183"/>
        <xdr:cNvSpPr txBox="1"/>
      </xdr:nvSpPr>
      <xdr:spPr>
        <a:xfrm>
          <a:off x="2717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5" name="テキスト ボックス 184"/>
        <xdr:cNvSpPr txBox="1"/>
      </xdr:nvSpPr>
      <xdr:spPr>
        <a:xfrm>
          <a:off x="182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6" name="テキスト ボックス 185"/>
        <xdr:cNvSpPr txBox="1"/>
      </xdr:nvSpPr>
      <xdr:spPr>
        <a:xfrm>
          <a:off x="93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156573</xdr:rowOff>
    </xdr:from>
    <xdr:to>
      <xdr:col>24</xdr:col>
      <xdr:colOff>114300</xdr:colOff>
      <xdr:row>62</xdr:row>
      <xdr:rowOff>86723</xdr:rowOff>
    </xdr:to>
    <xdr:sp macro="" textlink="">
      <xdr:nvSpPr>
        <xdr:cNvPr id="187" name="楕円 186"/>
        <xdr:cNvSpPr/>
      </xdr:nvSpPr>
      <xdr:spPr>
        <a:xfrm>
          <a:off x="4584700" y="106150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61</xdr:row>
      <xdr:rowOff>135000</xdr:rowOff>
    </xdr:from>
    <xdr:ext cx="405111" cy="259045"/>
    <xdr:sp macro="" textlink="">
      <xdr:nvSpPr>
        <xdr:cNvPr id="188" name="【橋りょう・トンネル】&#10;有形固定資産減価償却率該当値テキスト"/>
        <xdr:cNvSpPr txBox="1"/>
      </xdr:nvSpPr>
      <xdr:spPr>
        <a:xfrm>
          <a:off x="4673600" y="105934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61</xdr:row>
      <xdr:rowOff>136978</xdr:rowOff>
    </xdr:from>
    <xdr:to>
      <xdr:col>20</xdr:col>
      <xdr:colOff>38100</xdr:colOff>
      <xdr:row>62</xdr:row>
      <xdr:rowOff>67128</xdr:rowOff>
    </xdr:to>
    <xdr:sp macro="" textlink="">
      <xdr:nvSpPr>
        <xdr:cNvPr id="189" name="楕円 188"/>
        <xdr:cNvSpPr/>
      </xdr:nvSpPr>
      <xdr:spPr>
        <a:xfrm>
          <a:off x="3746500" y="105954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62</xdr:row>
      <xdr:rowOff>16328</xdr:rowOff>
    </xdr:from>
    <xdr:to>
      <xdr:col>24</xdr:col>
      <xdr:colOff>63500</xdr:colOff>
      <xdr:row>62</xdr:row>
      <xdr:rowOff>35923</xdr:rowOff>
    </xdr:to>
    <xdr:cxnSp macro="">
      <xdr:nvCxnSpPr>
        <xdr:cNvPr id="190" name="直線コネクタ 189"/>
        <xdr:cNvCxnSpPr/>
      </xdr:nvCxnSpPr>
      <xdr:spPr>
        <a:xfrm>
          <a:off x="3797300" y="10646228"/>
          <a:ext cx="838200" cy="195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61</xdr:row>
      <xdr:rowOff>115751</xdr:rowOff>
    </xdr:from>
    <xdr:to>
      <xdr:col>15</xdr:col>
      <xdr:colOff>101600</xdr:colOff>
      <xdr:row>62</xdr:row>
      <xdr:rowOff>45901</xdr:rowOff>
    </xdr:to>
    <xdr:sp macro="" textlink="">
      <xdr:nvSpPr>
        <xdr:cNvPr id="191" name="楕円 190"/>
        <xdr:cNvSpPr/>
      </xdr:nvSpPr>
      <xdr:spPr>
        <a:xfrm>
          <a:off x="2857500" y="105742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61</xdr:row>
      <xdr:rowOff>166551</xdr:rowOff>
    </xdr:from>
    <xdr:to>
      <xdr:col>19</xdr:col>
      <xdr:colOff>177800</xdr:colOff>
      <xdr:row>62</xdr:row>
      <xdr:rowOff>16328</xdr:rowOff>
    </xdr:to>
    <xdr:cxnSp macro="">
      <xdr:nvCxnSpPr>
        <xdr:cNvPr id="192" name="直線コネクタ 191"/>
        <xdr:cNvCxnSpPr/>
      </xdr:nvCxnSpPr>
      <xdr:spPr>
        <a:xfrm>
          <a:off x="2908300" y="10625001"/>
          <a:ext cx="889000" cy="212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61</xdr:row>
      <xdr:rowOff>91259</xdr:rowOff>
    </xdr:from>
    <xdr:to>
      <xdr:col>10</xdr:col>
      <xdr:colOff>165100</xdr:colOff>
      <xdr:row>62</xdr:row>
      <xdr:rowOff>21409</xdr:rowOff>
    </xdr:to>
    <xdr:sp macro="" textlink="">
      <xdr:nvSpPr>
        <xdr:cNvPr id="193" name="楕円 192"/>
        <xdr:cNvSpPr/>
      </xdr:nvSpPr>
      <xdr:spPr>
        <a:xfrm>
          <a:off x="1968500" y="105497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61</xdr:row>
      <xdr:rowOff>142059</xdr:rowOff>
    </xdr:from>
    <xdr:to>
      <xdr:col>15</xdr:col>
      <xdr:colOff>50800</xdr:colOff>
      <xdr:row>61</xdr:row>
      <xdr:rowOff>166551</xdr:rowOff>
    </xdr:to>
    <xdr:cxnSp macro="">
      <xdr:nvCxnSpPr>
        <xdr:cNvPr id="194" name="直線コネクタ 193"/>
        <xdr:cNvCxnSpPr/>
      </xdr:nvCxnSpPr>
      <xdr:spPr>
        <a:xfrm>
          <a:off x="2019300" y="10600509"/>
          <a:ext cx="889000" cy="244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61</xdr:row>
      <xdr:rowOff>66766</xdr:rowOff>
    </xdr:from>
    <xdr:to>
      <xdr:col>6</xdr:col>
      <xdr:colOff>38100</xdr:colOff>
      <xdr:row>61</xdr:row>
      <xdr:rowOff>168366</xdr:rowOff>
    </xdr:to>
    <xdr:sp macro="" textlink="">
      <xdr:nvSpPr>
        <xdr:cNvPr id="195" name="楕円 194"/>
        <xdr:cNvSpPr/>
      </xdr:nvSpPr>
      <xdr:spPr>
        <a:xfrm>
          <a:off x="1079500" y="105252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61</xdr:row>
      <xdr:rowOff>117566</xdr:rowOff>
    </xdr:from>
    <xdr:to>
      <xdr:col>10</xdr:col>
      <xdr:colOff>114300</xdr:colOff>
      <xdr:row>61</xdr:row>
      <xdr:rowOff>142059</xdr:rowOff>
    </xdr:to>
    <xdr:cxnSp macro="">
      <xdr:nvCxnSpPr>
        <xdr:cNvPr id="196" name="直線コネクタ 195"/>
        <xdr:cNvCxnSpPr/>
      </xdr:nvCxnSpPr>
      <xdr:spPr>
        <a:xfrm>
          <a:off x="1130300" y="10576016"/>
          <a:ext cx="889000" cy="244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59</xdr:row>
      <xdr:rowOff>157134</xdr:rowOff>
    </xdr:from>
    <xdr:ext cx="405111" cy="259045"/>
    <xdr:sp macro="" textlink="">
      <xdr:nvSpPr>
        <xdr:cNvPr id="197" name="n_1aveValue【橋りょう・トンネル】&#10;有形固定資産減価償却率"/>
        <xdr:cNvSpPr txBox="1"/>
      </xdr:nvSpPr>
      <xdr:spPr>
        <a:xfrm>
          <a:off x="3582044" y="102726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59</xdr:row>
      <xdr:rowOff>153868</xdr:rowOff>
    </xdr:from>
    <xdr:ext cx="405111" cy="259045"/>
    <xdr:sp macro="" textlink="">
      <xdr:nvSpPr>
        <xdr:cNvPr id="198" name="n_2aveValue【橋りょう・トンネル】&#10;有形固定資産減価償却率"/>
        <xdr:cNvSpPr txBox="1"/>
      </xdr:nvSpPr>
      <xdr:spPr>
        <a:xfrm>
          <a:off x="2705744" y="102694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59</xdr:row>
      <xdr:rowOff>117946</xdr:rowOff>
    </xdr:from>
    <xdr:ext cx="405111" cy="259045"/>
    <xdr:sp macro="" textlink="">
      <xdr:nvSpPr>
        <xdr:cNvPr id="199" name="n_3aveValue【橋りょう・トンネル】&#10;有形固定資産減価償却率"/>
        <xdr:cNvSpPr txBox="1"/>
      </xdr:nvSpPr>
      <xdr:spPr>
        <a:xfrm>
          <a:off x="1816744" y="102334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59</xdr:row>
      <xdr:rowOff>77124</xdr:rowOff>
    </xdr:from>
    <xdr:ext cx="405111" cy="259045"/>
    <xdr:sp macro="" textlink="">
      <xdr:nvSpPr>
        <xdr:cNvPr id="200" name="n_4aveValue【橋りょう・トンネル】&#10;有形固定資産減価償却率"/>
        <xdr:cNvSpPr txBox="1"/>
      </xdr:nvSpPr>
      <xdr:spPr>
        <a:xfrm>
          <a:off x="927744" y="101926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62</xdr:row>
      <xdr:rowOff>58255</xdr:rowOff>
    </xdr:from>
    <xdr:ext cx="405111" cy="259045"/>
    <xdr:sp macro="" textlink="">
      <xdr:nvSpPr>
        <xdr:cNvPr id="201" name="n_1mainValue【橋りょう・トンネル】&#10;有形固定資産減価償却率"/>
        <xdr:cNvSpPr txBox="1"/>
      </xdr:nvSpPr>
      <xdr:spPr>
        <a:xfrm>
          <a:off x="3582044" y="106881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62</xdr:row>
      <xdr:rowOff>37028</xdr:rowOff>
    </xdr:from>
    <xdr:ext cx="405111" cy="259045"/>
    <xdr:sp macro="" textlink="">
      <xdr:nvSpPr>
        <xdr:cNvPr id="202" name="n_2mainValue【橋りょう・トンネル】&#10;有形固定資産減価償却率"/>
        <xdr:cNvSpPr txBox="1"/>
      </xdr:nvSpPr>
      <xdr:spPr>
        <a:xfrm>
          <a:off x="2705744" y="106669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62</xdr:row>
      <xdr:rowOff>12536</xdr:rowOff>
    </xdr:from>
    <xdr:ext cx="405111" cy="259045"/>
    <xdr:sp macro="" textlink="">
      <xdr:nvSpPr>
        <xdr:cNvPr id="203" name="n_3mainValue【橋りょう・トンネル】&#10;有形固定資産減価償却率"/>
        <xdr:cNvSpPr txBox="1"/>
      </xdr:nvSpPr>
      <xdr:spPr>
        <a:xfrm>
          <a:off x="1816744" y="106424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61</xdr:row>
      <xdr:rowOff>159493</xdr:rowOff>
    </xdr:from>
    <xdr:ext cx="405111" cy="259045"/>
    <xdr:sp macro="" textlink="">
      <xdr:nvSpPr>
        <xdr:cNvPr id="204" name="n_4mainValue【橋りょう・トンネル】&#10;有形固定資産減価償却率"/>
        <xdr:cNvSpPr txBox="1"/>
      </xdr:nvSpPr>
      <xdr:spPr>
        <a:xfrm>
          <a:off x="927744" y="106179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5" name="正方形/長方形 204"/>
        <xdr:cNvSpPr/>
      </xdr:nvSpPr>
      <xdr:spPr>
        <a:xfrm>
          <a:off x="6604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35</xdr:col>
      <xdr:colOff>63500</xdr:colOff>
      <xdr:row>50</xdr:row>
      <xdr:rowOff>88900</xdr:rowOff>
    </xdr:from>
    <xdr:to>
      <xdr:col>43</xdr:col>
      <xdr:colOff>63500</xdr:colOff>
      <xdr:row>52</xdr:row>
      <xdr:rowOff>0</xdr:rowOff>
    </xdr:to>
    <xdr:sp macro="" textlink="">
      <xdr:nvSpPr>
        <xdr:cNvPr id="206" name="正方形/長方形 205"/>
        <xdr:cNvSpPr/>
      </xdr:nvSpPr>
      <xdr:spPr>
        <a:xfrm>
          <a:off x="673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51</xdr:row>
      <xdr:rowOff>120650</xdr:rowOff>
    </xdr:from>
    <xdr:to>
      <xdr:col>43</xdr:col>
      <xdr:colOff>63500</xdr:colOff>
      <xdr:row>53</xdr:row>
      <xdr:rowOff>31750</xdr:rowOff>
    </xdr:to>
    <xdr:sp macro="" textlink="">
      <xdr:nvSpPr>
        <xdr:cNvPr id="207" name="正方形/長方形 206"/>
        <xdr:cNvSpPr/>
      </xdr:nvSpPr>
      <xdr:spPr>
        <a:xfrm>
          <a:off x="673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50</xdr:row>
      <xdr:rowOff>88900</xdr:rowOff>
    </xdr:from>
    <xdr:to>
      <xdr:col>48</xdr:col>
      <xdr:colOff>127000</xdr:colOff>
      <xdr:row>52</xdr:row>
      <xdr:rowOff>0</xdr:rowOff>
    </xdr:to>
    <xdr:sp macro="" textlink="">
      <xdr:nvSpPr>
        <xdr:cNvPr id="208" name="正方形/長方形 207"/>
        <xdr:cNvSpPr/>
      </xdr:nvSpPr>
      <xdr:spPr>
        <a:xfrm>
          <a:off x="7747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51</xdr:row>
      <xdr:rowOff>120650</xdr:rowOff>
    </xdr:from>
    <xdr:to>
      <xdr:col>48</xdr:col>
      <xdr:colOff>127000</xdr:colOff>
      <xdr:row>53</xdr:row>
      <xdr:rowOff>31750</xdr:rowOff>
    </xdr:to>
    <xdr:sp macro="" textlink="">
      <xdr:nvSpPr>
        <xdr:cNvPr id="209" name="正方形/長方形 208"/>
        <xdr:cNvSpPr/>
      </xdr:nvSpPr>
      <xdr:spPr>
        <a:xfrm>
          <a:off x="7747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157,746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50</xdr:row>
      <xdr:rowOff>88900</xdr:rowOff>
    </xdr:from>
    <xdr:to>
      <xdr:col>54</xdr:col>
      <xdr:colOff>127000</xdr:colOff>
      <xdr:row>52</xdr:row>
      <xdr:rowOff>0</xdr:rowOff>
    </xdr:to>
    <xdr:sp macro="" textlink="">
      <xdr:nvSpPr>
        <xdr:cNvPr id="210" name="正方形/長方形 209"/>
        <xdr:cNvSpPr/>
      </xdr:nvSpPr>
      <xdr:spPr>
        <a:xfrm>
          <a:off x="8890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46</xdr:col>
      <xdr:colOff>127000</xdr:colOff>
      <xdr:row>51</xdr:row>
      <xdr:rowOff>120650</xdr:rowOff>
    </xdr:from>
    <xdr:to>
      <xdr:col>54</xdr:col>
      <xdr:colOff>127000</xdr:colOff>
      <xdr:row>53</xdr:row>
      <xdr:rowOff>31750</xdr:rowOff>
    </xdr:to>
    <xdr:sp macro="" textlink="">
      <xdr:nvSpPr>
        <xdr:cNvPr id="211" name="正方形/長方形 210"/>
        <xdr:cNvSpPr/>
      </xdr:nvSpPr>
      <xdr:spPr>
        <a:xfrm>
          <a:off x="8890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203,180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12" name="正方形/長方形 211"/>
        <xdr:cNvSpPr/>
      </xdr:nvSpPr>
      <xdr:spPr>
        <a:xfrm>
          <a:off x="6604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13" name="テキスト ボックス 212"/>
        <xdr:cNvSpPr txBox="1"/>
      </xdr:nvSpPr>
      <xdr:spPr>
        <a:xfrm>
          <a:off x="6565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14" name="直線コネクタ 213"/>
        <xdr:cNvCxnSpPr/>
      </xdr:nvCxnSpPr>
      <xdr:spPr>
        <a:xfrm>
          <a:off x="6604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76200</xdr:rowOff>
    </xdr:from>
    <xdr:to>
      <xdr:col>59</xdr:col>
      <xdr:colOff>50800</xdr:colOff>
      <xdr:row>64</xdr:row>
      <xdr:rowOff>76200</xdr:rowOff>
    </xdr:to>
    <xdr:cxnSp macro="">
      <xdr:nvCxnSpPr>
        <xdr:cNvPr id="215" name="直線コネクタ 214"/>
        <xdr:cNvCxnSpPr/>
      </xdr:nvCxnSpPr>
      <xdr:spPr>
        <a:xfrm>
          <a:off x="6604000" y="1104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105427</xdr:rowOff>
    </xdr:from>
    <xdr:ext cx="248786" cy="259045"/>
    <xdr:sp macro="" textlink="">
      <xdr:nvSpPr>
        <xdr:cNvPr id="216" name="テキスト ボックス 215"/>
        <xdr:cNvSpPr txBox="1"/>
      </xdr:nvSpPr>
      <xdr:spPr>
        <a:xfrm>
          <a:off x="6355214" y="1090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38100</xdr:rowOff>
    </xdr:from>
    <xdr:to>
      <xdr:col>59</xdr:col>
      <xdr:colOff>50800</xdr:colOff>
      <xdr:row>62</xdr:row>
      <xdr:rowOff>38100</xdr:rowOff>
    </xdr:to>
    <xdr:cxnSp macro="">
      <xdr:nvCxnSpPr>
        <xdr:cNvPr id="217" name="直線コネクタ 216"/>
        <xdr:cNvCxnSpPr/>
      </xdr:nvCxnSpPr>
      <xdr:spPr>
        <a:xfrm>
          <a:off x="6604000" y="1066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61</xdr:row>
      <xdr:rowOff>67327</xdr:rowOff>
    </xdr:from>
    <xdr:ext cx="685572" cy="259045"/>
    <xdr:sp macro="" textlink="">
      <xdr:nvSpPr>
        <xdr:cNvPr id="218" name="テキスト ボックス 217"/>
        <xdr:cNvSpPr txBox="1"/>
      </xdr:nvSpPr>
      <xdr:spPr>
        <a:xfrm>
          <a:off x="5918428" y="10525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0</xdr:rowOff>
    </xdr:from>
    <xdr:to>
      <xdr:col>59</xdr:col>
      <xdr:colOff>50800</xdr:colOff>
      <xdr:row>60</xdr:row>
      <xdr:rowOff>0</xdr:rowOff>
    </xdr:to>
    <xdr:cxnSp macro="">
      <xdr:nvCxnSpPr>
        <xdr:cNvPr id="219" name="直線コネクタ 218"/>
        <xdr:cNvCxnSpPr/>
      </xdr:nvCxnSpPr>
      <xdr:spPr>
        <a:xfrm>
          <a:off x="6604000" y="1028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59</xdr:row>
      <xdr:rowOff>29227</xdr:rowOff>
    </xdr:from>
    <xdr:ext cx="685572" cy="259045"/>
    <xdr:sp macro="" textlink="">
      <xdr:nvSpPr>
        <xdr:cNvPr id="220" name="テキスト ボックス 219"/>
        <xdr:cNvSpPr txBox="1"/>
      </xdr:nvSpPr>
      <xdr:spPr>
        <a:xfrm>
          <a:off x="5918428" y="10144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133350</xdr:rowOff>
    </xdr:from>
    <xdr:to>
      <xdr:col>59</xdr:col>
      <xdr:colOff>50800</xdr:colOff>
      <xdr:row>57</xdr:row>
      <xdr:rowOff>133350</xdr:rowOff>
    </xdr:to>
    <xdr:cxnSp macro="">
      <xdr:nvCxnSpPr>
        <xdr:cNvPr id="221" name="直線コネクタ 220"/>
        <xdr:cNvCxnSpPr/>
      </xdr:nvCxnSpPr>
      <xdr:spPr>
        <a:xfrm>
          <a:off x="6604000" y="990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56</xdr:row>
      <xdr:rowOff>162577</xdr:rowOff>
    </xdr:from>
    <xdr:ext cx="685572" cy="259045"/>
    <xdr:sp macro="" textlink="">
      <xdr:nvSpPr>
        <xdr:cNvPr id="222" name="テキスト ボックス 221"/>
        <xdr:cNvSpPr txBox="1"/>
      </xdr:nvSpPr>
      <xdr:spPr>
        <a:xfrm>
          <a:off x="5918428" y="9763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95250</xdr:rowOff>
    </xdr:from>
    <xdr:to>
      <xdr:col>59</xdr:col>
      <xdr:colOff>50800</xdr:colOff>
      <xdr:row>55</xdr:row>
      <xdr:rowOff>95250</xdr:rowOff>
    </xdr:to>
    <xdr:cxnSp macro="">
      <xdr:nvCxnSpPr>
        <xdr:cNvPr id="223" name="直線コネクタ 222"/>
        <xdr:cNvCxnSpPr/>
      </xdr:nvCxnSpPr>
      <xdr:spPr>
        <a:xfrm>
          <a:off x="6604000" y="952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54</xdr:row>
      <xdr:rowOff>124477</xdr:rowOff>
    </xdr:from>
    <xdr:ext cx="685572" cy="259045"/>
    <xdr:sp macro="" textlink="">
      <xdr:nvSpPr>
        <xdr:cNvPr id="224" name="テキスト ボックス 223"/>
        <xdr:cNvSpPr txBox="1"/>
      </xdr:nvSpPr>
      <xdr:spPr>
        <a:xfrm>
          <a:off x="5918428" y="9382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5" name="直線コネクタ 224"/>
        <xdr:cNvCxnSpPr/>
      </xdr:nvCxnSpPr>
      <xdr:spPr>
        <a:xfrm>
          <a:off x="6604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52</xdr:row>
      <xdr:rowOff>86377</xdr:rowOff>
    </xdr:from>
    <xdr:ext cx="685572" cy="259045"/>
    <xdr:sp macro="" textlink="">
      <xdr:nvSpPr>
        <xdr:cNvPr id="226" name="テキスト ボックス 225"/>
        <xdr:cNvSpPr txBox="1"/>
      </xdr:nvSpPr>
      <xdr:spPr>
        <a:xfrm>
          <a:off x="5918428" y="9001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7" name="【橋りょう・トンネル】&#10;一人当たり有形固定資産（償却資産）額グラフ枠"/>
        <xdr:cNvSpPr/>
      </xdr:nvSpPr>
      <xdr:spPr>
        <a:xfrm>
          <a:off x="6604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56</xdr:row>
      <xdr:rowOff>9741</xdr:rowOff>
    </xdr:from>
    <xdr:to>
      <xdr:col>54</xdr:col>
      <xdr:colOff>189865</xdr:colOff>
      <xdr:row>64</xdr:row>
      <xdr:rowOff>75347</xdr:rowOff>
    </xdr:to>
    <xdr:cxnSp macro="">
      <xdr:nvCxnSpPr>
        <xdr:cNvPr id="228" name="直線コネクタ 227"/>
        <xdr:cNvCxnSpPr/>
      </xdr:nvCxnSpPr>
      <xdr:spPr>
        <a:xfrm flipV="1">
          <a:off x="10476865" y="9610941"/>
          <a:ext cx="0" cy="14372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64</xdr:row>
      <xdr:rowOff>79174</xdr:rowOff>
    </xdr:from>
    <xdr:ext cx="469744" cy="259045"/>
    <xdr:sp macro="" textlink="">
      <xdr:nvSpPr>
        <xdr:cNvPr id="229" name="【橋りょう・トンネル】&#10;一人当たり有形固定資産（償却資産）額最小値テキスト"/>
        <xdr:cNvSpPr txBox="1"/>
      </xdr:nvSpPr>
      <xdr:spPr>
        <a:xfrm>
          <a:off x="10515600" y="110519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64</xdr:row>
      <xdr:rowOff>75347</xdr:rowOff>
    </xdr:from>
    <xdr:to>
      <xdr:col>55</xdr:col>
      <xdr:colOff>88900</xdr:colOff>
      <xdr:row>64</xdr:row>
      <xdr:rowOff>75347</xdr:rowOff>
    </xdr:to>
    <xdr:cxnSp macro="">
      <xdr:nvCxnSpPr>
        <xdr:cNvPr id="230" name="直線コネクタ 229"/>
        <xdr:cNvCxnSpPr/>
      </xdr:nvCxnSpPr>
      <xdr:spPr>
        <a:xfrm>
          <a:off x="10388600" y="110481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54</xdr:row>
      <xdr:rowOff>127868</xdr:rowOff>
    </xdr:from>
    <xdr:ext cx="690189" cy="259045"/>
    <xdr:sp macro="" textlink="">
      <xdr:nvSpPr>
        <xdr:cNvPr id="231" name="【橋りょう・トンネル】&#10;一人当たり有形固定資産（償却資産）額最大値テキスト"/>
        <xdr:cNvSpPr txBox="1"/>
      </xdr:nvSpPr>
      <xdr:spPr>
        <a:xfrm>
          <a:off x="10515600" y="9386168"/>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3,774,432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9741</xdr:rowOff>
    </xdr:from>
    <xdr:to>
      <xdr:col>55</xdr:col>
      <xdr:colOff>88900</xdr:colOff>
      <xdr:row>56</xdr:row>
      <xdr:rowOff>9741</xdr:rowOff>
    </xdr:to>
    <xdr:cxnSp macro="">
      <xdr:nvCxnSpPr>
        <xdr:cNvPr id="232" name="直線コネクタ 231"/>
        <xdr:cNvCxnSpPr/>
      </xdr:nvCxnSpPr>
      <xdr:spPr>
        <a:xfrm>
          <a:off x="10388600" y="961094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62</xdr:row>
      <xdr:rowOff>35033</xdr:rowOff>
    </xdr:from>
    <xdr:ext cx="599010" cy="259045"/>
    <xdr:sp macro="" textlink="">
      <xdr:nvSpPr>
        <xdr:cNvPr id="233" name="【橋りょう・トンネル】&#10;一人当たり有形固定資産（償却資産）額平均値テキスト"/>
        <xdr:cNvSpPr txBox="1"/>
      </xdr:nvSpPr>
      <xdr:spPr>
        <a:xfrm>
          <a:off x="10515600" y="10664933"/>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484,761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63</xdr:row>
      <xdr:rowOff>12156</xdr:rowOff>
    </xdr:from>
    <xdr:to>
      <xdr:col>55</xdr:col>
      <xdr:colOff>50800</xdr:colOff>
      <xdr:row>63</xdr:row>
      <xdr:rowOff>113756</xdr:rowOff>
    </xdr:to>
    <xdr:sp macro="" textlink="">
      <xdr:nvSpPr>
        <xdr:cNvPr id="234" name="フローチャート: 判断 233"/>
        <xdr:cNvSpPr/>
      </xdr:nvSpPr>
      <xdr:spPr>
        <a:xfrm>
          <a:off x="10426700" y="108135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63</xdr:row>
      <xdr:rowOff>31252</xdr:rowOff>
    </xdr:from>
    <xdr:to>
      <xdr:col>50</xdr:col>
      <xdr:colOff>165100</xdr:colOff>
      <xdr:row>63</xdr:row>
      <xdr:rowOff>132852</xdr:rowOff>
    </xdr:to>
    <xdr:sp macro="" textlink="">
      <xdr:nvSpPr>
        <xdr:cNvPr id="235" name="フローチャート: 判断 234"/>
        <xdr:cNvSpPr/>
      </xdr:nvSpPr>
      <xdr:spPr>
        <a:xfrm>
          <a:off x="9588500" y="108326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63</xdr:row>
      <xdr:rowOff>20751</xdr:rowOff>
    </xdr:from>
    <xdr:to>
      <xdr:col>46</xdr:col>
      <xdr:colOff>38100</xdr:colOff>
      <xdr:row>63</xdr:row>
      <xdr:rowOff>122351</xdr:rowOff>
    </xdr:to>
    <xdr:sp macro="" textlink="">
      <xdr:nvSpPr>
        <xdr:cNvPr id="236" name="フローチャート: 判断 235"/>
        <xdr:cNvSpPr/>
      </xdr:nvSpPr>
      <xdr:spPr>
        <a:xfrm>
          <a:off x="8699500" y="108221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63</xdr:row>
      <xdr:rowOff>3337</xdr:rowOff>
    </xdr:from>
    <xdr:to>
      <xdr:col>41</xdr:col>
      <xdr:colOff>101600</xdr:colOff>
      <xdr:row>63</xdr:row>
      <xdr:rowOff>104937</xdr:rowOff>
    </xdr:to>
    <xdr:sp macro="" textlink="">
      <xdr:nvSpPr>
        <xdr:cNvPr id="237" name="フローチャート: 判断 236"/>
        <xdr:cNvSpPr/>
      </xdr:nvSpPr>
      <xdr:spPr>
        <a:xfrm>
          <a:off x="7810500" y="108046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167370</xdr:rowOff>
    </xdr:from>
    <xdr:to>
      <xdr:col>36</xdr:col>
      <xdr:colOff>165100</xdr:colOff>
      <xdr:row>63</xdr:row>
      <xdr:rowOff>97520</xdr:rowOff>
    </xdr:to>
    <xdr:sp macro="" textlink="">
      <xdr:nvSpPr>
        <xdr:cNvPr id="238" name="フローチャート: 判断 237"/>
        <xdr:cNvSpPr/>
      </xdr:nvSpPr>
      <xdr:spPr>
        <a:xfrm>
          <a:off x="6921500" y="10797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9" name="テキスト ボックス 238"/>
        <xdr:cNvSpPr txBox="1"/>
      </xdr:nvSpPr>
      <xdr:spPr>
        <a:xfrm>
          <a:off x="10287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40" name="テキスト ボックス 239"/>
        <xdr:cNvSpPr txBox="1"/>
      </xdr:nvSpPr>
      <xdr:spPr>
        <a:xfrm>
          <a:off x="944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41" name="テキスト ボックス 240"/>
        <xdr:cNvSpPr txBox="1"/>
      </xdr:nvSpPr>
      <xdr:spPr>
        <a:xfrm>
          <a:off x="855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42" name="テキスト ボックス 241"/>
        <xdr:cNvSpPr txBox="1"/>
      </xdr:nvSpPr>
      <xdr:spPr>
        <a:xfrm>
          <a:off x="767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43" name="テキスト ボックス 242"/>
        <xdr:cNvSpPr txBox="1"/>
      </xdr:nvSpPr>
      <xdr:spPr>
        <a:xfrm>
          <a:off x="678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63</xdr:row>
      <xdr:rowOff>107962</xdr:rowOff>
    </xdr:from>
    <xdr:to>
      <xdr:col>55</xdr:col>
      <xdr:colOff>50800</xdr:colOff>
      <xdr:row>64</xdr:row>
      <xdr:rowOff>38112</xdr:rowOff>
    </xdr:to>
    <xdr:sp macro="" textlink="">
      <xdr:nvSpPr>
        <xdr:cNvPr id="244" name="楕円 243"/>
        <xdr:cNvSpPr/>
      </xdr:nvSpPr>
      <xdr:spPr>
        <a:xfrm>
          <a:off x="10426700" y="109093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63</xdr:row>
      <xdr:rowOff>22889</xdr:rowOff>
    </xdr:from>
    <xdr:ext cx="599010" cy="259045"/>
    <xdr:sp macro="" textlink="">
      <xdr:nvSpPr>
        <xdr:cNvPr id="245" name="【橋りょう・トンネル】&#10;一人当たり有形固定資産（償却資産）額該当値テキスト"/>
        <xdr:cNvSpPr txBox="1"/>
      </xdr:nvSpPr>
      <xdr:spPr>
        <a:xfrm>
          <a:off x="10515600" y="108242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233,300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63</xdr:row>
      <xdr:rowOff>107266</xdr:rowOff>
    </xdr:from>
    <xdr:to>
      <xdr:col>50</xdr:col>
      <xdr:colOff>165100</xdr:colOff>
      <xdr:row>64</xdr:row>
      <xdr:rowOff>37416</xdr:rowOff>
    </xdr:to>
    <xdr:sp macro="" textlink="">
      <xdr:nvSpPr>
        <xdr:cNvPr id="246" name="楕円 245"/>
        <xdr:cNvSpPr/>
      </xdr:nvSpPr>
      <xdr:spPr>
        <a:xfrm>
          <a:off x="9588500" y="109086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63</xdr:row>
      <xdr:rowOff>158066</xdr:rowOff>
    </xdr:from>
    <xdr:to>
      <xdr:col>55</xdr:col>
      <xdr:colOff>0</xdr:colOff>
      <xdr:row>63</xdr:row>
      <xdr:rowOff>158762</xdr:rowOff>
    </xdr:to>
    <xdr:cxnSp macro="">
      <xdr:nvCxnSpPr>
        <xdr:cNvPr id="247" name="直線コネクタ 246"/>
        <xdr:cNvCxnSpPr/>
      </xdr:nvCxnSpPr>
      <xdr:spPr>
        <a:xfrm>
          <a:off x="9639300" y="10959416"/>
          <a:ext cx="838200" cy="6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63</xdr:row>
      <xdr:rowOff>107800</xdr:rowOff>
    </xdr:from>
    <xdr:to>
      <xdr:col>46</xdr:col>
      <xdr:colOff>38100</xdr:colOff>
      <xdr:row>64</xdr:row>
      <xdr:rowOff>37950</xdr:rowOff>
    </xdr:to>
    <xdr:sp macro="" textlink="">
      <xdr:nvSpPr>
        <xdr:cNvPr id="248" name="楕円 247"/>
        <xdr:cNvSpPr/>
      </xdr:nvSpPr>
      <xdr:spPr>
        <a:xfrm>
          <a:off x="8699500" y="10909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63</xdr:row>
      <xdr:rowOff>158066</xdr:rowOff>
    </xdr:from>
    <xdr:to>
      <xdr:col>50</xdr:col>
      <xdr:colOff>114300</xdr:colOff>
      <xdr:row>63</xdr:row>
      <xdr:rowOff>158600</xdr:rowOff>
    </xdr:to>
    <xdr:cxnSp macro="">
      <xdr:nvCxnSpPr>
        <xdr:cNvPr id="249" name="直線コネクタ 248"/>
        <xdr:cNvCxnSpPr/>
      </xdr:nvCxnSpPr>
      <xdr:spPr>
        <a:xfrm flipV="1">
          <a:off x="8750300" y="10959416"/>
          <a:ext cx="889000" cy="5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63</xdr:row>
      <xdr:rowOff>108007</xdr:rowOff>
    </xdr:from>
    <xdr:to>
      <xdr:col>41</xdr:col>
      <xdr:colOff>101600</xdr:colOff>
      <xdr:row>64</xdr:row>
      <xdr:rowOff>38157</xdr:rowOff>
    </xdr:to>
    <xdr:sp macro="" textlink="">
      <xdr:nvSpPr>
        <xdr:cNvPr id="250" name="楕円 249"/>
        <xdr:cNvSpPr/>
      </xdr:nvSpPr>
      <xdr:spPr>
        <a:xfrm>
          <a:off x="7810500" y="109093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63</xdr:row>
      <xdr:rowOff>158600</xdr:rowOff>
    </xdr:from>
    <xdr:to>
      <xdr:col>45</xdr:col>
      <xdr:colOff>177800</xdr:colOff>
      <xdr:row>63</xdr:row>
      <xdr:rowOff>158807</xdr:rowOff>
    </xdr:to>
    <xdr:cxnSp macro="">
      <xdr:nvCxnSpPr>
        <xdr:cNvPr id="251" name="直線コネクタ 250"/>
        <xdr:cNvCxnSpPr/>
      </xdr:nvCxnSpPr>
      <xdr:spPr>
        <a:xfrm flipV="1">
          <a:off x="7861300" y="10959950"/>
          <a:ext cx="889000" cy="2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63</xdr:row>
      <xdr:rowOff>108065</xdr:rowOff>
    </xdr:from>
    <xdr:to>
      <xdr:col>36</xdr:col>
      <xdr:colOff>165100</xdr:colOff>
      <xdr:row>64</xdr:row>
      <xdr:rowOff>38215</xdr:rowOff>
    </xdr:to>
    <xdr:sp macro="" textlink="">
      <xdr:nvSpPr>
        <xdr:cNvPr id="252" name="楕円 251"/>
        <xdr:cNvSpPr/>
      </xdr:nvSpPr>
      <xdr:spPr>
        <a:xfrm>
          <a:off x="6921500" y="109094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63</xdr:row>
      <xdr:rowOff>158807</xdr:rowOff>
    </xdr:from>
    <xdr:to>
      <xdr:col>41</xdr:col>
      <xdr:colOff>50800</xdr:colOff>
      <xdr:row>63</xdr:row>
      <xdr:rowOff>158865</xdr:rowOff>
    </xdr:to>
    <xdr:cxnSp macro="">
      <xdr:nvCxnSpPr>
        <xdr:cNvPr id="253" name="直線コネクタ 252"/>
        <xdr:cNvCxnSpPr/>
      </xdr:nvCxnSpPr>
      <xdr:spPr>
        <a:xfrm flipV="1">
          <a:off x="6972300" y="10960157"/>
          <a:ext cx="889000" cy="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61</xdr:row>
      <xdr:rowOff>149379</xdr:rowOff>
    </xdr:from>
    <xdr:ext cx="599010" cy="259045"/>
    <xdr:sp macro="" textlink="">
      <xdr:nvSpPr>
        <xdr:cNvPr id="254" name="n_1aveValue【橋りょう・トンネル】&#10;一人当たり有形固定資産（償却資産）額"/>
        <xdr:cNvSpPr txBox="1"/>
      </xdr:nvSpPr>
      <xdr:spPr>
        <a:xfrm>
          <a:off x="9327095" y="1060782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434,642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61</xdr:row>
      <xdr:rowOff>138878</xdr:rowOff>
    </xdr:from>
    <xdr:ext cx="599010" cy="259045"/>
    <xdr:sp macro="" textlink="">
      <xdr:nvSpPr>
        <xdr:cNvPr id="255" name="n_2aveValue【橋りょう・トンネル】&#10;一人当たり有形固定資産（償却資産）額"/>
        <xdr:cNvSpPr txBox="1"/>
      </xdr:nvSpPr>
      <xdr:spPr>
        <a:xfrm>
          <a:off x="8450795" y="1059732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462,201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61</xdr:row>
      <xdr:rowOff>121464</xdr:rowOff>
    </xdr:from>
    <xdr:ext cx="599010" cy="259045"/>
    <xdr:sp macro="" textlink="">
      <xdr:nvSpPr>
        <xdr:cNvPr id="256" name="n_3aveValue【橋りょう・トンネル】&#10;一人当たり有形固定資産（償却資産）額"/>
        <xdr:cNvSpPr txBox="1"/>
      </xdr:nvSpPr>
      <xdr:spPr>
        <a:xfrm>
          <a:off x="7561795" y="105799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507,908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61</xdr:row>
      <xdr:rowOff>114047</xdr:rowOff>
    </xdr:from>
    <xdr:ext cx="599010" cy="259045"/>
    <xdr:sp macro="" textlink="">
      <xdr:nvSpPr>
        <xdr:cNvPr id="257" name="n_4aveValue【橋りょう・トンネル】&#10;一人当たり有形固定資産（償却資産）額"/>
        <xdr:cNvSpPr txBox="1"/>
      </xdr:nvSpPr>
      <xdr:spPr>
        <a:xfrm>
          <a:off x="6672795" y="1057249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527,375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64</xdr:row>
      <xdr:rowOff>28543</xdr:rowOff>
    </xdr:from>
    <xdr:ext cx="599010" cy="259045"/>
    <xdr:sp macro="" textlink="">
      <xdr:nvSpPr>
        <xdr:cNvPr id="258" name="n_1mainValue【橋りょう・トンネル】&#10;一人当たり有形固定資産（償却資産）額"/>
        <xdr:cNvSpPr txBox="1"/>
      </xdr:nvSpPr>
      <xdr:spPr>
        <a:xfrm>
          <a:off x="9327095" y="1100134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235,130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64</xdr:row>
      <xdr:rowOff>29077</xdr:rowOff>
    </xdr:from>
    <xdr:ext cx="599010" cy="259045"/>
    <xdr:sp macro="" textlink="">
      <xdr:nvSpPr>
        <xdr:cNvPr id="259" name="n_2mainValue【橋りょう・トンネル】&#10;一人当たり有形固定資産（償却資産）額"/>
        <xdr:cNvSpPr txBox="1"/>
      </xdr:nvSpPr>
      <xdr:spPr>
        <a:xfrm>
          <a:off x="8450795" y="1100187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233,726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64</xdr:row>
      <xdr:rowOff>29284</xdr:rowOff>
    </xdr:from>
    <xdr:ext cx="599010" cy="259045"/>
    <xdr:sp macro="" textlink="">
      <xdr:nvSpPr>
        <xdr:cNvPr id="260" name="n_3mainValue【橋りょう・トンネル】&#10;一人当たり有形固定資産（償却資産）額"/>
        <xdr:cNvSpPr txBox="1"/>
      </xdr:nvSpPr>
      <xdr:spPr>
        <a:xfrm>
          <a:off x="7561795" y="1100208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233,184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64</xdr:row>
      <xdr:rowOff>29342</xdr:rowOff>
    </xdr:from>
    <xdr:ext cx="599010" cy="259045"/>
    <xdr:sp macro="" textlink="">
      <xdr:nvSpPr>
        <xdr:cNvPr id="261" name="n_4mainValue【橋りょう・トンネル】&#10;一人当たり有形固定資産（償却資産）額"/>
        <xdr:cNvSpPr txBox="1"/>
      </xdr:nvSpPr>
      <xdr:spPr>
        <a:xfrm>
          <a:off x="6672795" y="1100214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233,030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62" name="正方形/長方形 261"/>
        <xdr:cNvSpPr/>
      </xdr:nvSpPr>
      <xdr:spPr>
        <a:xfrm>
          <a:off x="762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72</xdr:row>
      <xdr:rowOff>127000</xdr:rowOff>
    </xdr:from>
    <xdr:to>
      <xdr:col>12</xdr:col>
      <xdr:colOff>127000</xdr:colOff>
      <xdr:row>74</xdr:row>
      <xdr:rowOff>38100</xdr:rowOff>
    </xdr:to>
    <xdr:sp macro="" textlink="">
      <xdr:nvSpPr>
        <xdr:cNvPr id="263" name="正方形/長方形 262"/>
        <xdr:cNvSpPr/>
      </xdr:nvSpPr>
      <xdr:spPr>
        <a:xfrm>
          <a:off x="889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73</xdr:row>
      <xdr:rowOff>158750</xdr:rowOff>
    </xdr:from>
    <xdr:to>
      <xdr:col>12</xdr:col>
      <xdr:colOff>127000</xdr:colOff>
      <xdr:row>75</xdr:row>
      <xdr:rowOff>69850</xdr:rowOff>
    </xdr:to>
    <xdr:sp macro="" textlink="">
      <xdr:nvSpPr>
        <xdr:cNvPr id="264" name="正方形/長方形 263"/>
        <xdr:cNvSpPr/>
      </xdr:nvSpPr>
      <xdr:spPr>
        <a:xfrm>
          <a:off x="889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72</xdr:row>
      <xdr:rowOff>127000</xdr:rowOff>
    </xdr:from>
    <xdr:to>
      <xdr:col>18</xdr:col>
      <xdr:colOff>0</xdr:colOff>
      <xdr:row>74</xdr:row>
      <xdr:rowOff>38100</xdr:rowOff>
    </xdr:to>
    <xdr:sp macro="" textlink="">
      <xdr:nvSpPr>
        <xdr:cNvPr id="265" name="正方形/長方形 264"/>
        <xdr:cNvSpPr/>
      </xdr:nvSpPr>
      <xdr:spPr>
        <a:xfrm>
          <a:off x="190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73</xdr:row>
      <xdr:rowOff>158750</xdr:rowOff>
    </xdr:from>
    <xdr:to>
      <xdr:col>18</xdr:col>
      <xdr:colOff>0</xdr:colOff>
      <xdr:row>75</xdr:row>
      <xdr:rowOff>69850</xdr:rowOff>
    </xdr:to>
    <xdr:sp macro="" textlink="">
      <xdr:nvSpPr>
        <xdr:cNvPr id="266" name="正方形/長方形 265"/>
        <xdr:cNvSpPr/>
      </xdr:nvSpPr>
      <xdr:spPr>
        <a:xfrm>
          <a:off x="190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72</xdr:row>
      <xdr:rowOff>127000</xdr:rowOff>
    </xdr:from>
    <xdr:to>
      <xdr:col>24</xdr:col>
      <xdr:colOff>0</xdr:colOff>
      <xdr:row>74</xdr:row>
      <xdr:rowOff>38100</xdr:rowOff>
    </xdr:to>
    <xdr:sp macro="" textlink="">
      <xdr:nvSpPr>
        <xdr:cNvPr id="267" name="正方形/長方形 266"/>
        <xdr:cNvSpPr/>
      </xdr:nvSpPr>
      <xdr:spPr>
        <a:xfrm>
          <a:off x="3048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16</xdr:col>
      <xdr:colOff>0</xdr:colOff>
      <xdr:row>73</xdr:row>
      <xdr:rowOff>158750</xdr:rowOff>
    </xdr:from>
    <xdr:to>
      <xdr:col>24</xdr:col>
      <xdr:colOff>0</xdr:colOff>
      <xdr:row>75</xdr:row>
      <xdr:rowOff>69850</xdr:rowOff>
    </xdr:to>
    <xdr:sp macro="" textlink="">
      <xdr:nvSpPr>
        <xdr:cNvPr id="268" name="正方形/長方形 267"/>
        <xdr:cNvSpPr/>
      </xdr:nvSpPr>
      <xdr:spPr>
        <a:xfrm>
          <a:off x="3048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9" name="正方形/長方形 268"/>
        <xdr:cNvSpPr/>
      </xdr:nvSpPr>
      <xdr:spPr>
        <a:xfrm>
          <a:off x="762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70" name="テキスト ボックス 269"/>
        <xdr:cNvSpPr txBox="1"/>
      </xdr:nvSpPr>
      <xdr:spPr>
        <a:xfrm>
          <a:off x="723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71" name="直線コネクタ 270"/>
        <xdr:cNvCxnSpPr/>
      </xdr:nvCxnSpPr>
      <xdr:spPr>
        <a:xfrm>
          <a:off x="762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72" name="テキスト ボックス 271"/>
        <xdr:cNvSpPr txBox="1"/>
      </xdr:nvSpPr>
      <xdr:spPr>
        <a:xfrm>
          <a:off x="294821" y="1509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168729</xdr:rowOff>
    </xdr:from>
    <xdr:to>
      <xdr:col>28</xdr:col>
      <xdr:colOff>114300</xdr:colOff>
      <xdr:row>86</xdr:row>
      <xdr:rowOff>168729</xdr:rowOff>
    </xdr:to>
    <xdr:cxnSp macro="">
      <xdr:nvCxnSpPr>
        <xdr:cNvPr id="273" name="直線コネクタ 272"/>
        <xdr:cNvCxnSpPr/>
      </xdr:nvCxnSpPr>
      <xdr:spPr>
        <a:xfrm>
          <a:off x="762000" y="1491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86</xdr:row>
      <xdr:rowOff>26506</xdr:rowOff>
    </xdr:from>
    <xdr:ext cx="467179" cy="259045"/>
    <xdr:sp macro="" textlink="">
      <xdr:nvSpPr>
        <xdr:cNvPr id="274" name="テキスト ボックス 273"/>
        <xdr:cNvSpPr txBox="1"/>
      </xdr:nvSpPr>
      <xdr:spPr>
        <a:xfrm>
          <a:off x="294821" y="1477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85</xdr:row>
      <xdr:rowOff>13607</xdr:rowOff>
    </xdr:from>
    <xdr:to>
      <xdr:col>28</xdr:col>
      <xdr:colOff>114300</xdr:colOff>
      <xdr:row>85</xdr:row>
      <xdr:rowOff>13607</xdr:rowOff>
    </xdr:to>
    <xdr:cxnSp macro="">
      <xdr:nvCxnSpPr>
        <xdr:cNvPr id="275" name="直線コネクタ 274"/>
        <xdr:cNvCxnSpPr/>
      </xdr:nvCxnSpPr>
      <xdr:spPr>
        <a:xfrm>
          <a:off x="762000" y="1458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84</xdr:row>
      <xdr:rowOff>42834</xdr:rowOff>
    </xdr:from>
    <xdr:ext cx="403059" cy="259045"/>
    <xdr:sp macro="" textlink="">
      <xdr:nvSpPr>
        <xdr:cNvPr id="276" name="テキスト ボックス 275"/>
        <xdr:cNvSpPr txBox="1"/>
      </xdr:nvSpPr>
      <xdr:spPr>
        <a:xfrm>
          <a:off x="358941" y="1444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29936</xdr:rowOff>
    </xdr:from>
    <xdr:to>
      <xdr:col>28</xdr:col>
      <xdr:colOff>114300</xdr:colOff>
      <xdr:row>83</xdr:row>
      <xdr:rowOff>29936</xdr:rowOff>
    </xdr:to>
    <xdr:cxnSp macro="">
      <xdr:nvCxnSpPr>
        <xdr:cNvPr id="277" name="直線コネクタ 276"/>
        <xdr:cNvCxnSpPr/>
      </xdr:nvCxnSpPr>
      <xdr:spPr>
        <a:xfrm>
          <a:off x="762000" y="1426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59163</xdr:rowOff>
    </xdr:from>
    <xdr:ext cx="403059" cy="259045"/>
    <xdr:sp macro="" textlink="">
      <xdr:nvSpPr>
        <xdr:cNvPr id="278" name="テキスト ボックス 277"/>
        <xdr:cNvSpPr txBox="1"/>
      </xdr:nvSpPr>
      <xdr:spPr>
        <a:xfrm>
          <a:off x="358941" y="1411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46264</xdr:rowOff>
    </xdr:from>
    <xdr:to>
      <xdr:col>28</xdr:col>
      <xdr:colOff>114300</xdr:colOff>
      <xdr:row>81</xdr:row>
      <xdr:rowOff>46264</xdr:rowOff>
    </xdr:to>
    <xdr:cxnSp macro="">
      <xdr:nvCxnSpPr>
        <xdr:cNvPr id="279" name="直線コネクタ 278"/>
        <xdr:cNvCxnSpPr/>
      </xdr:nvCxnSpPr>
      <xdr:spPr>
        <a:xfrm>
          <a:off x="762000" y="1393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75491</xdr:rowOff>
    </xdr:from>
    <xdr:ext cx="403059" cy="259045"/>
    <xdr:sp macro="" textlink="">
      <xdr:nvSpPr>
        <xdr:cNvPr id="280" name="テキスト ボックス 279"/>
        <xdr:cNvSpPr txBox="1"/>
      </xdr:nvSpPr>
      <xdr:spPr>
        <a:xfrm>
          <a:off x="358941" y="1379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62593</xdr:rowOff>
    </xdr:from>
    <xdr:to>
      <xdr:col>28</xdr:col>
      <xdr:colOff>114300</xdr:colOff>
      <xdr:row>79</xdr:row>
      <xdr:rowOff>62593</xdr:rowOff>
    </xdr:to>
    <xdr:cxnSp macro="">
      <xdr:nvCxnSpPr>
        <xdr:cNvPr id="281" name="直線コネクタ 280"/>
        <xdr:cNvCxnSpPr/>
      </xdr:nvCxnSpPr>
      <xdr:spPr>
        <a:xfrm>
          <a:off x="762000" y="1360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78</xdr:row>
      <xdr:rowOff>91820</xdr:rowOff>
    </xdr:from>
    <xdr:ext cx="403059" cy="259045"/>
    <xdr:sp macro="" textlink="">
      <xdr:nvSpPr>
        <xdr:cNvPr id="282" name="テキスト ボックス 281"/>
        <xdr:cNvSpPr txBox="1"/>
      </xdr:nvSpPr>
      <xdr:spPr>
        <a:xfrm>
          <a:off x="358941" y="1346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78921</xdr:rowOff>
    </xdr:from>
    <xdr:to>
      <xdr:col>28</xdr:col>
      <xdr:colOff>114300</xdr:colOff>
      <xdr:row>77</xdr:row>
      <xdr:rowOff>78921</xdr:rowOff>
    </xdr:to>
    <xdr:cxnSp macro="">
      <xdr:nvCxnSpPr>
        <xdr:cNvPr id="283" name="直線コネクタ 282"/>
        <xdr:cNvCxnSpPr/>
      </xdr:nvCxnSpPr>
      <xdr:spPr>
        <a:xfrm>
          <a:off x="762000" y="1328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76</xdr:row>
      <xdr:rowOff>108148</xdr:rowOff>
    </xdr:from>
    <xdr:ext cx="338939" cy="259045"/>
    <xdr:sp macro="" textlink="">
      <xdr:nvSpPr>
        <xdr:cNvPr id="284" name="テキスト ボックス 283"/>
        <xdr:cNvSpPr txBox="1"/>
      </xdr:nvSpPr>
      <xdr:spPr>
        <a:xfrm>
          <a:off x="423061" y="13138348"/>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85" name="直線コネクタ 284"/>
        <xdr:cNvCxnSpPr/>
      </xdr:nvCxnSpPr>
      <xdr:spPr>
        <a:xfrm>
          <a:off x="762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75</xdr:row>
      <xdr:rowOff>95250</xdr:rowOff>
    </xdr:from>
    <xdr:to>
      <xdr:col>28</xdr:col>
      <xdr:colOff>152400</xdr:colOff>
      <xdr:row>88</xdr:row>
      <xdr:rowOff>152400</xdr:rowOff>
    </xdr:to>
    <xdr:sp macro="" textlink="">
      <xdr:nvSpPr>
        <xdr:cNvPr id="286" name="【公営住宅】&#10;有形固定資産減価償却率グラフ枠"/>
        <xdr:cNvSpPr/>
      </xdr:nvSpPr>
      <xdr:spPr>
        <a:xfrm>
          <a:off x="762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78</xdr:row>
      <xdr:rowOff>39732</xdr:rowOff>
    </xdr:from>
    <xdr:to>
      <xdr:col>24</xdr:col>
      <xdr:colOff>62865</xdr:colOff>
      <xdr:row>86</xdr:row>
      <xdr:rowOff>168729</xdr:rowOff>
    </xdr:to>
    <xdr:cxnSp macro="">
      <xdr:nvCxnSpPr>
        <xdr:cNvPr id="287" name="直線コネクタ 286"/>
        <xdr:cNvCxnSpPr/>
      </xdr:nvCxnSpPr>
      <xdr:spPr>
        <a:xfrm flipV="1">
          <a:off x="4634865" y="13412832"/>
          <a:ext cx="0" cy="15005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87</xdr:row>
      <xdr:rowOff>1106</xdr:rowOff>
    </xdr:from>
    <xdr:ext cx="469744" cy="259045"/>
    <xdr:sp macro="" textlink="">
      <xdr:nvSpPr>
        <xdr:cNvPr id="288" name="【公営住宅】&#10;有形固定資産減価償却率最小値テキスト"/>
        <xdr:cNvSpPr txBox="1"/>
      </xdr:nvSpPr>
      <xdr:spPr>
        <a:xfrm>
          <a:off x="4673600" y="149172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168729</xdr:rowOff>
    </xdr:from>
    <xdr:to>
      <xdr:col>24</xdr:col>
      <xdr:colOff>152400</xdr:colOff>
      <xdr:row>86</xdr:row>
      <xdr:rowOff>168729</xdr:rowOff>
    </xdr:to>
    <xdr:cxnSp macro="">
      <xdr:nvCxnSpPr>
        <xdr:cNvPr id="289" name="直線コネクタ 288"/>
        <xdr:cNvCxnSpPr/>
      </xdr:nvCxnSpPr>
      <xdr:spPr>
        <a:xfrm>
          <a:off x="4546600" y="149134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76</xdr:row>
      <xdr:rowOff>157859</xdr:rowOff>
    </xdr:from>
    <xdr:ext cx="340478" cy="259045"/>
    <xdr:sp macro="" textlink="">
      <xdr:nvSpPr>
        <xdr:cNvPr id="290" name="【公営住宅】&#10;有形固定資産減価償却率最大値テキスト"/>
        <xdr:cNvSpPr txBox="1"/>
      </xdr:nvSpPr>
      <xdr:spPr>
        <a:xfrm>
          <a:off x="4673600" y="13188059"/>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39732</xdr:rowOff>
    </xdr:from>
    <xdr:to>
      <xdr:col>24</xdr:col>
      <xdr:colOff>152400</xdr:colOff>
      <xdr:row>78</xdr:row>
      <xdr:rowOff>39732</xdr:rowOff>
    </xdr:to>
    <xdr:cxnSp macro="">
      <xdr:nvCxnSpPr>
        <xdr:cNvPr id="291" name="直線コネクタ 290"/>
        <xdr:cNvCxnSpPr/>
      </xdr:nvCxnSpPr>
      <xdr:spPr>
        <a:xfrm>
          <a:off x="4546600" y="134128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83</xdr:row>
      <xdr:rowOff>26143</xdr:rowOff>
    </xdr:from>
    <xdr:ext cx="405111" cy="259045"/>
    <xdr:sp macro="" textlink="">
      <xdr:nvSpPr>
        <xdr:cNvPr id="292" name="【公営住宅】&#10;有形固定資産減価償却率平均値テキスト"/>
        <xdr:cNvSpPr txBox="1"/>
      </xdr:nvSpPr>
      <xdr:spPr>
        <a:xfrm>
          <a:off x="4673600" y="1425649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83</xdr:row>
      <xdr:rowOff>47716</xdr:rowOff>
    </xdr:from>
    <xdr:to>
      <xdr:col>24</xdr:col>
      <xdr:colOff>114300</xdr:colOff>
      <xdr:row>83</xdr:row>
      <xdr:rowOff>149316</xdr:rowOff>
    </xdr:to>
    <xdr:sp macro="" textlink="">
      <xdr:nvSpPr>
        <xdr:cNvPr id="293" name="フローチャート: 判断 292"/>
        <xdr:cNvSpPr/>
      </xdr:nvSpPr>
      <xdr:spPr>
        <a:xfrm>
          <a:off x="4584700" y="142780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83</xdr:row>
      <xdr:rowOff>46082</xdr:rowOff>
    </xdr:from>
    <xdr:to>
      <xdr:col>20</xdr:col>
      <xdr:colOff>38100</xdr:colOff>
      <xdr:row>83</xdr:row>
      <xdr:rowOff>147682</xdr:rowOff>
    </xdr:to>
    <xdr:sp macro="" textlink="">
      <xdr:nvSpPr>
        <xdr:cNvPr id="294" name="フローチャート: 判断 293"/>
        <xdr:cNvSpPr/>
      </xdr:nvSpPr>
      <xdr:spPr>
        <a:xfrm>
          <a:off x="3746500" y="142764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83</xdr:row>
      <xdr:rowOff>34652</xdr:rowOff>
    </xdr:from>
    <xdr:to>
      <xdr:col>15</xdr:col>
      <xdr:colOff>101600</xdr:colOff>
      <xdr:row>83</xdr:row>
      <xdr:rowOff>136252</xdr:rowOff>
    </xdr:to>
    <xdr:sp macro="" textlink="">
      <xdr:nvSpPr>
        <xdr:cNvPr id="295" name="フローチャート: 判断 294"/>
        <xdr:cNvSpPr/>
      </xdr:nvSpPr>
      <xdr:spPr>
        <a:xfrm>
          <a:off x="2857500" y="142650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83</xdr:row>
      <xdr:rowOff>6894</xdr:rowOff>
    </xdr:from>
    <xdr:to>
      <xdr:col>10</xdr:col>
      <xdr:colOff>165100</xdr:colOff>
      <xdr:row>83</xdr:row>
      <xdr:rowOff>108494</xdr:rowOff>
    </xdr:to>
    <xdr:sp macro="" textlink="">
      <xdr:nvSpPr>
        <xdr:cNvPr id="296" name="フローチャート: 判断 295"/>
        <xdr:cNvSpPr/>
      </xdr:nvSpPr>
      <xdr:spPr>
        <a:xfrm>
          <a:off x="1968500" y="142372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82</xdr:row>
      <xdr:rowOff>170180</xdr:rowOff>
    </xdr:from>
    <xdr:to>
      <xdr:col>6</xdr:col>
      <xdr:colOff>38100</xdr:colOff>
      <xdr:row>83</xdr:row>
      <xdr:rowOff>100330</xdr:rowOff>
    </xdr:to>
    <xdr:sp macro="" textlink="">
      <xdr:nvSpPr>
        <xdr:cNvPr id="297" name="フローチャート: 判断 296"/>
        <xdr:cNvSpPr/>
      </xdr:nvSpPr>
      <xdr:spPr>
        <a:xfrm>
          <a:off x="1079500" y="142290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8" name="テキスト ボックス 297"/>
        <xdr:cNvSpPr txBox="1"/>
      </xdr:nvSpPr>
      <xdr:spPr>
        <a:xfrm>
          <a:off x="4445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9" name="テキスト ボックス 298"/>
        <xdr:cNvSpPr txBox="1"/>
      </xdr:nvSpPr>
      <xdr:spPr>
        <a:xfrm>
          <a:off x="3606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300" name="テキスト ボックス 299"/>
        <xdr:cNvSpPr txBox="1"/>
      </xdr:nvSpPr>
      <xdr:spPr>
        <a:xfrm>
          <a:off x="2717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301" name="テキスト ボックス 300"/>
        <xdr:cNvSpPr txBox="1"/>
      </xdr:nvSpPr>
      <xdr:spPr>
        <a:xfrm>
          <a:off x="182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302" name="テキスト ボックス 301"/>
        <xdr:cNvSpPr txBox="1"/>
      </xdr:nvSpPr>
      <xdr:spPr>
        <a:xfrm>
          <a:off x="93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168548</xdr:rowOff>
    </xdr:from>
    <xdr:to>
      <xdr:col>24</xdr:col>
      <xdr:colOff>114300</xdr:colOff>
      <xdr:row>83</xdr:row>
      <xdr:rowOff>98698</xdr:rowOff>
    </xdr:to>
    <xdr:sp macro="" textlink="">
      <xdr:nvSpPr>
        <xdr:cNvPr id="303" name="楕円 302"/>
        <xdr:cNvSpPr/>
      </xdr:nvSpPr>
      <xdr:spPr>
        <a:xfrm>
          <a:off x="4584700" y="142274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82</xdr:row>
      <xdr:rowOff>19975</xdr:rowOff>
    </xdr:from>
    <xdr:ext cx="405111" cy="259045"/>
    <xdr:sp macro="" textlink="">
      <xdr:nvSpPr>
        <xdr:cNvPr id="304" name="【公営住宅】&#10;有形固定資産減価償却率該当値テキスト"/>
        <xdr:cNvSpPr txBox="1"/>
      </xdr:nvSpPr>
      <xdr:spPr>
        <a:xfrm>
          <a:off x="4673600" y="140788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82</xdr:row>
      <xdr:rowOff>148952</xdr:rowOff>
    </xdr:from>
    <xdr:to>
      <xdr:col>20</xdr:col>
      <xdr:colOff>38100</xdr:colOff>
      <xdr:row>83</xdr:row>
      <xdr:rowOff>79102</xdr:rowOff>
    </xdr:to>
    <xdr:sp macro="" textlink="">
      <xdr:nvSpPr>
        <xdr:cNvPr id="305" name="楕円 304"/>
        <xdr:cNvSpPr/>
      </xdr:nvSpPr>
      <xdr:spPr>
        <a:xfrm>
          <a:off x="3746500" y="142078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83</xdr:row>
      <xdr:rowOff>28302</xdr:rowOff>
    </xdr:from>
    <xdr:to>
      <xdr:col>24</xdr:col>
      <xdr:colOff>63500</xdr:colOff>
      <xdr:row>83</xdr:row>
      <xdr:rowOff>47898</xdr:rowOff>
    </xdr:to>
    <xdr:cxnSp macro="">
      <xdr:nvCxnSpPr>
        <xdr:cNvPr id="306" name="直線コネクタ 305"/>
        <xdr:cNvCxnSpPr/>
      </xdr:nvCxnSpPr>
      <xdr:spPr>
        <a:xfrm>
          <a:off x="3797300" y="14258652"/>
          <a:ext cx="838200" cy="195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82</xdr:row>
      <xdr:rowOff>127726</xdr:rowOff>
    </xdr:from>
    <xdr:to>
      <xdr:col>15</xdr:col>
      <xdr:colOff>101600</xdr:colOff>
      <xdr:row>83</xdr:row>
      <xdr:rowOff>57876</xdr:rowOff>
    </xdr:to>
    <xdr:sp macro="" textlink="">
      <xdr:nvSpPr>
        <xdr:cNvPr id="307" name="楕円 306"/>
        <xdr:cNvSpPr/>
      </xdr:nvSpPr>
      <xdr:spPr>
        <a:xfrm>
          <a:off x="2857500" y="141866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83</xdr:row>
      <xdr:rowOff>7076</xdr:rowOff>
    </xdr:from>
    <xdr:to>
      <xdr:col>19</xdr:col>
      <xdr:colOff>177800</xdr:colOff>
      <xdr:row>83</xdr:row>
      <xdr:rowOff>28302</xdr:rowOff>
    </xdr:to>
    <xdr:cxnSp macro="">
      <xdr:nvCxnSpPr>
        <xdr:cNvPr id="308" name="直線コネクタ 307"/>
        <xdr:cNvCxnSpPr/>
      </xdr:nvCxnSpPr>
      <xdr:spPr>
        <a:xfrm>
          <a:off x="2908300" y="14237426"/>
          <a:ext cx="889000" cy="212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82</xdr:row>
      <xdr:rowOff>101600</xdr:rowOff>
    </xdr:from>
    <xdr:to>
      <xdr:col>10</xdr:col>
      <xdr:colOff>165100</xdr:colOff>
      <xdr:row>83</xdr:row>
      <xdr:rowOff>31750</xdr:rowOff>
    </xdr:to>
    <xdr:sp macro="" textlink="">
      <xdr:nvSpPr>
        <xdr:cNvPr id="309" name="楕円 308"/>
        <xdr:cNvSpPr/>
      </xdr:nvSpPr>
      <xdr:spPr>
        <a:xfrm>
          <a:off x="1968500" y="14160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82</xdr:row>
      <xdr:rowOff>152400</xdr:rowOff>
    </xdr:from>
    <xdr:to>
      <xdr:col>15</xdr:col>
      <xdr:colOff>50800</xdr:colOff>
      <xdr:row>83</xdr:row>
      <xdr:rowOff>7076</xdr:rowOff>
    </xdr:to>
    <xdr:cxnSp macro="">
      <xdr:nvCxnSpPr>
        <xdr:cNvPr id="310" name="直線コネクタ 309"/>
        <xdr:cNvCxnSpPr/>
      </xdr:nvCxnSpPr>
      <xdr:spPr>
        <a:xfrm>
          <a:off x="2019300" y="14211300"/>
          <a:ext cx="889000" cy="261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82</xdr:row>
      <xdr:rowOff>65677</xdr:rowOff>
    </xdr:from>
    <xdr:to>
      <xdr:col>6</xdr:col>
      <xdr:colOff>38100</xdr:colOff>
      <xdr:row>82</xdr:row>
      <xdr:rowOff>167277</xdr:rowOff>
    </xdr:to>
    <xdr:sp macro="" textlink="">
      <xdr:nvSpPr>
        <xdr:cNvPr id="311" name="楕円 310"/>
        <xdr:cNvSpPr/>
      </xdr:nvSpPr>
      <xdr:spPr>
        <a:xfrm>
          <a:off x="1079500" y="141245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82</xdr:row>
      <xdr:rowOff>116477</xdr:rowOff>
    </xdr:from>
    <xdr:to>
      <xdr:col>10</xdr:col>
      <xdr:colOff>114300</xdr:colOff>
      <xdr:row>82</xdr:row>
      <xdr:rowOff>152400</xdr:rowOff>
    </xdr:to>
    <xdr:cxnSp macro="">
      <xdr:nvCxnSpPr>
        <xdr:cNvPr id="312" name="直線コネクタ 311"/>
        <xdr:cNvCxnSpPr/>
      </xdr:nvCxnSpPr>
      <xdr:spPr>
        <a:xfrm>
          <a:off x="1130300" y="14175377"/>
          <a:ext cx="889000" cy="359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83</xdr:row>
      <xdr:rowOff>138809</xdr:rowOff>
    </xdr:from>
    <xdr:ext cx="405111" cy="259045"/>
    <xdr:sp macro="" textlink="">
      <xdr:nvSpPr>
        <xdr:cNvPr id="313" name="n_1aveValue【公営住宅】&#10;有形固定資産減価償却率"/>
        <xdr:cNvSpPr txBox="1"/>
      </xdr:nvSpPr>
      <xdr:spPr>
        <a:xfrm>
          <a:off x="3582044" y="143691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83</xdr:row>
      <xdr:rowOff>127379</xdr:rowOff>
    </xdr:from>
    <xdr:ext cx="405111" cy="259045"/>
    <xdr:sp macro="" textlink="">
      <xdr:nvSpPr>
        <xdr:cNvPr id="314" name="n_2aveValue【公営住宅】&#10;有形固定資産減価償却率"/>
        <xdr:cNvSpPr txBox="1"/>
      </xdr:nvSpPr>
      <xdr:spPr>
        <a:xfrm>
          <a:off x="2705744" y="143577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83</xdr:row>
      <xdr:rowOff>99621</xdr:rowOff>
    </xdr:from>
    <xdr:ext cx="405111" cy="259045"/>
    <xdr:sp macro="" textlink="">
      <xdr:nvSpPr>
        <xdr:cNvPr id="315" name="n_3aveValue【公営住宅】&#10;有形固定資産減価償却率"/>
        <xdr:cNvSpPr txBox="1"/>
      </xdr:nvSpPr>
      <xdr:spPr>
        <a:xfrm>
          <a:off x="1816744" y="143299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83</xdr:row>
      <xdr:rowOff>91457</xdr:rowOff>
    </xdr:from>
    <xdr:ext cx="405111" cy="259045"/>
    <xdr:sp macro="" textlink="">
      <xdr:nvSpPr>
        <xdr:cNvPr id="316" name="n_4aveValue【公営住宅】&#10;有形固定資産減価償却率"/>
        <xdr:cNvSpPr txBox="1"/>
      </xdr:nvSpPr>
      <xdr:spPr>
        <a:xfrm>
          <a:off x="927744" y="143218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81</xdr:row>
      <xdr:rowOff>95629</xdr:rowOff>
    </xdr:from>
    <xdr:ext cx="405111" cy="259045"/>
    <xdr:sp macro="" textlink="">
      <xdr:nvSpPr>
        <xdr:cNvPr id="317" name="n_1mainValue【公営住宅】&#10;有形固定資産減価償却率"/>
        <xdr:cNvSpPr txBox="1"/>
      </xdr:nvSpPr>
      <xdr:spPr>
        <a:xfrm>
          <a:off x="3582044" y="139830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74403</xdr:rowOff>
    </xdr:from>
    <xdr:ext cx="405111" cy="259045"/>
    <xdr:sp macro="" textlink="">
      <xdr:nvSpPr>
        <xdr:cNvPr id="318" name="n_2mainValue【公営住宅】&#10;有形固定資産減価償却率"/>
        <xdr:cNvSpPr txBox="1"/>
      </xdr:nvSpPr>
      <xdr:spPr>
        <a:xfrm>
          <a:off x="2705744" y="139618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48277</xdr:rowOff>
    </xdr:from>
    <xdr:ext cx="405111" cy="259045"/>
    <xdr:sp macro="" textlink="">
      <xdr:nvSpPr>
        <xdr:cNvPr id="319" name="n_3mainValue【公営住宅】&#10;有形固定資産減価償却率"/>
        <xdr:cNvSpPr txBox="1"/>
      </xdr:nvSpPr>
      <xdr:spPr>
        <a:xfrm>
          <a:off x="1816744" y="139357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81</xdr:row>
      <xdr:rowOff>12354</xdr:rowOff>
    </xdr:from>
    <xdr:ext cx="405111" cy="259045"/>
    <xdr:sp macro="" textlink="">
      <xdr:nvSpPr>
        <xdr:cNvPr id="320" name="n_4mainValue【公営住宅】&#10;有形固定資産減価償却率"/>
        <xdr:cNvSpPr txBox="1"/>
      </xdr:nvSpPr>
      <xdr:spPr>
        <a:xfrm>
          <a:off x="927744" y="138998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21" name="正方形/長方形 320"/>
        <xdr:cNvSpPr/>
      </xdr:nvSpPr>
      <xdr:spPr>
        <a:xfrm>
          <a:off x="6604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72</xdr:row>
      <xdr:rowOff>127000</xdr:rowOff>
    </xdr:from>
    <xdr:to>
      <xdr:col>43</xdr:col>
      <xdr:colOff>63500</xdr:colOff>
      <xdr:row>74</xdr:row>
      <xdr:rowOff>38100</xdr:rowOff>
    </xdr:to>
    <xdr:sp macro="" textlink="">
      <xdr:nvSpPr>
        <xdr:cNvPr id="322" name="正方形/長方形 321"/>
        <xdr:cNvSpPr/>
      </xdr:nvSpPr>
      <xdr:spPr>
        <a:xfrm>
          <a:off x="673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73</xdr:row>
      <xdr:rowOff>158750</xdr:rowOff>
    </xdr:from>
    <xdr:to>
      <xdr:col>43</xdr:col>
      <xdr:colOff>63500</xdr:colOff>
      <xdr:row>75</xdr:row>
      <xdr:rowOff>69850</xdr:rowOff>
    </xdr:to>
    <xdr:sp macro="" textlink="">
      <xdr:nvSpPr>
        <xdr:cNvPr id="323" name="正方形/長方形 322"/>
        <xdr:cNvSpPr/>
      </xdr:nvSpPr>
      <xdr:spPr>
        <a:xfrm>
          <a:off x="673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72</xdr:row>
      <xdr:rowOff>127000</xdr:rowOff>
    </xdr:from>
    <xdr:to>
      <xdr:col>48</xdr:col>
      <xdr:colOff>127000</xdr:colOff>
      <xdr:row>74</xdr:row>
      <xdr:rowOff>38100</xdr:rowOff>
    </xdr:to>
    <xdr:sp macro="" textlink="">
      <xdr:nvSpPr>
        <xdr:cNvPr id="324" name="正方形/長方形 323"/>
        <xdr:cNvSpPr/>
      </xdr:nvSpPr>
      <xdr:spPr>
        <a:xfrm>
          <a:off x="7747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73</xdr:row>
      <xdr:rowOff>158750</xdr:rowOff>
    </xdr:from>
    <xdr:to>
      <xdr:col>48</xdr:col>
      <xdr:colOff>127000</xdr:colOff>
      <xdr:row>75</xdr:row>
      <xdr:rowOff>69850</xdr:rowOff>
    </xdr:to>
    <xdr:sp macro="" textlink="">
      <xdr:nvSpPr>
        <xdr:cNvPr id="325" name="正方形/長方形 324"/>
        <xdr:cNvSpPr/>
      </xdr:nvSpPr>
      <xdr:spPr>
        <a:xfrm>
          <a:off x="7747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0.803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72</xdr:row>
      <xdr:rowOff>127000</xdr:rowOff>
    </xdr:from>
    <xdr:to>
      <xdr:col>54</xdr:col>
      <xdr:colOff>127000</xdr:colOff>
      <xdr:row>74</xdr:row>
      <xdr:rowOff>38100</xdr:rowOff>
    </xdr:to>
    <xdr:sp macro="" textlink="">
      <xdr:nvSpPr>
        <xdr:cNvPr id="326" name="正方形/長方形 325"/>
        <xdr:cNvSpPr/>
      </xdr:nvSpPr>
      <xdr:spPr>
        <a:xfrm>
          <a:off x="8890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46</xdr:col>
      <xdr:colOff>127000</xdr:colOff>
      <xdr:row>73</xdr:row>
      <xdr:rowOff>158750</xdr:rowOff>
    </xdr:from>
    <xdr:to>
      <xdr:col>54</xdr:col>
      <xdr:colOff>127000</xdr:colOff>
      <xdr:row>75</xdr:row>
      <xdr:rowOff>69850</xdr:rowOff>
    </xdr:to>
    <xdr:sp macro="" textlink="">
      <xdr:nvSpPr>
        <xdr:cNvPr id="327" name="正方形/長方形 326"/>
        <xdr:cNvSpPr/>
      </xdr:nvSpPr>
      <xdr:spPr>
        <a:xfrm>
          <a:off x="8890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28" name="正方形/長方形 327"/>
        <xdr:cNvSpPr/>
      </xdr:nvSpPr>
      <xdr:spPr>
        <a:xfrm>
          <a:off x="6604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29" name="テキスト ボックス 328"/>
        <xdr:cNvSpPr txBox="1"/>
      </xdr:nvSpPr>
      <xdr:spPr>
        <a:xfrm>
          <a:off x="6565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30" name="直線コネクタ 329"/>
        <xdr:cNvCxnSpPr/>
      </xdr:nvCxnSpPr>
      <xdr:spPr>
        <a:xfrm>
          <a:off x="6604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114300</xdr:rowOff>
    </xdr:from>
    <xdr:to>
      <xdr:col>59</xdr:col>
      <xdr:colOff>50800</xdr:colOff>
      <xdr:row>86</xdr:row>
      <xdr:rowOff>114300</xdr:rowOff>
    </xdr:to>
    <xdr:cxnSp macro="">
      <xdr:nvCxnSpPr>
        <xdr:cNvPr id="331" name="直線コネクタ 330"/>
        <xdr:cNvCxnSpPr/>
      </xdr:nvCxnSpPr>
      <xdr:spPr>
        <a:xfrm>
          <a:off x="6604000" y="1485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32" name="テキスト ボックス 331"/>
        <xdr:cNvSpPr txBox="1"/>
      </xdr:nvSpPr>
      <xdr:spPr>
        <a:xfrm>
          <a:off x="6136821" y="1471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33" name="直線コネクタ 332"/>
        <xdr:cNvCxnSpPr/>
      </xdr:nvCxnSpPr>
      <xdr:spPr>
        <a:xfrm>
          <a:off x="6604000" y="1447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34" name="テキスト ボックス 333"/>
        <xdr:cNvSpPr txBox="1"/>
      </xdr:nvSpPr>
      <xdr:spPr>
        <a:xfrm>
          <a:off x="6136821" y="1433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35" name="直線コネクタ 334"/>
        <xdr:cNvCxnSpPr/>
      </xdr:nvCxnSpPr>
      <xdr:spPr>
        <a:xfrm>
          <a:off x="6604000" y="1409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36" name="テキスト ボックス 335"/>
        <xdr:cNvSpPr txBox="1"/>
      </xdr:nvSpPr>
      <xdr:spPr>
        <a:xfrm>
          <a:off x="6136821" y="1395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37" name="直線コネクタ 336"/>
        <xdr:cNvCxnSpPr/>
      </xdr:nvCxnSpPr>
      <xdr:spPr>
        <a:xfrm>
          <a:off x="6604000" y="1371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38" name="テキスト ボックス 337"/>
        <xdr:cNvSpPr txBox="1"/>
      </xdr:nvSpPr>
      <xdr:spPr>
        <a:xfrm>
          <a:off x="6136821" y="1357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39" name="直線コネクタ 338"/>
        <xdr:cNvCxnSpPr/>
      </xdr:nvCxnSpPr>
      <xdr:spPr>
        <a:xfrm>
          <a:off x="6604000" y="1333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40" name="テキスト ボックス 339"/>
        <xdr:cNvSpPr txBox="1"/>
      </xdr:nvSpPr>
      <xdr:spPr>
        <a:xfrm>
          <a:off x="6136821" y="1319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41" name="直線コネクタ 340"/>
        <xdr:cNvCxnSpPr/>
      </xdr:nvCxnSpPr>
      <xdr:spPr>
        <a:xfrm>
          <a:off x="6604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124477</xdr:rowOff>
    </xdr:from>
    <xdr:ext cx="531299" cy="259045"/>
    <xdr:sp macro="" textlink="">
      <xdr:nvSpPr>
        <xdr:cNvPr id="342" name="テキスト ボックス 341"/>
        <xdr:cNvSpPr txBox="1"/>
      </xdr:nvSpPr>
      <xdr:spPr>
        <a:xfrm>
          <a:off x="6072701" y="1281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43" name="【公営住宅】&#10;一人当たり面積グラフ枠"/>
        <xdr:cNvSpPr/>
      </xdr:nvSpPr>
      <xdr:spPr>
        <a:xfrm>
          <a:off x="6604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77</xdr:row>
      <xdr:rowOff>108014</xdr:rowOff>
    </xdr:from>
    <xdr:to>
      <xdr:col>54</xdr:col>
      <xdr:colOff>189865</xdr:colOff>
      <xdr:row>86</xdr:row>
      <xdr:rowOff>111252</xdr:rowOff>
    </xdr:to>
    <xdr:cxnSp macro="">
      <xdr:nvCxnSpPr>
        <xdr:cNvPr id="344" name="直線コネクタ 343"/>
        <xdr:cNvCxnSpPr/>
      </xdr:nvCxnSpPr>
      <xdr:spPr>
        <a:xfrm flipV="1">
          <a:off x="10476865" y="13309664"/>
          <a:ext cx="0" cy="154628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86</xdr:row>
      <xdr:rowOff>115079</xdr:rowOff>
    </xdr:from>
    <xdr:ext cx="469744" cy="259045"/>
    <xdr:sp macro="" textlink="">
      <xdr:nvSpPr>
        <xdr:cNvPr id="345" name="【公営住宅】&#10;一人当たり面積最小値テキスト"/>
        <xdr:cNvSpPr txBox="1"/>
      </xdr:nvSpPr>
      <xdr:spPr>
        <a:xfrm>
          <a:off x="10515600" y="148597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111252</xdr:rowOff>
    </xdr:from>
    <xdr:to>
      <xdr:col>55</xdr:col>
      <xdr:colOff>88900</xdr:colOff>
      <xdr:row>86</xdr:row>
      <xdr:rowOff>111252</xdr:rowOff>
    </xdr:to>
    <xdr:cxnSp macro="">
      <xdr:nvCxnSpPr>
        <xdr:cNvPr id="346" name="直線コネクタ 345"/>
        <xdr:cNvCxnSpPr/>
      </xdr:nvCxnSpPr>
      <xdr:spPr>
        <a:xfrm>
          <a:off x="10388600" y="148559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76</xdr:row>
      <xdr:rowOff>54691</xdr:rowOff>
    </xdr:from>
    <xdr:ext cx="469744" cy="259045"/>
    <xdr:sp macro="" textlink="">
      <xdr:nvSpPr>
        <xdr:cNvPr id="347" name="【公営住宅】&#10;一人当たり面積最大値テキスト"/>
        <xdr:cNvSpPr txBox="1"/>
      </xdr:nvSpPr>
      <xdr:spPr>
        <a:xfrm>
          <a:off x="10515600" y="130848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108014</xdr:rowOff>
    </xdr:from>
    <xdr:to>
      <xdr:col>55</xdr:col>
      <xdr:colOff>88900</xdr:colOff>
      <xdr:row>77</xdr:row>
      <xdr:rowOff>108014</xdr:rowOff>
    </xdr:to>
    <xdr:cxnSp macro="">
      <xdr:nvCxnSpPr>
        <xdr:cNvPr id="348" name="直線コネクタ 347"/>
        <xdr:cNvCxnSpPr/>
      </xdr:nvCxnSpPr>
      <xdr:spPr>
        <a:xfrm>
          <a:off x="10388600" y="1330966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84</xdr:row>
      <xdr:rowOff>47262</xdr:rowOff>
    </xdr:from>
    <xdr:ext cx="469744" cy="259045"/>
    <xdr:sp macro="" textlink="">
      <xdr:nvSpPr>
        <xdr:cNvPr id="349" name="【公営住宅】&#10;一人当たり面積平均値テキスト"/>
        <xdr:cNvSpPr txBox="1"/>
      </xdr:nvSpPr>
      <xdr:spPr>
        <a:xfrm>
          <a:off x="10515600" y="1444906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68835</xdr:rowOff>
    </xdr:from>
    <xdr:to>
      <xdr:col>55</xdr:col>
      <xdr:colOff>50800</xdr:colOff>
      <xdr:row>84</xdr:row>
      <xdr:rowOff>170435</xdr:rowOff>
    </xdr:to>
    <xdr:sp macro="" textlink="">
      <xdr:nvSpPr>
        <xdr:cNvPr id="350" name="フローチャート: 判断 349"/>
        <xdr:cNvSpPr/>
      </xdr:nvSpPr>
      <xdr:spPr>
        <a:xfrm>
          <a:off x="10426700" y="144706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55880</xdr:rowOff>
    </xdr:from>
    <xdr:to>
      <xdr:col>50</xdr:col>
      <xdr:colOff>165100</xdr:colOff>
      <xdr:row>84</xdr:row>
      <xdr:rowOff>157480</xdr:rowOff>
    </xdr:to>
    <xdr:sp macro="" textlink="">
      <xdr:nvSpPr>
        <xdr:cNvPr id="351" name="フローチャート: 判断 350"/>
        <xdr:cNvSpPr/>
      </xdr:nvSpPr>
      <xdr:spPr>
        <a:xfrm>
          <a:off x="9588500" y="144576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42163</xdr:rowOff>
    </xdr:from>
    <xdr:to>
      <xdr:col>46</xdr:col>
      <xdr:colOff>38100</xdr:colOff>
      <xdr:row>84</xdr:row>
      <xdr:rowOff>143763</xdr:rowOff>
    </xdr:to>
    <xdr:sp macro="" textlink="">
      <xdr:nvSpPr>
        <xdr:cNvPr id="352" name="フローチャート: 判断 351"/>
        <xdr:cNvSpPr/>
      </xdr:nvSpPr>
      <xdr:spPr>
        <a:xfrm>
          <a:off x="8699500" y="144439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84</xdr:row>
      <xdr:rowOff>74358</xdr:rowOff>
    </xdr:from>
    <xdr:to>
      <xdr:col>41</xdr:col>
      <xdr:colOff>101600</xdr:colOff>
      <xdr:row>85</xdr:row>
      <xdr:rowOff>4508</xdr:rowOff>
    </xdr:to>
    <xdr:sp macro="" textlink="">
      <xdr:nvSpPr>
        <xdr:cNvPr id="353" name="フローチャート: 判断 352"/>
        <xdr:cNvSpPr/>
      </xdr:nvSpPr>
      <xdr:spPr>
        <a:xfrm>
          <a:off x="7810500" y="144761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84</xdr:row>
      <xdr:rowOff>103315</xdr:rowOff>
    </xdr:from>
    <xdr:to>
      <xdr:col>36</xdr:col>
      <xdr:colOff>165100</xdr:colOff>
      <xdr:row>85</xdr:row>
      <xdr:rowOff>33465</xdr:rowOff>
    </xdr:to>
    <xdr:sp macro="" textlink="">
      <xdr:nvSpPr>
        <xdr:cNvPr id="354" name="フローチャート: 判断 353"/>
        <xdr:cNvSpPr/>
      </xdr:nvSpPr>
      <xdr:spPr>
        <a:xfrm>
          <a:off x="6921500" y="145051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55" name="テキスト ボックス 354"/>
        <xdr:cNvSpPr txBox="1"/>
      </xdr:nvSpPr>
      <xdr:spPr>
        <a:xfrm>
          <a:off x="10287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56" name="テキスト ボックス 355"/>
        <xdr:cNvSpPr txBox="1"/>
      </xdr:nvSpPr>
      <xdr:spPr>
        <a:xfrm>
          <a:off x="944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57" name="テキスト ボックス 356"/>
        <xdr:cNvSpPr txBox="1"/>
      </xdr:nvSpPr>
      <xdr:spPr>
        <a:xfrm>
          <a:off x="855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58" name="テキスト ボックス 357"/>
        <xdr:cNvSpPr txBox="1"/>
      </xdr:nvSpPr>
      <xdr:spPr>
        <a:xfrm>
          <a:off x="767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59" name="テキスト ボックス 358"/>
        <xdr:cNvSpPr txBox="1"/>
      </xdr:nvSpPr>
      <xdr:spPr>
        <a:xfrm>
          <a:off x="678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170751</xdr:rowOff>
    </xdr:from>
    <xdr:to>
      <xdr:col>55</xdr:col>
      <xdr:colOff>50800</xdr:colOff>
      <xdr:row>83</xdr:row>
      <xdr:rowOff>100901</xdr:rowOff>
    </xdr:to>
    <xdr:sp macro="" textlink="">
      <xdr:nvSpPr>
        <xdr:cNvPr id="360" name="楕円 359"/>
        <xdr:cNvSpPr/>
      </xdr:nvSpPr>
      <xdr:spPr>
        <a:xfrm>
          <a:off x="10426700" y="142296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82</xdr:row>
      <xdr:rowOff>22178</xdr:rowOff>
    </xdr:from>
    <xdr:ext cx="469744" cy="259045"/>
    <xdr:sp macro="" textlink="">
      <xdr:nvSpPr>
        <xdr:cNvPr id="361" name="【公営住宅】&#10;一人当たり面積該当値テキスト"/>
        <xdr:cNvSpPr txBox="1"/>
      </xdr:nvSpPr>
      <xdr:spPr>
        <a:xfrm>
          <a:off x="10515600" y="140810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3.037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83</xdr:row>
      <xdr:rowOff>33401</xdr:rowOff>
    </xdr:from>
    <xdr:to>
      <xdr:col>50</xdr:col>
      <xdr:colOff>165100</xdr:colOff>
      <xdr:row>83</xdr:row>
      <xdr:rowOff>135001</xdr:rowOff>
    </xdr:to>
    <xdr:sp macro="" textlink="">
      <xdr:nvSpPr>
        <xdr:cNvPr id="362" name="楕円 361"/>
        <xdr:cNvSpPr/>
      </xdr:nvSpPr>
      <xdr:spPr>
        <a:xfrm>
          <a:off x="9588500" y="142637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83</xdr:row>
      <xdr:rowOff>50101</xdr:rowOff>
    </xdr:from>
    <xdr:to>
      <xdr:col>55</xdr:col>
      <xdr:colOff>0</xdr:colOff>
      <xdr:row>83</xdr:row>
      <xdr:rowOff>84201</xdr:rowOff>
    </xdr:to>
    <xdr:cxnSp macro="">
      <xdr:nvCxnSpPr>
        <xdr:cNvPr id="363" name="直線コネクタ 362"/>
        <xdr:cNvCxnSpPr/>
      </xdr:nvCxnSpPr>
      <xdr:spPr>
        <a:xfrm flipV="1">
          <a:off x="9639300" y="14280451"/>
          <a:ext cx="838200" cy="34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83</xdr:row>
      <xdr:rowOff>38736</xdr:rowOff>
    </xdr:from>
    <xdr:to>
      <xdr:col>46</xdr:col>
      <xdr:colOff>38100</xdr:colOff>
      <xdr:row>83</xdr:row>
      <xdr:rowOff>140336</xdr:rowOff>
    </xdr:to>
    <xdr:sp macro="" textlink="">
      <xdr:nvSpPr>
        <xdr:cNvPr id="364" name="楕円 363"/>
        <xdr:cNvSpPr/>
      </xdr:nvSpPr>
      <xdr:spPr>
        <a:xfrm>
          <a:off x="8699500" y="142690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83</xdr:row>
      <xdr:rowOff>84201</xdr:rowOff>
    </xdr:from>
    <xdr:to>
      <xdr:col>50</xdr:col>
      <xdr:colOff>114300</xdr:colOff>
      <xdr:row>83</xdr:row>
      <xdr:rowOff>89536</xdr:rowOff>
    </xdr:to>
    <xdr:cxnSp macro="">
      <xdr:nvCxnSpPr>
        <xdr:cNvPr id="365" name="直線コネクタ 364"/>
        <xdr:cNvCxnSpPr/>
      </xdr:nvCxnSpPr>
      <xdr:spPr>
        <a:xfrm flipV="1">
          <a:off x="8750300" y="14314551"/>
          <a:ext cx="889000" cy="53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83</xdr:row>
      <xdr:rowOff>28067</xdr:rowOff>
    </xdr:from>
    <xdr:to>
      <xdr:col>41</xdr:col>
      <xdr:colOff>101600</xdr:colOff>
      <xdr:row>83</xdr:row>
      <xdr:rowOff>129667</xdr:rowOff>
    </xdr:to>
    <xdr:sp macro="" textlink="">
      <xdr:nvSpPr>
        <xdr:cNvPr id="366" name="楕円 365"/>
        <xdr:cNvSpPr/>
      </xdr:nvSpPr>
      <xdr:spPr>
        <a:xfrm>
          <a:off x="7810500" y="142584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83</xdr:row>
      <xdr:rowOff>78867</xdr:rowOff>
    </xdr:from>
    <xdr:to>
      <xdr:col>45</xdr:col>
      <xdr:colOff>177800</xdr:colOff>
      <xdr:row>83</xdr:row>
      <xdr:rowOff>89536</xdr:rowOff>
    </xdr:to>
    <xdr:cxnSp macro="">
      <xdr:nvCxnSpPr>
        <xdr:cNvPr id="367" name="直線コネクタ 366"/>
        <xdr:cNvCxnSpPr/>
      </xdr:nvCxnSpPr>
      <xdr:spPr>
        <a:xfrm>
          <a:off x="7861300" y="14309217"/>
          <a:ext cx="889000" cy="106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85</xdr:row>
      <xdr:rowOff>83883</xdr:rowOff>
    </xdr:from>
    <xdr:to>
      <xdr:col>36</xdr:col>
      <xdr:colOff>165100</xdr:colOff>
      <xdr:row>86</xdr:row>
      <xdr:rowOff>14033</xdr:rowOff>
    </xdr:to>
    <xdr:sp macro="" textlink="">
      <xdr:nvSpPr>
        <xdr:cNvPr id="368" name="楕円 367"/>
        <xdr:cNvSpPr/>
      </xdr:nvSpPr>
      <xdr:spPr>
        <a:xfrm>
          <a:off x="6921500" y="146571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83</xdr:row>
      <xdr:rowOff>78867</xdr:rowOff>
    </xdr:from>
    <xdr:to>
      <xdr:col>41</xdr:col>
      <xdr:colOff>50800</xdr:colOff>
      <xdr:row>85</xdr:row>
      <xdr:rowOff>134683</xdr:rowOff>
    </xdr:to>
    <xdr:cxnSp macro="">
      <xdr:nvCxnSpPr>
        <xdr:cNvPr id="369" name="直線コネクタ 368"/>
        <xdr:cNvCxnSpPr/>
      </xdr:nvCxnSpPr>
      <xdr:spPr>
        <a:xfrm flipV="1">
          <a:off x="6972300" y="14309217"/>
          <a:ext cx="889000" cy="3987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84</xdr:row>
      <xdr:rowOff>148607</xdr:rowOff>
    </xdr:from>
    <xdr:ext cx="469744" cy="259045"/>
    <xdr:sp macro="" textlink="">
      <xdr:nvSpPr>
        <xdr:cNvPr id="370" name="n_1aveValue【公営住宅】&#10;一人当たり面積"/>
        <xdr:cNvSpPr txBox="1"/>
      </xdr:nvSpPr>
      <xdr:spPr>
        <a:xfrm>
          <a:off x="9391727" y="145504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134890</xdr:rowOff>
    </xdr:from>
    <xdr:ext cx="469744" cy="259045"/>
    <xdr:sp macro="" textlink="">
      <xdr:nvSpPr>
        <xdr:cNvPr id="371" name="n_2aveValue【公営住宅】&#10;一人当たり面積"/>
        <xdr:cNvSpPr txBox="1"/>
      </xdr:nvSpPr>
      <xdr:spPr>
        <a:xfrm>
          <a:off x="8515427" y="145366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167085</xdr:rowOff>
    </xdr:from>
    <xdr:ext cx="469744" cy="259045"/>
    <xdr:sp macro="" textlink="">
      <xdr:nvSpPr>
        <xdr:cNvPr id="372" name="n_3aveValue【公営住宅】&#10;一人当たり面積"/>
        <xdr:cNvSpPr txBox="1"/>
      </xdr:nvSpPr>
      <xdr:spPr>
        <a:xfrm>
          <a:off x="7626427" y="145688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83</xdr:row>
      <xdr:rowOff>49992</xdr:rowOff>
    </xdr:from>
    <xdr:ext cx="469744" cy="259045"/>
    <xdr:sp macro="" textlink="">
      <xdr:nvSpPr>
        <xdr:cNvPr id="373" name="n_4aveValue【公営住宅】&#10;一人当たり面積"/>
        <xdr:cNvSpPr txBox="1"/>
      </xdr:nvSpPr>
      <xdr:spPr>
        <a:xfrm>
          <a:off x="6737427" y="142803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81</xdr:row>
      <xdr:rowOff>151528</xdr:rowOff>
    </xdr:from>
    <xdr:ext cx="469744" cy="259045"/>
    <xdr:sp macro="" textlink="">
      <xdr:nvSpPr>
        <xdr:cNvPr id="374" name="n_1mainValue【公営住宅】&#10;一人当たり面積"/>
        <xdr:cNvSpPr txBox="1"/>
      </xdr:nvSpPr>
      <xdr:spPr>
        <a:xfrm>
          <a:off x="9391727" y="140389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81</xdr:row>
      <xdr:rowOff>156863</xdr:rowOff>
    </xdr:from>
    <xdr:ext cx="469744" cy="259045"/>
    <xdr:sp macro="" textlink="">
      <xdr:nvSpPr>
        <xdr:cNvPr id="375" name="n_2mainValue【公営住宅】&#10;一人当たり面積"/>
        <xdr:cNvSpPr txBox="1"/>
      </xdr:nvSpPr>
      <xdr:spPr>
        <a:xfrm>
          <a:off x="8515427" y="140443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81</xdr:row>
      <xdr:rowOff>146194</xdr:rowOff>
    </xdr:from>
    <xdr:ext cx="469744" cy="259045"/>
    <xdr:sp macro="" textlink="">
      <xdr:nvSpPr>
        <xdr:cNvPr id="376" name="n_3mainValue【公営住宅】&#10;一人当たり面積"/>
        <xdr:cNvSpPr txBox="1"/>
      </xdr:nvSpPr>
      <xdr:spPr>
        <a:xfrm>
          <a:off x="7626427" y="140336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86</xdr:row>
      <xdr:rowOff>5160</xdr:rowOff>
    </xdr:from>
    <xdr:ext cx="469744" cy="259045"/>
    <xdr:sp macro="" textlink="">
      <xdr:nvSpPr>
        <xdr:cNvPr id="377" name="n_4mainValue【公営住宅】&#10;一人当たり面積"/>
        <xdr:cNvSpPr txBox="1"/>
      </xdr:nvSpPr>
      <xdr:spPr>
        <a:xfrm>
          <a:off x="6737427" y="147498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78" name="正方形/長方形 377"/>
        <xdr:cNvSpPr/>
      </xdr:nvSpPr>
      <xdr:spPr>
        <a:xfrm>
          <a:off x="762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94</xdr:row>
      <xdr:rowOff>165100</xdr:rowOff>
    </xdr:from>
    <xdr:to>
      <xdr:col>12</xdr:col>
      <xdr:colOff>127000</xdr:colOff>
      <xdr:row>96</xdr:row>
      <xdr:rowOff>76200</xdr:rowOff>
    </xdr:to>
    <xdr:sp macro="" textlink="">
      <xdr:nvSpPr>
        <xdr:cNvPr id="379" name="正方形/長方形 378"/>
        <xdr:cNvSpPr/>
      </xdr:nvSpPr>
      <xdr:spPr>
        <a:xfrm>
          <a:off x="889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96</xdr:row>
      <xdr:rowOff>25400</xdr:rowOff>
    </xdr:from>
    <xdr:to>
      <xdr:col>12</xdr:col>
      <xdr:colOff>127000</xdr:colOff>
      <xdr:row>97</xdr:row>
      <xdr:rowOff>107950</xdr:rowOff>
    </xdr:to>
    <xdr:sp macro="" textlink="">
      <xdr:nvSpPr>
        <xdr:cNvPr id="380" name="正方形/長方形 379"/>
        <xdr:cNvSpPr/>
      </xdr:nvSpPr>
      <xdr:spPr>
        <a:xfrm>
          <a:off x="889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94</xdr:row>
      <xdr:rowOff>165100</xdr:rowOff>
    </xdr:from>
    <xdr:to>
      <xdr:col>18</xdr:col>
      <xdr:colOff>0</xdr:colOff>
      <xdr:row>96</xdr:row>
      <xdr:rowOff>76200</xdr:rowOff>
    </xdr:to>
    <xdr:sp macro="" textlink="">
      <xdr:nvSpPr>
        <xdr:cNvPr id="381" name="正方形/長方形 380"/>
        <xdr:cNvSpPr/>
      </xdr:nvSpPr>
      <xdr:spPr>
        <a:xfrm>
          <a:off x="190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96</xdr:row>
      <xdr:rowOff>25400</xdr:rowOff>
    </xdr:from>
    <xdr:to>
      <xdr:col>18</xdr:col>
      <xdr:colOff>0</xdr:colOff>
      <xdr:row>97</xdr:row>
      <xdr:rowOff>107950</xdr:rowOff>
    </xdr:to>
    <xdr:sp macro="" textlink="">
      <xdr:nvSpPr>
        <xdr:cNvPr id="382" name="正方形/長方形 381"/>
        <xdr:cNvSpPr/>
      </xdr:nvSpPr>
      <xdr:spPr>
        <a:xfrm>
          <a:off x="190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94</xdr:row>
      <xdr:rowOff>165100</xdr:rowOff>
    </xdr:from>
    <xdr:to>
      <xdr:col>24</xdr:col>
      <xdr:colOff>0</xdr:colOff>
      <xdr:row>96</xdr:row>
      <xdr:rowOff>76200</xdr:rowOff>
    </xdr:to>
    <xdr:sp macro="" textlink="">
      <xdr:nvSpPr>
        <xdr:cNvPr id="383" name="正方形/長方形 382"/>
        <xdr:cNvSpPr/>
      </xdr:nvSpPr>
      <xdr:spPr>
        <a:xfrm>
          <a:off x="3048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16</xdr:col>
      <xdr:colOff>0</xdr:colOff>
      <xdr:row>96</xdr:row>
      <xdr:rowOff>25400</xdr:rowOff>
    </xdr:from>
    <xdr:to>
      <xdr:col>24</xdr:col>
      <xdr:colOff>0</xdr:colOff>
      <xdr:row>97</xdr:row>
      <xdr:rowOff>107950</xdr:rowOff>
    </xdr:to>
    <xdr:sp macro="" textlink="">
      <xdr:nvSpPr>
        <xdr:cNvPr id="384" name="正方形/長方形 383"/>
        <xdr:cNvSpPr/>
      </xdr:nvSpPr>
      <xdr:spPr>
        <a:xfrm>
          <a:off x="3048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85" name="正方形/長方形 384"/>
        <xdr:cNvSpPr/>
      </xdr:nvSpPr>
      <xdr:spPr>
        <a:xfrm>
          <a:off x="762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86" name="テキスト ボックス 385"/>
        <xdr:cNvSpPr txBox="1"/>
      </xdr:nvSpPr>
      <xdr:spPr>
        <a:xfrm>
          <a:off x="723900" y="1657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87" name="直線コネクタ 386"/>
        <xdr:cNvCxnSpPr/>
      </xdr:nvCxnSpPr>
      <xdr:spPr>
        <a:xfrm>
          <a:off x="762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88" name="テキスト ボックス 387"/>
        <xdr:cNvSpPr txBox="1"/>
      </xdr:nvSpPr>
      <xdr:spPr>
        <a:xfrm>
          <a:off x="294821" y="189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109</xdr:row>
      <xdr:rowOff>35379</xdr:rowOff>
    </xdr:from>
    <xdr:to>
      <xdr:col>28</xdr:col>
      <xdr:colOff>114300</xdr:colOff>
      <xdr:row>109</xdr:row>
      <xdr:rowOff>35379</xdr:rowOff>
    </xdr:to>
    <xdr:cxnSp macro="">
      <xdr:nvCxnSpPr>
        <xdr:cNvPr id="389" name="直線コネクタ 388"/>
        <xdr:cNvCxnSpPr/>
      </xdr:nvCxnSpPr>
      <xdr:spPr>
        <a:xfrm>
          <a:off x="762000" y="1872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64606</xdr:rowOff>
    </xdr:from>
    <xdr:ext cx="467179" cy="259045"/>
    <xdr:sp macro="" textlink="">
      <xdr:nvSpPr>
        <xdr:cNvPr id="390" name="テキスト ボックス 389"/>
        <xdr:cNvSpPr txBox="1"/>
      </xdr:nvSpPr>
      <xdr:spPr>
        <a:xfrm>
          <a:off x="294821" y="1858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107</xdr:row>
      <xdr:rowOff>51707</xdr:rowOff>
    </xdr:from>
    <xdr:to>
      <xdr:col>28</xdr:col>
      <xdr:colOff>114300</xdr:colOff>
      <xdr:row>107</xdr:row>
      <xdr:rowOff>51707</xdr:rowOff>
    </xdr:to>
    <xdr:cxnSp macro="">
      <xdr:nvCxnSpPr>
        <xdr:cNvPr id="391" name="直線コネクタ 390"/>
        <xdr:cNvCxnSpPr/>
      </xdr:nvCxnSpPr>
      <xdr:spPr>
        <a:xfrm>
          <a:off x="762000" y="1839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106</xdr:row>
      <xdr:rowOff>80934</xdr:rowOff>
    </xdr:from>
    <xdr:ext cx="403059" cy="259045"/>
    <xdr:sp macro="" textlink="">
      <xdr:nvSpPr>
        <xdr:cNvPr id="392" name="テキスト ボックス 391"/>
        <xdr:cNvSpPr txBox="1"/>
      </xdr:nvSpPr>
      <xdr:spPr>
        <a:xfrm>
          <a:off x="358941" y="1825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68036</xdr:rowOff>
    </xdr:from>
    <xdr:to>
      <xdr:col>28</xdr:col>
      <xdr:colOff>114300</xdr:colOff>
      <xdr:row>105</xdr:row>
      <xdr:rowOff>68036</xdr:rowOff>
    </xdr:to>
    <xdr:cxnSp macro="">
      <xdr:nvCxnSpPr>
        <xdr:cNvPr id="393" name="直線コネクタ 392"/>
        <xdr:cNvCxnSpPr/>
      </xdr:nvCxnSpPr>
      <xdr:spPr>
        <a:xfrm>
          <a:off x="762000" y="1807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97263</xdr:rowOff>
    </xdr:from>
    <xdr:ext cx="403059" cy="259045"/>
    <xdr:sp macro="" textlink="">
      <xdr:nvSpPr>
        <xdr:cNvPr id="394" name="テキスト ボックス 393"/>
        <xdr:cNvSpPr txBox="1"/>
      </xdr:nvSpPr>
      <xdr:spPr>
        <a:xfrm>
          <a:off x="358941" y="1792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84364</xdr:rowOff>
    </xdr:from>
    <xdr:to>
      <xdr:col>28</xdr:col>
      <xdr:colOff>114300</xdr:colOff>
      <xdr:row>103</xdr:row>
      <xdr:rowOff>84364</xdr:rowOff>
    </xdr:to>
    <xdr:cxnSp macro="">
      <xdr:nvCxnSpPr>
        <xdr:cNvPr id="395" name="直線コネクタ 394"/>
        <xdr:cNvCxnSpPr/>
      </xdr:nvCxnSpPr>
      <xdr:spPr>
        <a:xfrm>
          <a:off x="762000" y="1774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113591</xdr:rowOff>
    </xdr:from>
    <xdr:ext cx="403059" cy="259045"/>
    <xdr:sp macro="" textlink="">
      <xdr:nvSpPr>
        <xdr:cNvPr id="396" name="テキスト ボックス 395"/>
        <xdr:cNvSpPr txBox="1"/>
      </xdr:nvSpPr>
      <xdr:spPr>
        <a:xfrm>
          <a:off x="358941" y="1760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100693</xdr:rowOff>
    </xdr:from>
    <xdr:to>
      <xdr:col>28</xdr:col>
      <xdr:colOff>114300</xdr:colOff>
      <xdr:row>101</xdr:row>
      <xdr:rowOff>100693</xdr:rowOff>
    </xdr:to>
    <xdr:cxnSp macro="">
      <xdr:nvCxnSpPr>
        <xdr:cNvPr id="397" name="直線コネクタ 396"/>
        <xdr:cNvCxnSpPr/>
      </xdr:nvCxnSpPr>
      <xdr:spPr>
        <a:xfrm>
          <a:off x="762000" y="1741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100</xdr:row>
      <xdr:rowOff>129920</xdr:rowOff>
    </xdr:from>
    <xdr:ext cx="403059" cy="259045"/>
    <xdr:sp macro="" textlink="">
      <xdr:nvSpPr>
        <xdr:cNvPr id="398" name="テキスト ボックス 397"/>
        <xdr:cNvSpPr txBox="1"/>
      </xdr:nvSpPr>
      <xdr:spPr>
        <a:xfrm>
          <a:off x="358941" y="1727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117021</xdr:rowOff>
    </xdr:from>
    <xdr:to>
      <xdr:col>28</xdr:col>
      <xdr:colOff>114300</xdr:colOff>
      <xdr:row>99</xdr:row>
      <xdr:rowOff>117021</xdr:rowOff>
    </xdr:to>
    <xdr:cxnSp macro="">
      <xdr:nvCxnSpPr>
        <xdr:cNvPr id="399" name="直線コネクタ 398"/>
        <xdr:cNvCxnSpPr/>
      </xdr:nvCxnSpPr>
      <xdr:spPr>
        <a:xfrm>
          <a:off x="762000" y="1709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98</xdr:row>
      <xdr:rowOff>146248</xdr:rowOff>
    </xdr:from>
    <xdr:ext cx="338939" cy="259045"/>
    <xdr:sp macro="" textlink="">
      <xdr:nvSpPr>
        <xdr:cNvPr id="400" name="テキスト ボックス 399"/>
        <xdr:cNvSpPr txBox="1"/>
      </xdr:nvSpPr>
      <xdr:spPr>
        <a:xfrm>
          <a:off x="423061" y="16948348"/>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401" name="直線コネクタ 400"/>
        <xdr:cNvCxnSpPr/>
      </xdr:nvCxnSpPr>
      <xdr:spPr>
        <a:xfrm>
          <a:off x="762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97</xdr:row>
      <xdr:rowOff>133350</xdr:rowOff>
    </xdr:from>
    <xdr:to>
      <xdr:col>28</xdr:col>
      <xdr:colOff>152400</xdr:colOff>
      <xdr:row>111</xdr:row>
      <xdr:rowOff>19050</xdr:rowOff>
    </xdr:to>
    <xdr:sp macro="" textlink="">
      <xdr:nvSpPr>
        <xdr:cNvPr id="402" name="【港湾・漁港】&#10;有形固定資産減価償却率グラフ枠"/>
        <xdr:cNvSpPr/>
      </xdr:nvSpPr>
      <xdr:spPr>
        <a:xfrm>
          <a:off x="762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100</xdr:row>
      <xdr:rowOff>32113</xdr:rowOff>
    </xdr:from>
    <xdr:to>
      <xdr:col>24</xdr:col>
      <xdr:colOff>62865</xdr:colOff>
      <xdr:row>108</xdr:row>
      <xdr:rowOff>72934</xdr:rowOff>
    </xdr:to>
    <xdr:cxnSp macro="">
      <xdr:nvCxnSpPr>
        <xdr:cNvPr id="403" name="直線コネクタ 402"/>
        <xdr:cNvCxnSpPr/>
      </xdr:nvCxnSpPr>
      <xdr:spPr>
        <a:xfrm flipV="1">
          <a:off x="4634865" y="17177113"/>
          <a:ext cx="0" cy="141242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108</xdr:row>
      <xdr:rowOff>76761</xdr:rowOff>
    </xdr:from>
    <xdr:ext cx="405111" cy="259045"/>
    <xdr:sp macro="" textlink="">
      <xdr:nvSpPr>
        <xdr:cNvPr id="404" name="【港湾・漁港】&#10;有形固定資産減価償却率最小値テキスト"/>
        <xdr:cNvSpPr txBox="1"/>
      </xdr:nvSpPr>
      <xdr:spPr>
        <a:xfrm>
          <a:off x="4673600" y="1859336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72934</xdr:rowOff>
    </xdr:from>
    <xdr:to>
      <xdr:col>24</xdr:col>
      <xdr:colOff>152400</xdr:colOff>
      <xdr:row>108</xdr:row>
      <xdr:rowOff>72934</xdr:rowOff>
    </xdr:to>
    <xdr:cxnSp macro="">
      <xdr:nvCxnSpPr>
        <xdr:cNvPr id="405" name="直線コネクタ 404"/>
        <xdr:cNvCxnSpPr/>
      </xdr:nvCxnSpPr>
      <xdr:spPr>
        <a:xfrm>
          <a:off x="4546600" y="185895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98</xdr:row>
      <xdr:rowOff>150240</xdr:rowOff>
    </xdr:from>
    <xdr:ext cx="340478" cy="259045"/>
    <xdr:sp macro="" textlink="">
      <xdr:nvSpPr>
        <xdr:cNvPr id="406" name="【港湾・漁港】&#10;有形固定資産減価償却率最大値テキスト"/>
        <xdr:cNvSpPr txBox="1"/>
      </xdr:nvSpPr>
      <xdr:spPr>
        <a:xfrm>
          <a:off x="4673600" y="16952340"/>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100</xdr:row>
      <xdr:rowOff>32113</xdr:rowOff>
    </xdr:from>
    <xdr:to>
      <xdr:col>24</xdr:col>
      <xdr:colOff>152400</xdr:colOff>
      <xdr:row>100</xdr:row>
      <xdr:rowOff>32113</xdr:rowOff>
    </xdr:to>
    <xdr:cxnSp macro="">
      <xdr:nvCxnSpPr>
        <xdr:cNvPr id="407" name="直線コネクタ 406"/>
        <xdr:cNvCxnSpPr/>
      </xdr:nvCxnSpPr>
      <xdr:spPr>
        <a:xfrm>
          <a:off x="4546600" y="171771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103</xdr:row>
      <xdr:rowOff>43378</xdr:rowOff>
    </xdr:from>
    <xdr:ext cx="405111" cy="259045"/>
    <xdr:sp macro="" textlink="">
      <xdr:nvSpPr>
        <xdr:cNvPr id="408" name="【港湾・漁港】&#10;有形固定資産減価償却率平均値テキスト"/>
        <xdr:cNvSpPr txBox="1"/>
      </xdr:nvSpPr>
      <xdr:spPr>
        <a:xfrm>
          <a:off x="4673600" y="1770272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20501</xdr:rowOff>
    </xdr:from>
    <xdr:to>
      <xdr:col>24</xdr:col>
      <xdr:colOff>114300</xdr:colOff>
      <xdr:row>104</xdr:row>
      <xdr:rowOff>122101</xdr:rowOff>
    </xdr:to>
    <xdr:sp macro="" textlink="">
      <xdr:nvSpPr>
        <xdr:cNvPr id="409" name="フローチャート: 判断 408"/>
        <xdr:cNvSpPr/>
      </xdr:nvSpPr>
      <xdr:spPr>
        <a:xfrm>
          <a:off x="4584700" y="178513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103</xdr:row>
      <xdr:rowOff>165826</xdr:rowOff>
    </xdr:from>
    <xdr:to>
      <xdr:col>20</xdr:col>
      <xdr:colOff>38100</xdr:colOff>
      <xdr:row>104</xdr:row>
      <xdr:rowOff>95976</xdr:rowOff>
    </xdr:to>
    <xdr:sp macro="" textlink="">
      <xdr:nvSpPr>
        <xdr:cNvPr id="410" name="フローチャート: 判断 409"/>
        <xdr:cNvSpPr/>
      </xdr:nvSpPr>
      <xdr:spPr>
        <a:xfrm>
          <a:off x="3746500" y="178251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97245</xdr:rowOff>
    </xdr:from>
    <xdr:to>
      <xdr:col>15</xdr:col>
      <xdr:colOff>101600</xdr:colOff>
      <xdr:row>105</xdr:row>
      <xdr:rowOff>27395</xdr:rowOff>
    </xdr:to>
    <xdr:sp macro="" textlink="">
      <xdr:nvSpPr>
        <xdr:cNvPr id="411" name="フローチャート: 判断 410"/>
        <xdr:cNvSpPr/>
      </xdr:nvSpPr>
      <xdr:spPr>
        <a:xfrm>
          <a:off x="2857500" y="179280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104</xdr:row>
      <xdr:rowOff>84182</xdr:rowOff>
    </xdr:from>
    <xdr:to>
      <xdr:col>10</xdr:col>
      <xdr:colOff>165100</xdr:colOff>
      <xdr:row>105</xdr:row>
      <xdr:rowOff>14332</xdr:rowOff>
    </xdr:to>
    <xdr:sp macro="" textlink="">
      <xdr:nvSpPr>
        <xdr:cNvPr id="412" name="フローチャート: 判断 411"/>
        <xdr:cNvSpPr/>
      </xdr:nvSpPr>
      <xdr:spPr>
        <a:xfrm>
          <a:off x="1968500" y="179149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103</xdr:row>
      <xdr:rowOff>100512</xdr:rowOff>
    </xdr:from>
    <xdr:to>
      <xdr:col>6</xdr:col>
      <xdr:colOff>38100</xdr:colOff>
      <xdr:row>104</xdr:row>
      <xdr:rowOff>30662</xdr:rowOff>
    </xdr:to>
    <xdr:sp macro="" textlink="">
      <xdr:nvSpPr>
        <xdr:cNvPr id="413" name="フローチャート: 判断 412"/>
        <xdr:cNvSpPr/>
      </xdr:nvSpPr>
      <xdr:spPr>
        <a:xfrm>
          <a:off x="1079500" y="177598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14" name="テキスト ボックス 413"/>
        <xdr:cNvSpPr txBox="1"/>
      </xdr:nvSpPr>
      <xdr:spPr>
        <a:xfrm>
          <a:off x="4445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15" name="テキスト ボックス 414"/>
        <xdr:cNvSpPr txBox="1"/>
      </xdr:nvSpPr>
      <xdr:spPr>
        <a:xfrm>
          <a:off x="3606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16" name="テキスト ボックス 415"/>
        <xdr:cNvSpPr txBox="1"/>
      </xdr:nvSpPr>
      <xdr:spPr>
        <a:xfrm>
          <a:off x="2717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17" name="テキスト ボックス 416"/>
        <xdr:cNvSpPr txBox="1"/>
      </xdr:nvSpPr>
      <xdr:spPr>
        <a:xfrm>
          <a:off x="1828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18" name="テキスト ボックス 417"/>
        <xdr:cNvSpPr txBox="1"/>
      </xdr:nvSpPr>
      <xdr:spPr>
        <a:xfrm>
          <a:off x="939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30299</xdr:rowOff>
    </xdr:from>
    <xdr:to>
      <xdr:col>24</xdr:col>
      <xdr:colOff>114300</xdr:colOff>
      <xdr:row>104</xdr:row>
      <xdr:rowOff>131899</xdr:rowOff>
    </xdr:to>
    <xdr:sp macro="" textlink="">
      <xdr:nvSpPr>
        <xdr:cNvPr id="419" name="楕円 418"/>
        <xdr:cNvSpPr/>
      </xdr:nvSpPr>
      <xdr:spPr>
        <a:xfrm>
          <a:off x="4584700" y="178610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104</xdr:row>
      <xdr:rowOff>8726</xdr:rowOff>
    </xdr:from>
    <xdr:ext cx="405111" cy="259045"/>
    <xdr:sp macro="" textlink="">
      <xdr:nvSpPr>
        <xdr:cNvPr id="420" name="【港湾・漁港】&#10;有形固定資産減価償却率該当値テキスト"/>
        <xdr:cNvSpPr txBox="1"/>
      </xdr:nvSpPr>
      <xdr:spPr>
        <a:xfrm>
          <a:off x="4673600" y="178395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103</xdr:row>
      <xdr:rowOff>169092</xdr:rowOff>
    </xdr:from>
    <xdr:to>
      <xdr:col>20</xdr:col>
      <xdr:colOff>38100</xdr:colOff>
      <xdr:row>104</xdr:row>
      <xdr:rowOff>99242</xdr:rowOff>
    </xdr:to>
    <xdr:sp macro="" textlink="">
      <xdr:nvSpPr>
        <xdr:cNvPr id="421" name="楕円 420"/>
        <xdr:cNvSpPr/>
      </xdr:nvSpPr>
      <xdr:spPr>
        <a:xfrm>
          <a:off x="3746500" y="178284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104</xdr:row>
      <xdr:rowOff>48442</xdr:rowOff>
    </xdr:from>
    <xdr:to>
      <xdr:col>24</xdr:col>
      <xdr:colOff>63500</xdr:colOff>
      <xdr:row>104</xdr:row>
      <xdr:rowOff>81099</xdr:rowOff>
    </xdr:to>
    <xdr:cxnSp macro="">
      <xdr:nvCxnSpPr>
        <xdr:cNvPr id="422" name="直線コネクタ 421"/>
        <xdr:cNvCxnSpPr/>
      </xdr:nvCxnSpPr>
      <xdr:spPr>
        <a:xfrm>
          <a:off x="3797300" y="17879242"/>
          <a:ext cx="8382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103</xdr:row>
      <xdr:rowOff>136434</xdr:rowOff>
    </xdr:from>
    <xdr:to>
      <xdr:col>15</xdr:col>
      <xdr:colOff>101600</xdr:colOff>
      <xdr:row>104</xdr:row>
      <xdr:rowOff>66584</xdr:rowOff>
    </xdr:to>
    <xdr:sp macro="" textlink="">
      <xdr:nvSpPr>
        <xdr:cNvPr id="423" name="楕円 422"/>
        <xdr:cNvSpPr/>
      </xdr:nvSpPr>
      <xdr:spPr>
        <a:xfrm>
          <a:off x="2857500" y="177957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104</xdr:row>
      <xdr:rowOff>15784</xdr:rowOff>
    </xdr:from>
    <xdr:to>
      <xdr:col>19</xdr:col>
      <xdr:colOff>177800</xdr:colOff>
      <xdr:row>104</xdr:row>
      <xdr:rowOff>48442</xdr:rowOff>
    </xdr:to>
    <xdr:cxnSp macro="">
      <xdr:nvCxnSpPr>
        <xdr:cNvPr id="424" name="直線コネクタ 423"/>
        <xdr:cNvCxnSpPr/>
      </xdr:nvCxnSpPr>
      <xdr:spPr>
        <a:xfrm>
          <a:off x="2908300" y="17846584"/>
          <a:ext cx="889000" cy="32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103</xdr:row>
      <xdr:rowOff>103777</xdr:rowOff>
    </xdr:from>
    <xdr:to>
      <xdr:col>10</xdr:col>
      <xdr:colOff>165100</xdr:colOff>
      <xdr:row>104</xdr:row>
      <xdr:rowOff>33927</xdr:rowOff>
    </xdr:to>
    <xdr:sp macro="" textlink="">
      <xdr:nvSpPr>
        <xdr:cNvPr id="425" name="楕円 424"/>
        <xdr:cNvSpPr/>
      </xdr:nvSpPr>
      <xdr:spPr>
        <a:xfrm>
          <a:off x="1968500" y="177631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103</xdr:row>
      <xdr:rowOff>154577</xdr:rowOff>
    </xdr:from>
    <xdr:to>
      <xdr:col>15</xdr:col>
      <xdr:colOff>50800</xdr:colOff>
      <xdr:row>104</xdr:row>
      <xdr:rowOff>15784</xdr:rowOff>
    </xdr:to>
    <xdr:cxnSp macro="">
      <xdr:nvCxnSpPr>
        <xdr:cNvPr id="426" name="直線コネクタ 425"/>
        <xdr:cNvCxnSpPr/>
      </xdr:nvCxnSpPr>
      <xdr:spPr>
        <a:xfrm>
          <a:off x="2019300" y="17813927"/>
          <a:ext cx="8890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103</xdr:row>
      <xdr:rowOff>71120</xdr:rowOff>
    </xdr:from>
    <xdr:to>
      <xdr:col>6</xdr:col>
      <xdr:colOff>38100</xdr:colOff>
      <xdr:row>104</xdr:row>
      <xdr:rowOff>1270</xdr:rowOff>
    </xdr:to>
    <xdr:sp macro="" textlink="">
      <xdr:nvSpPr>
        <xdr:cNvPr id="427" name="楕円 426"/>
        <xdr:cNvSpPr/>
      </xdr:nvSpPr>
      <xdr:spPr>
        <a:xfrm>
          <a:off x="1079500" y="177304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103</xdr:row>
      <xdr:rowOff>121920</xdr:rowOff>
    </xdr:from>
    <xdr:to>
      <xdr:col>10</xdr:col>
      <xdr:colOff>114300</xdr:colOff>
      <xdr:row>103</xdr:row>
      <xdr:rowOff>154577</xdr:rowOff>
    </xdr:to>
    <xdr:cxnSp macro="">
      <xdr:nvCxnSpPr>
        <xdr:cNvPr id="428" name="直線コネクタ 427"/>
        <xdr:cNvCxnSpPr/>
      </xdr:nvCxnSpPr>
      <xdr:spPr>
        <a:xfrm>
          <a:off x="1130300" y="17781270"/>
          <a:ext cx="8890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102</xdr:row>
      <xdr:rowOff>112503</xdr:rowOff>
    </xdr:from>
    <xdr:ext cx="405111" cy="259045"/>
    <xdr:sp macro="" textlink="">
      <xdr:nvSpPr>
        <xdr:cNvPr id="429" name="n_1aveValue【港湾・漁港】&#10;有形固定資産減価償却率"/>
        <xdr:cNvSpPr txBox="1"/>
      </xdr:nvSpPr>
      <xdr:spPr>
        <a:xfrm>
          <a:off x="3582044" y="176004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105</xdr:row>
      <xdr:rowOff>18522</xdr:rowOff>
    </xdr:from>
    <xdr:ext cx="405111" cy="259045"/>
    <xdr:sp macro="" textlink="">
      <xdr:nvSpPr>
        <xdr:cNvPr id="430" name="n_2aveValue【港湾・漁港】&#10;有形固定資産減価償却率"/>
        <xdr:cNvSpPr txBox="1"/>
      </xdr:nvSpPr>
      <xdr:spPr>
        <a:xfrm>
          <a:off x="2705744" y="180207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105</xdr:row>
      <xdr:rowOff>5459</xdr:rowOff>
    </xdr:from>
    <xdr:ext cx="405111" cy="259045"/>
    <xdr:sp macro="" textlink="">
      <xdr:nvSpPr>
        <xdr:cNvPr id="431" name="n_3aveValue【港湾・漁港】&#10;有形固定資産減価償却率"/>
        <xdr:cNvSpPr txBox="1"/>
      </xdr:nvSpPr>
      <xdr:spPr>
        <a:xfrm>
          <a:off x="1816744" y="180077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104</xdr:row>
      <xdr:rowOff>21789</xdr:rowOff>
    </xdr:from>
    <xdr:ext cx="405111" cy="259045"/>
    <xdr:sp macro="" textlink="">
      <xdr:nvSpPr>
        <xdr:cNvPr id="432" name="n_4aveValue【港湾・漁港】&#10;有形固定資産減価償却率"/>
        <xdr:cNvSpPr txBox="1"/>
      </xdr:nvSpPr>
      <xdr:spPr>
        <a:xfrm>
          <a:off x="927744" y="178525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104</xdr:row>
      <xdr:rowOff>90369</xdr:rowOff>
    </xdr:from>
    <xdr:ext cx="405111" cy="259045"/>
    <xdr:sp macro="" textlink="">
      <xdr:nvSpPr>
        <xdr:cNvPr id="433" name="n_1mainValue【港湾・漁港】&#10;有形固定資産減価償却率"/>
        <xdr:cNvSpPr txBox="1"/>
      </xdr:nvSpPr>
      <xdr:spPr>
        <a:xfrm>
          <a:off x="3582044" y="179211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102</xdr:row>
      <xdr:rowOff>83111</xdr:rowOff>
    </xdr:from>
    <xdr:ext cx="405111" cy="259045"/>
    <xdr:sp macro="" textlink="">
      <xdr:nvSpPr>
        <xdr:cNvPr id="434" name="n_2mainValue【港湾・漁港】&#10;有形固定資産減価償却率"/>
        <xdr:cNvSpPr txBox="1"/>
      </xdr:nvSpPr>
      <xdr:spPr>
        <a:xfrm>
          <a:off x="2705744" y="175710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102</xdr:row>
      <xdr:rowOff>50454</xdr:rowOff>
    </xdr:from>
    <xdr:ext cx="405111" cy="259045"/>
    <xdr:sp macro="" textlink="">
      <xdr:nvSpPr>
        <xdr:cNvPr id="435" name="n_3mainValue【港湾・漁港】&#10;有形固定資産減価償却率"/>
        <xdr:cNvSpPr txBox="1"/>
      </xdr:nvSpPr>
      <xdr:spPr>
        <a:xfrm>
          <a:off x="1816744" y="175383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102</xdr:row>
      <xdr:rowOff>17797</xdr:rowOff>
    </xdr:from>
    <xdr:ext cx="405111" cy="259045"/>
    <xdr:sp macro="" textlink="">
      <xdr:nvSpPr>
        <xdr:cNvPr id="436" name="n_4mainValue【港湾・漁港】&#10;有形固定資産減価償却率"/>
        <xdr:cNvSpPr txBox="1"/>
      </xdr:nvSpPr>
      <xdr:spPr>
        <a:xfrm>
          <a:off x="927744" y="175056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37" name="正方形/長方形 436"/>
        <xdr:cNvSpPr/>
      </xdr:nvSpPr>
      <xdr:spPr>
        <a:xfrm>
          <a:off x="6604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35</xdr:col>
      <xdr:colOff>63500</xdr:colOff>
      <xdr:row>94</xdr:row>
      <xdr:rowOff>165100</xdr:rowOff>
    </xdr:from>
    <xdr:to>
      <xdr:col>43</xdr:col>
      <xdr:colOff>63500</xdr:colOff>
      <xdr:row>96</xdr:row>
      <xdr:rowOff>76200</xdr:rowOff>
    </xdr:to>
    <xdr:sp macro="" textlink="">
      <xdr:nvSpPr>
        <xdr:cNvPr id="438" name="正方形/長方形 437"/>
        <xdr:cNvSpPr/>
      </xdr:nvSpPr>
      <xdr:spPr>
        <a:xfrm>
          <a:off x="673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96</xdr:row>
      <xdr:rowOff>25400</xdr:rowOff>
    </xdr:from>
    <xdr:to>
      <xdr:col>43</xdr:col>
      <xdr:colOff>63500</xdr:colOff>
      <xdr:row>97</xdr:row>
      <xdr:rowOff>107950</xdr:rowOff>
    </xdr:to>
    <xdr:sp macro="" textlink="">
      <xdr:nvSpPr>
        <xdr:cNvPr id="439" name="正方形/長方形 438"/>
        <xdr:cNvSpPr/>
      </xdr:nvSpPr>
      <xdr:spPr>
        <a:xfrm>
          <a:off x="673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94</xdr:row>
      <xdr:rowOff>165100</xdr:rowOff>
    </xdr:from>
    <xdr:to>
      <xdr:col>48</xdr:col>
      <xdr:colOff>127000</xdr:colOff>
      <xdr:row>96</xdr:row>
      <xdr:rowOff>76200</xdr:rowOff>
    </xdr:to>
    <xdr:sp macro="" textlink="">
      <xdr:nvSpPr>
        <xdr:cNvPr id="440" name="正方形/長方形 439"/>
        <xdr:cNvSpPr/>
      </xdr:nvSpPr>
      <xdr:spPr>
        <a:xfrm>
          <a:off x="7747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96</xdr:row>
      <xdr:rowOff>25400</xdr:rowOff>
    </xdr:from>
    <xdr:to>
      <xdr:col>48</xdr:col>
      <xdr:colOff>127000</xdr:colOff>
      <xdr:row>97</xdr:row>
      <xdr:rowOff>107950</xdr:rowOff>
    </xdr:to>
    <xdr:sp macro="" textlink="">
      <xdr:nvSpPr>
        <xdr:cNvPr id="441" name="正方形/長方形 440"/>
        <xdr:cNvSpPr/>
      </xdr:nvSpPr>
      <xdr:spPr>
        <a:xfrm>
          <a:off x="7747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113,065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94</xdr:row>
      <xdr:rowOff>165100</xdr:rowOff>
    </xdr:from>
    <xdr:to>
      <xdr:col>54</xdr:col>
      <xdr:colOff>127000</xdr:colOff>
      <xdr:row>96</xdr:row>
      <xdr:rowOff>76200</xdr:rowOff>
    </xdr:to>
    <xdr:sp macro="" textlink="">
      <xdr:nvSpPr>
        <xdr:cNvPr id="442" name="正方形/長方形 441"/>
        <xdr:cNvSpPr/>
      </xdr:nvSpPr>
      <xdr:spPr>
        <a:xfrm>
          <a:off x="8890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46</xdr:col>
      <xdr:colOff>127000</xdr:colOff>
      <xdr:row>96</xdr:row>
      <xdr:rowOff>25400</xdr:rowOff>
    </xdr:from>
    <xdr:to>
      <xdr:col>54</xdr:col>
      <xdr:colOff>127000</xdr:colOff>
      <xdr:row>97</xdr:row>
      <xdr:rowOff>107950</xdr:rowOff>
    </xdr:to>
    <xdr:sp macro="" textlink="">
      <xdr:nvSpPr>
        <xdr:cNvPr id="443" name="正方形/長方形 442"/>
        <xdr:cNvSpPr/>
      </xdr:nvSpPr>
      <xdr:spPr>
        <a:xfrm>
          <a:off x="8890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267,234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44" name="正方形/長方形 443"/>
        <xdr:cNvSpPr/>
      </xdr:nvSpPr>
      <xdr:spPr>
        <a:xfrm>
          <a:off x="6604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45" name="テキスト ボックス 444"/>
        <xdr:cNvSpPr txBox="1"/>
      </xdr:nvSpPr>
      <xdr:spPr>
        <a:xfrm>
          <a:off x="6565900" y="1657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46" name="直線コネクタ 445"/>
        <xdr:cNvCxnSpPr/>
      </xdr:nvCxnSpPr>
      <xdr:spPr>
        <a:xfrm>
          <a:off x="6604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76200</xdr:rowOff>
    </xdr:from>
    <xdr:to>
      <xdr:col>59</xdr:col>
      <xdr:colOff>50800</xdr:colOff>
      <xdr:row>108</xdr:row>
      <xdr:rowOff>76200</xdr:rowOff>
    </xdr:to>
    <xdr:cxnSp macro="">
      <xdr:nvCxnSpPr>
        <xdr:cNvPr id="447" name="直線コネクタ 446"/>
        <xdr:cNvCxnSpPr/>
      </xdr:nvCxnSpPr>
      <xdr:spPr>
        <a:xfrm>
          <a:off x="6604000" y="1859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107</xdr:row>
      <xdr:rowOff>105427</xdr:rowOff>
    </xdr:from>
    <xdr:ext cx="248786" cy="259045"/>
    <xdr:sp macro="" textlink="">
      <xdr:nvSpPr>
        <xdr:cNvPr id="448" name="テキスト ボックス 447"/>
        <xdr:cNvSpPr txBox="1"/>
      </xdr:nvSpPr>
      <xdr:spPr>
        <a:xfrm>
          <a:off x="6355214" y="1845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449" name="直線コネクタ 448"/>
        <xdr:cNvCxnSpPr/>
      </xdr:nvCxnSpPr>
      <xdr:spPr>
        <a:xfrm>
          <a:off x="6604000" y="1813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104</xdr:row>
      <xdr:rowOff>162577</xdr:rowOff>
    </xdr:from>
    <xdr:ext cx="685572" cy="259045"/>
    <xdr:sp macro="" textlink="">
      <xdr:nvSpPr>
        <xdr:cNvPr id="450" name="テキスト ボックス 449"/>
        <xdr:cNvSpPr txBox="1"/>
      </xdr:nvSpPr>
      <xdr:spPr>
        <a:xfrm>
          <a:off x="5918428" y="179933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451" name="直線コネクタ 450"/>
        <xdr:cNvCxnSpPr/>
      </xdr:nvCxnSpPr>
      <xdr:spPr>
        <a:xfrm>
          <a:off x="6604000" y="1767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102</xdr:row>
      <xdr:rowOff>48277</xdr:rowOff>
    </xdr:from>
    <xdr:ext cx="685572" cy="259045"/>
    <xdr:sp macro="" textlink="">
      <xdr:nvSpPr>
        <xdr:cNvPr id="452" name="テキスト ボックス 451"/>
        <xdr:cNvSpPr txBox="1"/>
      </xdr:nvSpPr>
      <xdr:spPr>
        <a:xfrm>
          <a:off x="5918428" y="175361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453" name="直線コネクタ 452"/>
        <xdr:cNvCxnSpPr/>
      </xdr:nvCxnSpPr>
      <xdr:spPr>
        <a:xfrm>
          <a:off x="6604000" y="1722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99</xdr:row>
      <xdr:rowOff>105427</xdr:rowOff>
    </xdr:from>
    <xdr:ext cx="685572" cy="259045"/>
    <xdr:sp macro="" textlink="">
      <xdr:nvSpPr>
        <xdr:cNvPr id="454" name="テキスト ボックス 453"/>
        <xdr:cNvSpPr txBox="1"/>
      </xdr:nvSpPr>
      <xdr:spPr>
        <a:xfrm>
          <a:off x="5918428" y="170789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55" name="直線コネクタ 454"/>
        <xdr:cNvCxnSpPr/>
      </xdr:nvCxnSpPr>
      <xdr:spPr>
        <a:xfrm>
          <a:off x="6604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96</xdr:row>
      <xdr:rowOff>162577</xdr:rowOff>
    </xdr:from>
    <xdr:ext cx="685572" cy="259045"/>
    <xdr:sp macro="" textlink="">
      <xdr:nvSpPr>
        <xdr:cNvPr id="456" name="テキスト ボックス 455"/>
        <xdr:cNvSpPr txBox="1"/>
      </xdr:nvSpPr>
      <xdr:spPr>
        <a:xfrm>
          <a:off x="5918428" y="16621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57" name="【港湾・漁港】&#10;一人当たり有形固定資産（償却資産）額グラフ枠"/>
        <xdr:cNvSpPr/>
      </xdr:nvSpPr>
      <xdr:spPr>
        <a:xfrm>
          <a:off x="6604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99</xdr:row>
      <xdr:rowOff>153896</xdr:rowOff>
    </xdr:from>
    <xdr:to>
      <xdr:col>54</xdr:col>
      <xdr:colOff>189865</xdr:colOff>
      <xdr:row>108</xdr:row>
      <xdr:rowOff>75904</xdr:rowOff>
    </xdr:to>
    <xdr:cxnSp macro="">
      <xdr:nvCxnSpPr>
        <xdr:cNvPr id="458" name="直線コネクタ 457"/>
        <xdr:cNvCxnSpPr/>
      </xdr:nvCxnSpPr>
      <xdr:spPr>
        <a:xfrm flipV="1">
          <a:off x="10476865" y="17127446"/>
          <a:ext cx="0" cy="14650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108</xdr:row>
      <xdr:rowOff>79731</xdr:rowOff>
    </xdr:from>
    <xdr:ext cx="378565" cy="259045"/>
    <xdr:sp macro="" textlink="">
      <xdr:nvSpPr>
        <xdr:cNvPr id="459" name="【港湾・漁港】&#10;一人当たり有形固定資産（償却資産）額最小値テキスト"/>
        <xdr:cNvSpPr txBox="1"/>
      </xdr:nvSpPr>
      <xdr:spPr>
        <a:xfrm>
          <a:off x="10515600" y="1859633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75904</xdr:rowOff>
    </xdr:from>
    <xdr:to>
      <xdr:col>55</xdr:col>
      <xdr:colOff>88900</xdr:colOff>
      <xdr:row>108</xdr:row>
      <xdr:rowOff>75904</xdr:rowOff>
    </xdr:to>
    <xdr:cxnSp macro="">
      <xdr:nvCxnSpPr>
        <xdr:cNvPr id="460" name="直線コネクタ 459"/>
        <xdr:cNvCxnSpPr/>
      </xdr:nvCxnSpPr>
      <xdr:spPr>
        <a:xfrm>
          <a:off x="10388600" y="185925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98</xdr:row>
      <xdr:rowOff>100573</xdr:rowOff>
    </xdr:from>
    <xdr:ext cx="690189" cy="259045"/>
    <xdr:sp macro="" textlink="">
      <xdr:nvSpPr>
        <xdr:cNvPr id="461" name="【港湾・漁港】&#10;一人当たり有形固定資産（償却資産）額最大値テキスト"/>
        <xdr:cNvSpPr txBox="1"/>
      </xdr:nvSpPr>
      <xdr:spPr>
        <a:xfrm>
          <a:off x="10515600" y="16902673"/>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3,205,062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99</xdr:row>
      <xdr:rowOff>153896</xdr:rowOff>
    </xdr:from>
    <xdr:to>
      <xdr:col>55</xdr:col>
      <xdr:colOff>88900</xdr:colOff>
      <xdr:row>99</xdr:row>
      <xdr:rowOff>153896</xdr:rowOff>
    </xdr:to>
    <xdr:cxnSp macro="">
      <xdr:nvCxnSpPr>
        <xdr:cNvPr id="462" name="直線コネクタ 461"/>
        <xdr:cNvCxnSpPr/>
      </xdr:nvCxnSpPr>
      <xdr:spPr>
        <a:xfrm>
          <a:off x="10388600" y="1712744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106</xdr:row>
      <xdr:rowOff>31742</xdr:rowOff>
    </xdr:from>
    <xdr:ext cx="599010" cy="259045"/>
    <xdr:sp macro="" textlink="">
      <xdr:nvSpPr>
        <xdr:cNvPr id="463" name="【港湾・漁港】&#10;一人当たり有形固定資産（償却資産）額平均値テキスト"/>
        <xdr:cNvSpPr txBox="1"/>
      </xdr:nvSpPr>
      <xdr:spPr>
        <a:xfrm>
          <a:off x="10515600" y="18205442"/>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688,946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53315</xdr:rowOff>
    </xdr:from>
    <xdr:to>
      <xdr:col>55</xdr:col>
      <xdr:colOff>50800</xdr:colOff>
      <xdr:row>106</xdr:row>
      <xdr:rowOff>154915</xdr:rowOff>
    </xdr:to>
    <xdr:sp macro="" textlink="">
      <xdr:nvSpPr>
        <xdr:cNvPr id="464" name="フローチャート: 判断 463"/>
        <xdr:cNvSpPr/>
      </xdr:nvSpPr>
      <xdr:spPr>
        <a:xfrm>
          <a:off x="10426700" y="182270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106</xdr:row>
      <xdr:rowOff>40106</xdr:rowOff>
    </xdr:from>
    <xdr:to>
      <xdr:col>50</xdr:col>
      <xdr:colOff>165100</xdr:colOff>
      <xdr:row>106</xdr:row>
      <xdr:rowOff>141706</xdr:rowOff>
    </xdr:to>
    <xdr:sp macro="" textlink="">
      <xdr:nvSpPr>
        <xdr:cNvPr id="465" name="フローチャート: 判断 464"/>
        <xdr:cNvSpPr/>
      </xdr:nvSpPr>
      <xdr:spPr>
        <a:xfrm>
          <a:off x="9588500" y="182138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159658</xdr:rowOff>
    </xdr:from>
    <xdr:to>
      <xdr:col>46</xdr:col>
      <xdr:colOff>38100</xdr:colOff>
      <xdr:row>106</xdr:row>
      <xdr:rowOff>89808</xdr:rowOff>
    </xdr:to>
    <xdr:sp macro="" textlink="">
      <xdr:nvSpPr>
        <xdr:cNvPr id="466" name="フローチャート: 判断 465"/>
        <xdr:cNvSpPr/>
      </xdr:nvSpPr>
      <xdr:spPr>
        <a:xfrm>
          <a:off x="8699500" y="181619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106</xdr:row>
      <xdr:rowOff>20171</xdr:rowOff>
    </xdr:from>
    <xdr:to>
      <xdr:col>41</xdr:col>
      <xdr:colOff>101600</xdr:colOff>
      <xdr:row>106</xdr:row>
      <xdr:rowOff>121771</xdr:rowOff>
    </xdr:to>
    <xdr:sp macro="" textlink="">
      <xdr:nvSpPr>
        <xdr:cNvPr id="467" name="フローチャート: 判断 466"/>
        <xdr:cNvSpPr/>
      </xdr:nvSpPr>
      <xdr:spPr>
        <a:xfrm>
          <a:off x="7810500" y="181938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106</xdr:row>
      <xdr:rowOff>66368</xdr:rowOff>
    </xdr:from>
    <xdr:to>
      <xdr:col>36</xdr:col>
      <xdr:colOff>165100</xdr:colOff>
      <xdr:row>106</xdr:row>
      <xdr:rowOff>167968</xdr:rowOff>
    </xdr:to>
    <xdr:sp macro="" textlink="">
      <xdr:nvSpPr>
        <xdr:cNvPr id="468" name="フローチャート: 判断 467"/>
        <xdr:cNvSpPr/>
      </xdr:nvSpPr>
      <xdr:spPr>
        <a:xfrm>
          <a:off x="6921500" y="182400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69" name="テキスト ボックス 468"/>
        <xdr:cNvSpPr txBox="1"/>
      </xdr:nvSpPr>
      <xdr:spPr>
        <a:xfrm>
          <a:off x="10287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70" name="テキスト ボックス 469"/>
        <xdr:cNvSpPr txBox="1"/>
      </xdr:nvSpPr>
      <xdr:spPr>
        <a:xfrm>
          <a:off x="9448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71" name="テキスト ボックス 470"/>
        <xdr:cNvSpPr txBox="1"/>
      </xdr:nvSpPr>
      <xdr:spPr>
        <a:xfrm>
          <a:off x="8559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72" name="テキスト ボックス 471"/>
        <xdr:cNvSpPr txBox="1"/>
      </xdr:nvSpPr>
      <xdr:spPr>
        <a:xfrm>
          <a:off x="7670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73" name="テキスト ボックス 472"/>
        <xdr:cNvSpPr txBox="1"/>
      </xdr:nvSpPr>
      <xdr:spPr>
        <a:xfrm>
          <a:off x="6781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103</xdr:row>
      <xdr:rowOff>129822</xdr:rowOff>
    </xdr:from>
    <xdr:to>
      <xdr:col>55</xdr:col>
      <xdr:colOff>50800</xdr:colOff>
      <xdr:row>104</xdr:row>
      <xdr:rowOff>59972</xdr:rowOff>
    </xdr:to>
    <xdr:sp macro="" textlink="">
      <xdr:nvSpPr>
        <xdr:cNvPr id="474" name="楕円 473"/>
        <xdr:cNvSpPr/>
      </xdr:nvSpPr>
      <xdr:spPr>
        <a:xfrm>
          <a:off x="10426700" y="177891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102</xdr:row>
      <xdr:rowOff>152699</xdr:rowOff>
    </xdr:from>
    <xdr:ext cx="690189" cy="259045"/>
    <xdr:sp macro="" textlink="">
      <xdr:nvSpPr>
        <xdr:cNvPr id="475" name="【港湾・漁港】&#10;一人当たり有形固定資産（償却資産）額該当値テキスト"/>
        <xdr:cNvSpPr txBox="1"/>
      </xdr:nvSpPr>
      <xdr:spPr>
        <a:xfrm>
          <a:off x="10515600" y="17640599"/>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1,646,605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103</xdr:row>
      <xdr:rowOff>123918</xdr:rowOff>
    </xdr:from>
    <xdr:to>
      <xdr:col>50</xdr:col>
      <xdr:colOff>165100</xdr:colOff>
      <xdr:row>104</xdr:row>
      <xdr:rowOff>54068</xdr:rowOff>
    </xdr:to>
    <xdr:sp macro="" textlink="">
      <xdr:nvSpPr>
        <xdr:cNvPr id="476" name="楕円 475"/>
        <xdr:cNvSpPr/>
      </xdr:nvSpPr>
      <xdr:spPr>
        <a:xfrm>
          <a:off x="9588500" y="177832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104</xdr:row>
      <xdr:rowOff>3268</xdr:rowOff>
    </xdr:from>
    <xdr:to>
      <xdr:col>55</xdr:col>
      <xdr:colOff>0</xdr:colOff>
      <xdr:row>104</xdr:row>
      <xdr:rowOff>9172</xdr:rowOff>
    </xdr:to>
    <xdr:cxnSp macro="">
      <xdr:nvCxnSpPr>
        <xdr:cNvPr id="477" name="直線コネクタ 476"/>
        <xdr:cNvCxnSpPr/>
      </xdr:nvCxnSpPr>
      <xdr:spPr>
        <a:xfrm>
          <a:off x="9639300" y="17834068"/>
          <a:ext cx="838200" cy="59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103</xdr:row>
      <xdr:rowOff>128448</xdr:rowOff>
    </xdr:from>
    <xdr:to>
      <xdr:col>46</xdr:col>
      <xdr:colOff>38100</xdr:colOff>
      <xdr:row>104</xdr:row>
      <xdr:rowOff>58598</xdr:rowOff>
    </xdr:to>
    <xdr:sp macro="" textlink="">
      <xdr:nvSpPr>
        <xdr:cNvPr id="478" name="楕円 477"/>
        <xdr:cNvSpPr/>
      </xdr:nvSpPr>
      <xdr:spPr>
        <a:xfrm>
          <a:off x="8699500" y="177877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104</xdr:row>
      <xdr:rowOff>3268</xdr:rowOff>
    </xdr:from>
    <xdr:to>
      <xdr:col>50</xdr:col>
      <xdr:colOff>114300</xdr:colOff>
      <xdr:row>104</xdr:row>
      <xdr:rowOff>7798</xdr:rowOff>
    </xdr:to>
    <xdr:cxnSp macro="">
      <xdr:nvCxnSpPr>
        <xdr:cNvPr id="479" name="直線コネクタ 478"/>
        <xdr:cNvCxnSpPr/>
      </xdr:nvCxnSpPr>
      <xdr:spPr>
        <a:xfrm flipV="1">
          <a:off x="8750300" y="17834068"/>
          <a:ext cx="889000" cy="45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103</xdr:row>
      <xdr:rowOff>130195</xdr:rowOff>
    </xdr:from>
    <xdr:to>
      <xdr:col>41</xdr:col>
      <xdr:colOff>101600</xdr:colOff>
      <xdr:row>104</xdr:row>
      <xdr:rowOff>60345</xdr:rowOff>
    </xdr:to>
    <xdr:sp macro="" textlink="">
      <xdr:nvSpPr>
        <xdr:cNvPr id="480" name="楕円 479"/>
        <xdr:cNvSpPr/>
      </xdr:nvSpPr>
      <xdr:spPr>
        <a:xfrm>
          <a:off x="7810500" y="177895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104</xdr:row>
      <xdr:rowOff>7798</xdr:rowOff>
    </xdr:from>
    <xdr:to>
      <xdr:col>45</xdr:col>
      <xdr:colOff>177800</xdr:colOff>
      <xdr:row>104</xdr:row>
      <xdr:rowOff>9545</xdr:rowOff>
    </xdr:to>
    <xdr:cxnSp macro="">
      <xdr:nvCxnSpPr>
        <xdr:cNvPr id="481" name="直線コネクタ 480"/>
        <xdr:cNvCxnSpPr/>
      </xdr:nvCxnSpPr>
      <xdr:spPr>
        <a:xfrm flipV="1">
          <a:off x="7861300" y="17838598"/>
          <a:ext cx="889000" cy="17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103</xdr:row>
      <xdr:rowOff>130694</xdr:rowOff>
    </xdr:from>
    <xdr:to>
      <xdr:col>36</xdr:col>
      <xdr:colOff>165100</xdr:colOff>
      <xdr:row>104</xdr:row>
      <xdr:rowOff>60844</xdr:rowOff>
    </xdr:to>
    <xdr:sp macro="" textlink="">
      <xdr:nvSpPr>
        <xdr:cNvPr id="482" name="楕円 481"/>
        <xdr:cNvSpPr/>
      </xdr:nvSpPr>
      <xdr:spPr>
        <a:xfrm>
          <a:off x="6921500" y="177900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104</xdr:row>
      <xdr:rowOff>9545</xdr:rowOff>
    </xdr:from>
    <xdr:to>
      <xdr:col>41</xdr:col>
      <xdr:colOff>50800</xdr:colOff>
      <xdr:row>104</xdr:row>
      <xdr:rowOff>10044</xdr:rowOff>
    </xdr:to>
    <xdr:cxnSp macro="">
      <xdr:nvCxnSpPr>
        <xdr:cNvPr id="483" name="直線コネクタ 482"/>
        <xdr:cNvCxnSpPr/>
      </xdr:nvCxnSpPr>
      <xdr:spPr>
        <a:xfrm flipV="1">
          <a:off x="6972300" y="17840345"/>
          <a:ext cx="889000" cy="4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106</xdr:row>
      <xdr:rowOff>132833</xdr:rowOff>
    </xdr:from>
    <xdr:ext cx="599010" cy="259045"/>
    <xdr:sp macro="" textlink="">
      <xdr:nvSpPr>
        <xdr:cNvPr id="484" name="n_1aveValue【港湾・漁港】&#10;一人当たり有形固定資産（償却資産）額"/>
        <xdr:cNvSpPr txBox="1"/>
      </xdr:nvSpPr>
      <xdr:spPr>
        <a:xfrm>
          <a:off x="9327095" y="183065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717,833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106</xdr:row>
      <xdr:rowOff>80935</xdr:rowOff>
    </xdr:from>
    <xdr:ext cx="599010" cy="259045"/>
    <xdr:sp macro="" textlink="">
      <xdr:nvSpPr>
        <xdr:cNvPr id="485" name="n_2aveValue【港湾・漁港】&#10;一人当たり有形固定資産（償却資産）額"/>
        <xdr:cNvSpPr txBox="1"/>
      </xdr:nvSpPr>
      <xdr:spPr>
        <a:xfrm>
          <a:off x="8450795" y="1825463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831,345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106</xdr:row>
      <xdr:rowOff>112898</xdr:rowOff>
    </xdr:from>
    <xdr:ext cx="599010" cy="259045"/>
    <xdr:sp macro="" textlink="">
      <xdr:nvSpPr>
        <xdr:cNvPr id="486" name="n_3aveValue【港湾・漁港】&#10;一人当たり有形固定資産（償却資産）額"/>
        <xdr:cNvSpPr txBox="1"/>
      </xdr:nvSpPr>
      <xdr:spPr>
        <a:xfrm>
          <a:off x="7561795" y="1828659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761,439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106</xdr:row>
      <xdr:rowOff>159095</xdr:rowOff>
    </xdr:from>
    <xdr:ext cx="599010" cy="259045"/>
    <xdr:sp macro="" textlink="">
      <xdr:nvSpPr>
        <xdr:cNvPr id="487" name="n_4aveValue【港湾・漁港】&#10;一人当たり有形固定資産（償却資産）額"/>
        <xdr:cNvSpPr txBox="1"/>
      </xdr:nvSpPr>
      <xdr:spPr>
        <a:xfrm>
          <a:off x="6672795" y="183327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660,394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137505</xdr:colOff>
      <xdr:row>102</xdr:row>
      <xdr:rowOff>70595</xdr:rowOff>
    </xdr:from>
    <xdr:ext cx="690189" cy="259045"/>
    <xdr:sp macro="" textlink="">
      <xdr:nvSpPr>
        <xdr:cNvPr id="488" name="n_1mainValue【港湾・漁港】&#10;一人当たり有形固定資産（償却資産）額"/>
        <xdr:cNvSpPr txBox="1"/>
      </xdr:nvSpPr>
      <xdr:spPr>
        <a:xfrm>
          <a:off x="9281505" y="17558495"/>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1,659,519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23205</xdr:colOff>
      <xdr:row>102</xdr:row>
      <xdr:rowOff>75125</xdr:rowOff>
    </xdr:from>
    <xdr:ext cx="690189" cy="259045"/>
    <xdr:sp macro="" textlink="">
      <xdr:nvSpPr>
        <xdr:cNvPr id="489" name="n_2mainValue【港湾・漁港】&#10;一人当たり有形固定資産（償却資産）額"/>
        <xdr:cNvSpPr txBox="1"/>
      </xdr:nvSpPr>
      <xdr:spPr>
        <a:xfrm>
          <a:off x="8405205" y="17563025"/>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1,649,610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86705</xdr:colOff>
      <xdr:row>102</xdr:row>
      <xdr:rowOff>76872</xdr:rowOff>
    </xdr:from>
    <xdr:ext cx="690189" cy="259045"/>
    <xdr:sp macro="" textlink="">
      <xdr:nvSpPr>
        <xdr:cNvPr id="490" name="n_3mainValue【港湾・漁港】&#10;一人当たり有形固定資産（償却資産）額"/>
        <xdr:cNvSpPr txBox="1"/>
      </xdr:nvSpPr>
      <xdr:spPr>
        <a:xfrm>
          <a:off x="7516205" y="17564772"/>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1,645,788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34</xdr:col>
      <xdr:colOff>150205</xdr:colOff>
      <xdr:row>102</xdr:row>
      <xdr:rowOff>77371</xdr:rowOff>
    </xdr:from>
    <xdr:ext cx="690189" cy="259045"/>
    <xdr:sp macro="" textlink="">
      <xdr:nvSpPr>
        <xdr:cNvPr id="491" name="n_4mainValue【港湾・漁港】&#10;一人当たり有形固定資産（償却資産）額"/>
        <xdr:cNvSpPr txBox="1"/>
      </xdr:nvSpPr>
      <xdr:spPr>
        <a:xfrm>
          <a:off x="6627205" y="17565271"/>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1,644,699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92" name="正方形/長方形 491"/>
        <xdr:cNvSpPr/>
      </xdr:nvSpPr>
      <xdr:spPr>
        <a:xfrm>
          <a:off x="12446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認定こども園・幼稚園・保育所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28</xdr:row>
      <xdr:rowOff>50800</xdr:rowOff>
    </xdr:from>
    <xdr:to>
      <xdr:col>74</xdr:col>
      <xdr:colOff>0</xdr:colOff>
      <xdr:row>29</xdr:row>
      <xdr:rowOff>133350</xdr:rowOff>
    </xdr:to>
    <xdr:sp macro="" textlink="">
      <xdr:nvSpPr>
        <xdr:cNvPr id="493" name="正方形/長方形 492"/>
        <xdr:cNvSpPr/>
      </xdr:nvSpPr>
      <xdr:spPr>
        <a:xfrm>
          <a:off x="12573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29</xdr:row>
      <xdr:rowOff>82550</xdr:rowOff>
    </xdr:from>
    <xdr:to>
      <xdr:col>74</xdr:col>
      <xdr:colOff>0</xdr:colOff>
      <xdr:row>30</xdr:row>
      <xdr:rowOff>165100</xdr:rowOff>
    </xdr:to>
    <xdr:sp macro="" textlink="">
      <xdr:nvSpPr>
        <xdr:cNvPr id="494" name="正方形/長方形 493"/>
        <xdr:cNvSpPr/>
      </xdr:nvSpPr>
      <xdr:spPr>
        <a:xfrm>
          <a:off x="12573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28</xdr:row>
      <xdr:rowOff>50800</xdr:rowOff>
    </xdr:from>
    <xdr:to>
      <xdr:col>79</xdr:col>
      <xdr:colOff>63500</xdr:colOff>
      <xdr:row>29</xdr:row>
      <xdr:rowOff>133350</xdr:rowOff>
    </xdr:to>
    <xdr:sp macro="" textlink="">
      <xdr:nvSpPr>
        <xdr:cNvPr id="495" name="正方形/長方形 494"/>
        <xdr:cNvSpPr/>
      </xdr:nvSpPr>
      <xdr:spPr>
        <a:xfrm>
          <a:off x="13589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29</xdr:row>
      <xdr:rowOff>82550</xdr:rowOff>
    </xdr:from>
    <xdr:to>
      <xdr:col>79</xdr:col>
      <xdr:colOff>63500</xdr:colOff>
      <xdr:row>30</xdr:row>
      <xdr:rowOff>165100</xdr:rowOff>
    </xdr:to>
    <xdr:sp macro="" textlink="">
      <xdr:nvSpPr>
        <xdr:cNvPr id="496" name="正方形/長方形 495"/>
        <xdr:cNvSpPr/>
      </xdr:nvSpPr>
      <xdr:spPr>
        <a:xfrm>
          <a:off x="13589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28</xdr:row>
      <xdr:rowOff>50800</xdr:rowOff>
    </xdr:from>
    <xdr:to>
      <xdr:col>85</xdr:col>
      <xdr:colOff>63500</xdr:colOff>
      <xdr:row>29</xdr:row>
      <xdr:rowOff>133350</xdr:rowOff>
    </xdr:to>
    <xdr:sp macro="" textlink="">
      <xdr:nvSpPr>
        <xdr:cNvPr id="497" name="正方形/長方形 496"/>
        <xdr:cNvSpPr/>
      </xdr:nvSpPr>
      <xdr:spPr>
        <a:xfrm>
          <a:off x="14732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77</xdr:col>
      <xdr:colOff>63500</xdr:colOff>
      <xdr:row>29</xdr:row>
      <xdr:rowOff>82550</xdr:rowOff>
    </xdr:from>
    <xdr:to>
      <xdr:col>85</xdr:col>
      <xdr:colOff>63500</xdr:colOff>
      <xdr:row>30</xdr:row>
      <xdr:rowOff>165100</xdr:rowOff>
    </xdr:to>
    <xdr:sp macro="" textlink="">
      <xdr:nvSpPr>
        <xdr:cNvPr id="498" name="正方形/長方形 497"/>
        <xdr:cNvSpPr/>
      </xdr:nvSpPr>
      <xdr:spPr>
        <a:xfrm>
          <a:off x="14732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99" name="正方形/長方形 498"/>
        <xdr:cNvSpPr/>
      </xdr:nvSpPr>
      <xdr:spPr>
        <a:xfrm>
          <a:off x="12446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500" name="テキスト ボックス 499"/>
        <xdr:cNvSpPr txBox="1"/>
      </xdr:nvSpPr>
      <xdr:spPr>
        <a:xfrm>
          <a:off x="12407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501" name="直線コネクタ 500"/>
        <xdr:cNvCxnSpPr/>
      </xdr:nvCxnSpPr>
      <xdr:spPr>
        <a:xfrm>
          <a:off x="12446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502" name="テキスト ボックス 501"/>
        <xdr:cNvSpPr txBox="1"/>
      </xdr:nvSpPr>
      <xdr:spPr>
        <a:xfrm>
          <a:off x="11978821" y="747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503" name="直線コネクタ 502"/>
        <xdr:cNvCxnSpPr/>
      </xdr:nvCxnSpPr>
      <xdr:spPr>
        <a:xfrm>
          <a:off x="12446000" y="723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41</xdr:row>
      <xdr:rowOff>67327</xdr:rowOff>
    </xdr:from>
    <xdr:ext cx="467179" cy="259045"/>
    <xdr:sp macro="" textlink="">
      <xdr:nvSpPr>
        <xdr:cNvPr id="504" name="テキスト ボックス 503"/>
        <xdr:cNvSpPr txBox="1"/>
      </xdr:nvSpPr>
      <xdr:spPr>
        <a:xfrm>
          <a:off x="11978821" y="709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505" name="直線コネクタ 504"/>
        <xdr:cNvCxnSpPr/>
      </xdr:nvCxnSpPr>
      <xdr:spPr>
        <a:xfrm>
          <a:off x="12446000" y="685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506" name="テキスト ボックス 505"/>
        <xdr:cNvSpPr txBox="1"/>
      </xdr:nvSpPr>
      <xdr:spPr>
        <a:xfrm>
          <a:off x="12042941" y="671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507" name="直線コネクタ 506"/>
        <xdr:cNvCxnSpPr/>
      </xdr:nvCxnSpPr>
      <xdr:spPr>
        <a:xfrm>
          <a:off x="12446000" y="647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508" name="テキスト ボックス 507"/>
        <xdr:cNvSpPr txBox="1"/>
      </xdr:nvSpPr>
      <xdr:spPr>
        <a:xfrm>
          <a:off x="12042941" y="633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509" name="直線コネクタ 508"/>
        <xdr:cNvCxnSpPr/>
      </xdr:nvCxnSpPr>
      <xdr:spPr>
        <a:xfrm>
          <a:off x="12446000" y="609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510" name="テキスト ボックス 509"/>
        <xdr:cNvSpPr txBox="1"/>
      </xdr:nvSpPr>
      <xdr:spPr>
        <a:xfrm>
          <a:off x="12042941" y="595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511" name="直線コネクタ 510"/>
        <xdr:cNvCxnSpPr/>
      </xdr:nvCxnSpPr>
      <xdr:spPr>
        <a:xfrm>
          <a:off x="12446000" y="571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512" name="テキスト ボックス 511"/>
        <xdr:cNvSpPr txBox="1"/>
      </xdr:nvSpPr>
      <xdr:spPr>
        <a:xfrm>
          <a:off x="12042941" y="5572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513" name="直線コネクタ 512"/>
        <xdr:cNvCxnSpPr/>
      </xdr:nvCxnSpPr>
      <xdr:spPr>
        <a:xfrm>
          <a:off x="12446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30</xdr:row>
      <xdr:rowOff>48277</xdr:rowOff>
    </xdr:from>
    <xdr:ext cx="338939" cy="259045"/>
    <xdr:sp macro="" textlink="">
      <xdr:nvSpPr>
        <xdr:cNvPr id="514" name="テキスト ボックス 513"/>
        <xdr:cNvSpPr txBox="1"/>
      </xdr:nvSpPr>
      <xdr:spPr>
        <a:xfrm>
          <a:off x="12107061" y="5191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515" name="【認定こども園・幼稚園・保育所】&#10;有形固定資産減価償却率グラフ枠"/>
        <xdr:cNvSpPr/>
      </xdr:nvSpPr>
      <xdr:spPr>
        <a:xfrm>
          <a:off x="12446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32</xdr:row>
      <xdr:rowOff>167640</xdr:rowOff>
    </xdr:from>
    <xdr:to>
      <xdr:col>85</xdr:col>
      <xdr:colOff>126364</xdr:colOff>
      <xdr:row>42</xdr:row>
      <xdr:rowOff>38100</xdr:rowOff>
    </xdr:to>
    <xdr:cxnSp macro="">
      <xdr:nvCxnSpPr>
        <xdr:cNvPr id="516" name="直線コネクタ 515"/>
        <xdr:cNvCxnSpPr/>
      </xdr:nvCxnSpPr>
      <xdr:spPr>
        <a:xfrm flipV="1">
          <a:off x="16318864" y="5654040"/>
          <a:ext cx="0" cy="15849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42</xdr:row>
      <xdr:rowOff>41927</xdr:rowOff>
    </xdr:from>
    <xdr:ext cx="469744" cy="259045"/>
    <xdr:sp macro="" textlink="">
      <xdr:nvSpPr>
        <xdr:cNvPr id="517" name="【認定こども園・幼稚園・保育所】&#10;有形固定資産減価償却率最小値テキスト"/>
        <xdr:cNvSpPr txBox="1"/>
      </xdr:nvSpPr>
      <xdr:spPr>
        <a:xfrm>
          <a:off x="16357600" y="7242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38100</xdr:rowOff>
    </xdr:from>
    <xdr:to>
      <xdr:col>86</xdr:col>
      <xdr:colOff>25400</xdr:colOff>
      <xdr:row>42</xdr:row>
      <xdr:rowOff>38100</xdr:rowOff>
    </xdr:to>
    <xdr:cxnSp macro="">
      <xdr:nvCxnSpPr>
        <xdr:cNvPr id="518" name="直線コネクタ 517"/>
        <xdr:cNvCxnSpPr/>
      </xdr:nvCxnSpPr>
      <xdr:spPr>
        <a:xfrm>
          <a:off x="16230600" y="7239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31</xdr:row>
      <xdr:rowOff>114317</xdr:rowOff>
    </xdr:from>
    <xdr:ext cx="405111" cy="259045"/>
    <xdr:sp macro="" textlink="">
      <xdr:nvSpPr>
        <xdr:cNvPr id="519" name="【認定こども園・幼稚園・保育所】&#10;有形固定資産減価償却率最大値テキスト"/>
        <xdr:cNvSpPr txBox="1"/>
      </xdr:nvSpPr>
      <xdr:spPr>
        <a:xfrm>
          <a:off x="16357600" y="54292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32</xdr:row>
      <xdr:rowOff>167640</xdr:rowOff>
    </xdr:from>
    <xdr:to>
      <xdr:col>86</xdr:col>
      <xdr:colOff>25400</xdr:colOff>
      <xdr:row>32</xdr:row>
      <xdr:rowOff>167640</xdr:rowOff>
    </xdr:to>
    <xdr:cxnSp macro="">
      <xdr:nvCxnSpPr>
        <xdr:cNvPr id="520" name="直線コネクタ 519"/>
        <xdr:cNvCxnSpPr/>
      </xdr:nvCxnSpPr>
      <xdr:spPr>
        <a:xfrm>
          <a:off x="16230600" y="56540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36</xdr:row>
      <xdr:rowOff>48277</xdr:rowOff>
    </xdr:from>
    <xdr:ext cx="405111" cy="259045"/>
    <xdr:sp macro="" textlink="">
      <xdr:nvSpPr>
        <xdr:cNvPr id="521" name="【認定こども園・幼稚園・保育所】&#10;有形固定資産減価償却率平均値テキスト"/>
        <xdr:cNvSpPr txBox="1"/>
      </xdr:nvSpPr>
      <xdr:spPr>
        <a:xfrm>
          <a:off x="16357600" y="622047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25400</xdr:rowOff>
    </xdr:from>
    <xdr:to>
      <xdr:col>85</xdr:col>
      <xdr:colOff>177800</xdr:colOff>
      <xdr:row>37</xdr:row>
      <xdr:rowOff>127000</xdr:rowOff>
    </xdr:to>
    <xdr:sp macro="" textlink="">
      <xdr:nvSpPr>
        <xdr:cNvPr id="522" name="フローチャート: 判断 521"/>
        <xdr:cNvSpPr/>
      </xdr:nvSpPr>
      <xdr:spPr>
        <a:xfrm>
          <a:off x="16268700" y="63690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36</xdr:row>
      <xdr:rowOff>113030</xdr:rowOff>
    </xdr:from>
    <xdr:to>
      <xdr:col>81</xdr:col>
      <xdr:colOff>101600</xdr:colOff>
      <xdr:row>37</xdr:row>
      <xdr:rowOff>43180</xdr:rowOff>
    </xdr:to>
    <xdr:sp macro="" textlink="">
      <xdr:nvSpPr>
        <xdr:cNvPr id="523" name="フローチャート: 判断 522"/>
        <xdr:cNvSpPr/>
      </xdr:nvSpPr>
      <xdr:spPr>
        <a:xfrm>
          <a:off x="15430500" y="62852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36</xdr:row>
      <xdr:rowOff>88265</xdr:rowOff>
    </xdr:from>
    <xdr:to>
      <xdr:col>76</xdr:col>
      <xdr:colOff>165100</xdr:colOff>
      <xdr:row>37</xdr:row>
      <xdr:rowOff>18415</xdr:rowOff>
    </xdr:to>
    <xdr:sp macro="" textlink="">
      <xdr:nvSpPr>
        <xdr:cNvPr id="524" name="フローチャート: 判断 523"/>
        <xdr:cNvSpPr/>
      </xdr:nvSpPr>
      <xdr:spPr>
        <a:xfrm>
          <a:off x="14541500" y="62604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36</xdr:row>
      <xdr:rowOff>76835</xdr:rowOff>
    </xdr:from>
    <xdr:to>
      <xdr:col>72</xdr:col>
      <xdr:colOff>38100</xdr:colOff>
      <xdr:row>37</xdr:row>
      <xdr:rowOff>6985</xdr:rowOff>
    </xdr:to>
    <xdr:sp macro="" textlink="">
      <xdr:nvSpPr>
        <xdr:cNvPr id="525" name="フローチャート: 判断 524"/>
        <xdr:cNvSpPr/>
      </xdr:nvSpPr>
      <xdr:spPr>
        <a:xfrm>
          <a:off x="13652500" y="62490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36</xdr:row>
      <xdr:rowOff>95885</xdr:rowOff>
    </xdr:from>
    <xdr:to>
      <xdr:col>67</xdr:col>
      <xdr:colOff>101600</xdr:colOff>
      <xdr:row>37</xdr:row>
      <xdr:rowOff>26035</xdr:rowOff>
    </xdr:to>
    <xdr:sp macro="" textlink="">
      <xdr:nvSpPr>
        <xdr:cNvPr id="526" name="フローチャート: 判断 525"/>
        <xdr:cNvSpPr/>
      </xdr:nvSpPr>
      <xdr:spPr>
        <a:xfrm>
          <a:off x="12763500" y="62680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27" name="テキスト ボックス 526"/>
        <xdr:cNvSpPr txBox="1"/>
      </xdr:nvSpPr>
      <xdr:spPr>
        <a:xfrm>
          <a:off x="16129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28" name="テキスト ボックス 527"/>
        <xdr:cNvSpPr txBox="1"/>
      </xdr:nvSpPr>
      <xdr:spPr>
        <a:xfrm>
          <a:off x="1529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29" name="テキスト ボックス 528"/>
        <xdr:cNvSpPr txBox="1"/>
      </xdr:nvSpPr>
      <xdr:spPr>
        <a:xfrm>
          <a:off x="1440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30" name="テキスト ボックス 529"/>
        <xdr:cNvSpPr txBox="1"/>
      </xdr:nvSpPr>
      <xdr:spPr>
        <a:xfrm>
          <a:off x="1351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31" name="テキスト ボックス 530"/>
        <xdr:cNvSpPr txBox="1"/>
      </xdr:nvSpPr>
      <xdr:spPr>
        <a:xfrm>
          <a:off x="1262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40</xdr:row>
      <xdr:rowOff>154940</xdr:rowOff>
    </xdr:from>
    <xdr:to>
      <xdr:col>85</xdr:col>
      <xdr:colOff>177800</xdr:colOff>
      <xdr:row>41</xdr:row>
      <xdr:rowOff>85090</xdr:rowOff>
    </xdr:to>
    <xdr:sp macro="" textlink="">
      <xdr:nvSpPr>
        <xdr:cNvPr id="532" name="楕円 531"/>
        <xdr:cNvSpPr/>
      </xdr:nvSpPr>
      <xdr:spPr>
        <a:xfrm>
          <a:off x="16268700" y="70129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40</xdr:row>
      <xdr:rowOff>133367</xdr:rowOff>
    </xdr:from>
    <xdr:ext cx="405111" cy="259045"/>
    <xdr:sp macro="" textlink="">
      <xdr:nvSpPr>
        <xdr:cNvPr id="533" name="【認定こども園・幼稚園・保育所】&#10;有形固定資産減価償却率該当値テキスト"/>
        <xdr:cNvSpPr txBox="1"/>
      </xdr:nvSpPr>
      <xdr:spPr>
        <a:xfrm>
          <a:off x="16357600" y="69913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40</xdr:row>
      <xdr:rowOff>154940</xdr:rowOff>
    </xdr:from>
    <xdr:to>
      <xdr:col>81</xdr:col>
      <xdr:colOff>101600</xdr:colOff>
      <xdr:row>41</xdr:row>
      <xdr:rowOff>85090</xdr:rowOff>
    </xdr:to>
    <xdr:sp macro="" textlink="">
      <xdr:nvSpPr>
        <xdr:cNvPr id="534" name="楕円 533"/>
        <xdr:cNvSpPr/>
      </xdr:nvSpPr>
      <xdr:spPr>
        <a:xfrm>
          <a:off x="15430500" y="70129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41</xdr:row>
      <xdr:rowOff>34290</xdr:rowOff>
    </xdr:from>
    <xdr:to>
      <xdr:col>85</xdr:col>
      <xdr:colOff>127000</xdr:colOff>
      <xdr:row>41</xdr:row>
      <xdr:rowOff>34290</xdr:rowOff>
    </xdr:to>
    <xdr:cxnSp macro="">
      <xdr:nvCxnSpPr>
        <xdr:cNvPr id="535" name="直線コネクタ 534"/>
        <xdr:cNvCxnSpPr/>
      </xdr:nvCxnSpPr>
      <xdr:spPr>
        <a:xfrm>
          <a:off x="15481300" y="706374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40</xdr:row>
      <xdr:rowOff>160655</xdr:rowOff>
    </xdr:from>
    <xdr:to>
      <xdr:col>76</xdr:col>
      <xdr:colOff>165100</xdr:colOff>
      <xdr:row>41</xdr:row>
      <xdr:rowOff>90805</xdr:rowOff>
    </xdr:to>
    <xdr:sp macro="" textlink="">
      <xdr:nvSpPr>
        <xdr:cNvPr id="536" name="楕円 535"/>
        <xdr:cNvSpPr/>
      </xdr:nvSpPr>
      <xdr:spPr>
        <a:xfrm>
          <a:off x="14541500" y="70186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41</xdr:row>
      <xdr:rowOff>34290</xdr:rowOff>
    </xdr:from>
    <xdr:to>
      <xdr:col>81</xdr:col>
      <xdr:colOff>50800</xdr:colOff>
      <xdr:row>41</xdr:row>
      <xdr:rowOff>40005</xdr:rowOff>
    </xdr:to>
    <xdr:cxnSp macro="">
      <xdr:nvCxnSpPr>
        <xdr:cNvPr id="537" name="直線コネクタ 536"/>
        <xdr:cNvCxnSpPr/>
      </xdr:nvCxnSpPr>
      <xdr:spPr>
        <a:xfrm flipV="1">
          <a:off x="14592300" y="7063740"/>
          <a:ext cx="889000" cy="57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40</xdr:row>
      <xdr:rowOff>133985</xdr:rowOff>
    </xdr:from>
    <xdr:to>
      <xdr:col>72</xdr:col>
      <xdr:colOff>38100</xdr:colOff>
      <xdr:row>41</xdr:row>
      <xdr:rowOff>64135</xdr:rowOff>
    </xdr:to>
    <xdr:sp macro="" textlink="">
      <xdr:nvSpPr>
        <xdr:cNvPr id="538" name="楕円 537"/>
        <xdr:cNvSpPr/>
      </xdr:nvSpPr>
      <xdr:spPr>
        <a:xfrm>
          <a:off x="13652500" y="69919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41</xdr:row>
      <xdr:rowOff>13335</xdr:rowOff>
    </xdr:from>
    <xdr:to>
      <xdr:col>76</xdr:col>
      <xdr:colOff>114300</xdr:colOff>
      <xdr:row>41</xdr:row>
      <xdr:rowOff>40005</xdr:rowOff>
    </xdr:to>
    <xdr:cxnSp macro="">
      <xdr:nvCxnSpPr>
        <xdr:cNvPr id="539" name="直線コネクタ 538"/>
        <xdr:cNvCxnSpPr/>
      </xdr:nvCxnSpPr>
      <xdr:spPr>
        <a:xfrm>
          <a:off x="13703300" y="7042785"/>
          <a:ext cx="889000" cy="266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40</xdr:row>
      <xdr:rowOff>92075</xdr:rowOff>
    </xdr:from>
    <xdr:to>
      <xdr:col>67</xdr:col>
      <xdr:colOff>101600</xdr:colOff>
      <xdr:row>41</xdr:row>
      <xdr:rowOff>22225</xdr:rowOff>
    </xdr:to>
    <xdr:sp macro="" textlink="">
      <xdr:nvSpPr>
        <xdr:cNvPr id="540" name="楕円 539"/>
        <xdr:cNvSpPr/>
      </xdr:nvSpPr>
      <xdr:spPr>
        <a:xfrm>
          <a:off x="12763500" y="69500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40</xdr:row>
      <xdr:rowOff>142875</xdr:rowOff>
    </xdr:from>
    <xdr:to>
      <xdr:col>71</xdr:col>
      <xdr:colOff>177800</xdr:colOff>
      <xdr:row>41</xdr:row>
      <xdr:rowOff>13335</xdr:rowOff>
    </xdr:to>
    <xdr:cxnSp macro="">
      <xdr:nvCxnSpPr>
        <xdr:cNvPr id="541" name="直線コネクタ 540"/>
        <xdr:cNvCxnSpPr/>
      </xdr:nvCxnSpPr>
      <xdr:spPr>
        <a:xfrm>
          <a:off x="12814300" y="7000875"/>
          <a:ext cx="889000" cy="419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35</xdr:row>
      <xdr:rowOff>59707</xdr:rowOff>
    </xdr:from>
    <xdr:ext cx="405111" cy="259045"/>
    <xdr:sp macro="" textlink="">
      <xdr:nvSpPr>
        <xdr:cNvPr id="542" name="n_1aveValue【認定こども園・幼稚園・保育所】&#10;有形固定資産減価償却率"/>
        <xdr:cNvSpPr txBox="1"/>
      </xdr:nvSpPr>
      <xdr:spPr>
        <a:xfrm>
          <a:off x="15266044" y="60604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35</xdr:row>
      <xdr:rowOff>34942</xdr:rowOff>
    </xdr:from>
    <xdr:ext cx="405111" cy="259045"/>
    <xdr:sp macro="" textlink="">
      <xdr:nvSpPr>
        <xdr:cNvPr id="543" name="n_2aveValue【認定こども園・幼稚園・保育所】&#10;有形固定資産減価償却率"/>
        <xdr:cNvSpPr txBox="1"/>
      </xdr:nvSpPr>
      <xdr:spPr>
        <a:xfrm>
          <a:off x="14389744" y="60356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35</xdr:row>
      <xdr:rowOff>23512</xdr:rowOff>
    </xdr:from>
    <xdr:ext cx="405111" cy="259045"/>
    <xdr:sp macro="" textlink="">
      <xdr:nvSpPr>
        <xdr:cNvPr id="544" name="n_3aveValue【認定こども園・幼稚園・保育所】&#10;有形固定資産減価償却率"/>
        <xdr:cNvSpPr txBox="1"/>
      </xdr:nvSpPr>
      <xdr:spPr>
        <a:xfrm>
          <a:off x="13500744" y="60242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35</xdr:row>
      <xdr:rowOff>42562</xdr:rowOff>
    </xdr:from>
    <xdr:ext cx="405111" cy="259045"/>
    <xdr:sp macro="" textlink="">
      <xdr:nvSpPr>
        <xdr:cNvPr id="545" name="n_4aveValue【認定こども園・幼稚園・保育所】&#10;有形固定資産減価償却率"/>
        <xdr:cNvSpPr txBox="1"/>
      </xdr:nvSpPr>
      <xdr:spPr>
        <a:xfrm>
          <a:off x="12611744" y="60433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41</xdr:row>
      <xdr:rowOff>76217</xdr:rowOff>
    </xdr:from>
    <xdr:ext cx="405111" cy="259045"/>
    <xdr:sp macro="" textlink="">
      <xdr:nvSpPr>
        <xdr:cNvPr id="546" name="n_1mainValue【認定こども園・幼稚園・保育所】&#10;有形固定資産減価償却率"/>
        <xdr:cNvSpPr txBox="1"/>
      </xdr:nvSpPr>
      <xdr:spPr>
        <a:xfrm>
          <a:off x="15266044" y="71056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41</xdr:row>
      <xdr:rowOff>81932</xdr:rowOff>
    </xdr:from>
    <xdr:ext cx="405111" cy="259045"/>
    <xdr:sp macro="" textlink="">
      <xdr:nvSpPr>
        <xdr:cNvPr id="547" name="n_2mainValue【認定こども園・幼稚園・保育所】&#10;有形固定資産減価償却率"/>
        <xdr:cNvSpPr txBox="1"/>
      </xdr:nvSpPr>
      <xdr:spPr>
        <a:xfrm>
          <a:off x="14389744" y="71113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41</xdr:row>
      <xdr:rowOff>55262</xdr:rowOff>
    </xdr:from>
    <xdr:ext cx="405111" cy="259045"/>
    <xdr:sp macro="" textlink="">
      <xdr:nvSpPr>
        <xdr:cNvPr id="548" name="n_3mainValue【認定こども園・幼稚園・保育所】&#10;有形固定資産減価償却率"/>
        <xdr:cNvSpPr txBox="1"/>
      </xdr:nvSpPr>
      <xdr:spPr>
        <a:xfrm>
          <a:off x="13500744" y="70847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41</xdr:row>
      <xdr:rowOff>13352</xdr:rowOff>
    </xdr:from>
    <xdr:ext cx="405111" cy="259045"/>
    <xdr:sp macro="" textlink="">
      <xdr:nvSpPr>
        <xdr:cNvPr id="549" name="n_4mainValue【認定こども園・幼稚園・保育所】&#10;有形固定資産減価償却率"/>
        <xdr:cNvSpPr txBox="1"/>
      </xdr:nvSpPr>
      <xdr:spPr>
        <a:xfrm>
          <a:off x="12611744" y="70428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50" name="正方形/長方形 549"/>
        <xdr:cNvSpPr/>
      </xdr:nvSpPr>
      <xdr:spPr>
        <a:xfrm>
          <a:off x="18288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認定こども園・幼稚園・保育所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28</xdr:row>
      <xdr:rowOff>50800</xdr:rowOff>
    </xdr:from>
    <xdr:to>
      <xdr:col>104</xdr:col>
      <xdr:colOff>127000</xdr:colOff>
      <xdr:row>29</xdr:row>
      <xdr:rowOff>133350</xdr:rowOff>
    </xdr:to>
    <xdr:sp macro="" textlink="">
      <xdr:nvSpPr>
        <xdr:cNvPr id="551" name="正方形/長方形 550"/>
        <xdr:cNvSpPr/>
      </xdr:nvSpPr>
      <xdr:spPr>
        <a:xfrm>
          <a:off x="1841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29</xdr:row>
      <xdr:rowOff>82550</xdr:rowOff>
    </xdr:from>
    <xdr:to>
      <xdr:col>104</xdr:col>
      <xdr:colOff>127000</xdr:colOff>
      <xdr:row>30</xdr:row>
      <xdr:rowOff>165100</xdr:rowOff>
    </xdr:to>
    <xdr:sp macro="" textlink="">
      <xdr:nvSpPr>
        <xdr:cNvPr id="552" name="正方形/長方形 551"/>
        <xdr:cNvSpPr/>
      </xdr:nvSpPr>
      <xdr:spPr>
        <a:xfrm>
          <a:off x="1841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28</xdr:row>
      <xdr:rowOff>50800</xdr:rowOff>
    </xdr:from>
    <xdr:to>
      <xdr:col>110</xdr:col>
      <xdr:colOff>0</xdr:colOff>
      <xdr:row>29</xdr:row>
      <xdr:rowOff>133350</xdr:rowOff>
    </xdr:to>
    <xdr:sp macro="" textlink="">
      <xdr:nvSpPr>
        <xdr:cNvPr id="553" name="正方形/長方形 552"/>
        <xdr:cNvSpPr/>
      </xdr:nvSpPr>
      <xdr:spPr>
        <a:xfrm>
          <a:off x="1943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29</xdr:row>
      <xdr:rowOff>82550</xdr:rowOff>
    </xdr:from>
    <xdr:to>
      <xdr:col>110</xdr:col>
      <xdr:colOff>0</xdr:colOff>
      <xdr:row>30</xdr:row>
      <xdr:rowOff>165100</xdr:rowOff>
    </xdr:to>
    <xdr:sp macro="" textlink="">
      <xdr:nvSpPr>
        <xdr:cNvPr id="554" name="正方形/長方形 553"/>
        <xdr:cNvSpPr/>
      </xdr:nvSpPr>
      <xdr:spPr>
        <a:xfrm>
          <a:off x="1943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28</xdr:row>
      <xdr:rowOff>50800</xdr:rowOff>
    </xdr:from>
    <xdr:to>
      <xdr:col>116</xdr:col>
      <xdr:colOff>0</xdr:colOff>
      <xdr:row>29</xdr:row>
      <xdr:rowOff>133350</xdr:rowOff>
    </xdr:to>
    <xdr:sp macro="" textlink="">
      <xdr:nvSpPr>
        <xdr:cNvPr id="555" name="正方形/長方形 554"/>
        <xdr:cNvSpPr/>
      </xdr:nvSpPr>
      <xdr:spPr>
        <a:xfrm>
          <a:off x="20574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108</xdr:col>
      <xdr:colOff>0</xdr:colOff>
      <xdr:row>29</xdr:row>
      <xdr:rowOff>82550</xdr:rowOff>
    </xdr:from>
    <xdr:to>
      <xdr:col>116</xdr:col>
      <xdr:colOff>0</xdr:colOff>
      <xdr:row>30</xdr:row>
      <xdr:rowOff>165100</xdr:rowOff>
    </xdr:to>
    <xdr:sp macro="" textlink="">
      <xdr:nvSpPr>
        <xdr:cNvPr id="556" name="正方形/長方形 555"/>
        <xdr:cNvSpPr/>
      </xdr:nvSpPr>
      <xdr:spPr>
        <a:xfrm>
          <a:off x="20574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57" name="正方形/長方形 556"/>
        <xdr:cNvSpPr/>
      </xdr:nvSpPr>
      <xdr:spPr>
        <a:xfrm>
          <a:off x="18288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58" name="テキスト ボックス 557"/>
        <xdr:cNvSpPr txBox="1"/>
      </xdr:nvSpPr>
      <xdr:spPr>
        <a:xfrm>
          <a:off x="18249900" y="514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59" name="直線コネクタ 558"/>
        <xdr:cNvCxnSpPr/>
      </xdr:nvCxnSpPr>
      <xdr:spPr>
        <a:xfrm>
          <a:off x="18288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41</xdr:row>
      <xdr:rowOff>133350</xdr:rowOff>
    </xdr:from>
    <xdr:to>
      <xdr:col>120</xdr:col>
      <xdr:colOff>114300</xdr:colOff>
      <xdr:row>41</xdr:row>
      <xdr:rowOff>133350</xdr:rowOff>
    </xdr:to>
    <xdr:cxnSp macro="">
      <xdr:nvCxnSpPr>
        <xdr:cNvPr id="560" name="直線コネクタ 559"/>
        <xdr:cNvCxnSpPr/>
      </xdr:nvCxnSpPr>
      <xdr:spPr>
        <a:xfrm>
          <a:off x="18288000" y="716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40</xdr:row>
      <xdr:rowOff>162577</xdr:rowOff>
    </xdr:from>
    <xdr:ext cx="467179" cy="259045"/>
    <xdr:sp macro="" textlink="">
      <xdr:nvSpPr>
        <xdr:cNvPr id="561" name="テキスト ボックス 560"/>
        <xdr:cNvSpPr txBox="1"/>
      </xdr:nvSpPr>
      <xdr:spPr>
        <a:xfrm>
          <a:off x="17820821" y="702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39</xdr:row>
      <xdr:rowOff>19050</xdr:rowOff>
    </xdr:from>
    <xdr:to>
      <xdr:col>120</xdr:col>
      <xdr:colOff>114300</xdr:colOff>
      <xdr:row>39</xdr:row>
      <xdr:rowOff>19050</xdr:rowOff>
    </xdr:to>
    <xdr:cxnSp macro="">
      <xdr:nvCxnSpPr>
        <xdr:cNvPr id="562" name="直線コネクタ 561"/>
        <xdr:cNvCxnSpPr/>
      </xdr:nvCxnSpPr>
      <xdr:spPr>
        <a:xfrm>
          <a:off x="18288000" y="670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38</xdr:row>
      <xdr:rowOff>48277</xdr:rowOff>
    </xdr:from>
    <xdr:ext cx="467179" cy="259045"/>
    <xdr:sp macro="" textlink="">
      <xdr:nvSpPr>
        <xdr:cNvPr id="563" name="テキスト ボックス 562"/>
        <xdr:cNvSpPr txBox="1"/>
      </xdr:nvSpPr>
      <xdr:spPr>
        <a:xfrm>
          <a:off x="17820821" y="656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76200</xdr:rowOff>
    </xdr:from>
    <xdr:to>
      <xdr:col>120</xdr:col>
      <xdr:colOff>114300</xdr:colOff>
      <xdr:row>36</xdr:row>
      <xdr:rowOff>76200</xdr:rowOff>
    </xdr:to>
    <xdr:cxnSp macro="">
      <xdr:nvCxnSpPr>
        <xdr:cNvPr id="564" name="直線コネクタ 563"/>
        <xdr:cNvCxnSpPr/>
      </xdr:nvCxnSpPr>
      <xdr:spPr>
        <a:xfrm>
          <a:off x="18288000" y="624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105427</xdr:rowOff>
    </xdr:from>
    <xdr:ext cx="467179" cy="259045"/>
    <xdr:sp macro="" textlink="">
      <xdr:nvSpPr>
        <xdr:cNvPr id="565" name="テキスト ボックス 564"/>
        <xdr:cNvSpPr txBox="1"/>
      </xdr:nvSpPr>
      <xdr:spPr>
        <a:xfrm>
          <a:off x="17820821" y="610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133350</xdr:rowOff>
    </xdr:from>
    <xdr:to>
      <xdr:col>120</xdr:col>
      <xdr:colOff>114300</xdr:colOff>
      <xdr:row>33</xdr:row>
      <xdr:rowOff>133350</xdr:rowOff>
    </xdr:to>
    <xdr:cxnSp macro="">
      <xdr:nvCxnSpPr>
        <xdr:cNvPr id="566" name="直線コネクタ 565"/>
        <xdr:cNvCxnSpPr/>
      </xdr:nvCxnSpPr>
      <xdr:spPr>
        <a:xfrm>
          <a:off x="18288000" y="579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162577</xdr:rowOff>
    </xdr:from>
    <xdr:ext cx="467179" cy="259045"/>
    <xdr:sp macro="" textlink="">
      <xdr:nvSpPr>
        <xdr:cNvPr id="567" name="テキスト ボックス 566"/>
        <xdr:cNvSpPr txBox="1"/>
      </xdr:nvSpPr>
      <xdr:spPr>
        <a:xfrm>
          <a:off x="17820821" y="564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68" name="直線コネクタ 567"/>
        <xdr:cNvCxnSpPr/>
      </xdr:nvCxnSpPr>
      <xdr:spPr>
        <a:xfrm>
          <a:off x="18288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69" name="テキスト ボックス 568"/>
        <xdr:cNvSpPr txBox="1"/>
      </xdr:nvSpPr>
      <xdr:spPr>
        <a:xfrm>
          <a:off x="17820821" y="519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70" name="【認定こども園・幼稚園・保育所】&#10;一人当たり面積グラフ枠"/>
        <xdr:cNvSpPr/>
      </xdr:nvSpPr>
      <xdr:spPr>
        <a:xfrm>
          <a:off x="18288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33</xdr:row>
      <xdr:rowOff>8992</xdr:rowOff>
    </xdr:from>
    <xdr:to>
      <xdr:col>116</xdr:col>
      <xdr:colOff>62864</xdr:colOff>
      <xdr:row>41</xdr:row>
      <xdr:rowOff>67513</xdr:rowOff>
    </xdr:to>
    <xdr:cxnSp macro="">
      <xdr:nvCxnSpPr>
        <xdr:cNvPr id="571" name="直線コネクタ 570"/>
        <xdr:cNvCxnSpPr/>
      </xdr:nvCxnSpPr>
      <xdr:spPr>
        <a:xfrm flipV="1">
          <a:off x="22160864" y="5666842"/>
          <a:ext cx="0" cy="143012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41</xdr:row>
      <xdr:rowOff>71340</xdr:rowOff>
    </xdr:from>
    <xdr:ext cx="469744" cy="259045"/>
    <xdr:sp macro="" textlink="">
      <xdr:nvSpPr>
        <xdr:cNvPr id="572" name="【認定こども園・幼稚園・保育所】&#10;一人当たり面積最小値テキスト"/>
        <xdr:cNvSpPr txBox="1"/>
      </xdr:nvSpPr>
      <xdr:spPr>
        <a:xfrm>
          <a:off x="22199600" y="71007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67513</xdr:rowOff>
    </xdr:from>
    <xdr:to>
      <xdr:col>116</xdr:col>
      <xdr:colOff>152400</xdr:colOff>
      <xdr:row>41</xdr:row>
      <xdr:rowOff>67513</xdr:rowOff>
    </xdr:to>
    <xdr:cxnSp macro="">
      <xdr:nvCxnSpPr>
        <xdr:cNvPr id="573" name="直線コネクタ 572"/>
        <xdr:cNvCxnSpPr/>
      </xdr:nvCxnSpPr>
      <xdr:spPr>
        <a:xfrm>
          <a:off x="22072600" y="70969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31</xdr:row>
      <xdr:rowOff>127119</xdr:rowOff>
    </xdr:from>
    <xdr:ext cx="469744" cy="259045"/>
    <xdr:sp macro="" textlink="">
      <xdr:nvSpPr>
        <xdr:cNvPr id="574" name="【認定こども園・幼稚園・保育所】&#10;一人当たり面積最大値テキスト"/>
        <xdr:cNvSpPr txBox="1"/>
      </xdr:nvSpPr>
      <xdr:spPr>
        <a:xfrm>
          <a:off x="22199600" y="54420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8992</xdr:rowOff>
    </xdr:from>
    <xdr:to>
      <xdr:col>116</xdr:col>
      <xdr:colOff>152400</xdr:colOff>
      <xdr:row>33</xdr:row>
      <xdr:rowOff>8992</xdr:rowOff>
    </xdr:to>
    <xdr:cxnSp macro="">
      <xdr:nvCxnSpPr>
        <xdr:cNvPr id="575" name="直線コネクタ 574"/>
        <xdr:cNvCxnSpPr/>
      </xdr:nvCxnSpPr>
      <xdr:spPr>
        <a:xfrm>
          <a:off x="22072600" y="566684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38</xdr:row>
      <xdr:rowOff>169435</xdr:rowOff>
    </xdr:from>
    <xdr:ext cx="469744" cy="259045"/>
    <xdr:sp macro="" textlink="">
      <xdr:nvSpPr>
        <xdr:cNvPr id="576" name="【認定こども園・幼稚園・保育所】&#10;一人当たり面積平均値テキスト"/>
        <xdr:cNvSpPr txBox="1"/>
      </xdr:nvSpPr>
      <xdr:spPr>
        <a:xfrm>
          <a:off x="22199600" y="668453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146558</xdr:rowOff>
    </xdr:from>
    <xdr:to>
      <xdr:col>116</xdr:col>
      <xdr:colOff>114300</xdr:colOff>
      <xdr:row>40</xdr:row>
      <xdr:rowOff>76708</xdr:rowOff>
    </xdr:to>
    <xdr:sp macro="" textlink="">
      <xdr:nvSpPr>
        <xdr:cNvPr id="577" name="フローチャート: 判断 576"/>
        <xdr:cNvSpPr/>
      </xdr:nvSpPr>
      <xdr:spPr>
        <a:xfrm>
          <a:off x="22110700" y="68331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39</xdr:row>
      <xdr:rowOff>144729</xdr:rowOff>
    </xdr:from>
    <xdr:to>
      <xdr:col>112</xdr:col>
      <xdr:colOff>38100</xdr:colOff>
      <xdr:row>40</xdr:row>
      <xdr:rowOff>74879</xdr:rowOff>
    </xdr:to>
    <xdr:sp macro="" textlink="">
      <xdr:nvSpPr>
        <xdr:cNvPr id="578" name="フローチャート: 判断 577"/>
        <xdr:cNvSpPr/>
      </xdr:nvSpPr>
      <xdr:spPr>
        <a:xfrm>
          <a:off x="21272500" y="68312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40</xdr:row>
      <xdr:rowOff>2540</xdr:rowOff>
    </xdr:from>
    <xdr:to>
      <xdr:col>107</xdr:col>
      <xdr:colOff>101600</xdr:colOff>
      <xdr:row>40</xdr:row>
      <xdr:rowOff>104140</xdr:rowOff>
    </xdr:to>
    <xdr:sp macro="" textlink="">
      <xdr:nvSpPr>
        <xdr:cNvPr id="579" name="フローチャート: 判断 578"/>
        <xdr:cNvSpPr/>
      </xdr:nvSpPr>
      <xdr:spPr>
        <a:xfrm>
          <a:off x="20383500" y="6860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39</xdr:row>
      <xdr:rowOff>169418</xdr:rowOff>
    </xdr:from>
    <xdr:to>
      <xdr:col>102</xdr:col>
      <xdr:colOff>165100</xdr:colOff>
      <xdr:row>40</xdr:row>
      <xdr:rowOff>99568</xdr:rowOff>
    </xdr:to>
    <xdr:sp macro="" textlink="">
      <xdr:nvSpPr>
        <xdr:cNvPr id="580" name="フローチャート: 判断 579"/>
        <xdr:cNvSpPr/>
      </xdr:nvSpPr>
      <xdr:spPr>
        <a:xfrm>
          <a:off x="19494500" y="68559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40</xdr:row>
      <xdr:rowOff>11684</xdr:rowOff>
    </xdr:from>
    <xdr:to>
      <xdr:col>98</xdr:col>
      <xdr:colOff>38100</xdr:colOff>
      <xdr:row>40</xdr:row>
      <xdr:rowOff>113284</xdr:rowOff>
    </xdr:to>
    <xdr:sp macro="" textlink="">
      <xdr:nvSpPr>
        <xdr:cNvPr id="581" name="フローチャート: 判断 580"/>
        <xdr:cNvSpPr/>
      </xdr:nvSpPr>
      <xdr:spPr>
        <a:xfrm>
          <a:off x="18605500" y="68696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82" name="テキスト ボックス 581"/>
        <xdr:cNvSpPr txBox="1"/>
      </xdr:nvSpPr>
      <xdr:spPr>
        <a:xfrm>
          <a:off x="21971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83" name="テキスト ボックス 582"/>
        <xdr:cNvSpPr txBox="1"/>
      </xdr:nvSpPr>
      <xdr:spPr>
        <a:xfrm>
          <a:off x="2113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84" name="テキスト ボックス 583"/>
        <xdr:cNvSpPr txBox="1"/>
      </xdr:nvSpPr>
      <xdr:spPr>
        <a:xfrm>
          <a:off x="2024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85" name="テキスト ボックス 584"/>
        <xdr:cNvSpPr txBox="1"/>
      </xdr:nvSpPr>
      <xdr:spPr>
        <a:xfrm>
          <a:off x="19354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86" name="テキスト ボックス 585"/>
        <xdr:cNvSpPr txBox="1"/>
      </xdr:nvSpPr>
      <xdr:spPr>
        <a:xfrm>
          <a:off x="18465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40</xdr:row>
      <xdr:rowOff>23571</xdr:rowOff>
    </xdr:from>
    <xdr:to>
      <xdr:col>116</xdr:col>
      <xdr:colOff>114300</xdr:colOff>
      <xdr:row>40</xdr:row>
      <xdr:rowOff>125171</xdr:rowOff>
    </xdr:to>
    <xdr:sp macro="" textlink="">
      <xdr:nvSpPr>
        <xdr:cNvPr id="587" name="楕円 586"/>
        <xdr:cNvSpPr/>
      </xdr:nvSpPr>
      <xdr:spPr>
        <a:xfrm>
          <a:off x="22110700" y="68815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40</xdr:row>
      <xdr:rowOff>1998</xdr:rowOff>
    </xdr:from>
    <xdr:ext cx="469744" cy="259045"/>
    <xdr:sp macro="" textlink="">
      <xdr:nvSpPr>
        <xdr:cNvPr id="588" name="【認定こども園・幼稚園・保育所】&#10;一人当たり面積該当値テキスト"/>
        <xdr:cNvSpPr txBox="1"/>
      </xdr:nvSpPr>
      <xdr:spPr>
        <a:xfrm>
          <a:off x="22199600" y="68599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40</xdr:row>
      <xdr:rowOff>62891</xdr:rowOff>
    </xdr:from>
    <xdr:to>
      <xdr:col>112</xdr:col>
      <xdr:colOff>38100</xdr:colOff>
      <xdr:row>40</xdr:row>
      <xdr:rowOff>164491</xdr:rowOff>
    </xdr:to>
    <xdr:sp macro="" textlink="">
      <xdr:nvSpPr>
        <xdr:cNvPr id="589" name="楕円 588"/>
        <xdr:cNvSpPr/>
      </xdr:nvSpPr>
      <xdr:spPr>
        <a:xfrm>
          <a:off x="21272500" y="69208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40</xdr:row>
      <xdr:rowOff>74371</xdr:rowOff>
    </xdr:from>
    <xdr:to>
      <xdr:col>116</xdr:col>
      <xdr:colOff>63500</xdr:colOff>
      <xdr:row>40</xdr:row>
      <xdr:rowOff>113691</xdr:rowOff>
    </xdr:to>
    <xdr:cxnSp macro="">
      <xdr:nvCxnSpPr>
        <xdr:cNvPr id="590" name="直線コネクタ 589"/>
        <xdr:cNvCxnSpPr/>
      </xdr:nvCxnSpPr>
      <xdr:spPr>
        <a:xfrm flipV="1">
          <a:off x="21323300" y="6932371"/>
          <a:ext cx="838200" cy="393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40</xdr:row>
      <xdr:rowOff>63805</xdr:rowOff>
    </xdr:from>
    <xdr:to>
      <xdr:col>107</xdr:col>
      <xdr:colOff>101600</xdr:colOff>
      <xdr:row>40</xdr:row>
      <xdr:rowOff>165405</xdr:rowOff>
    </xdr:to>
    <xdr:sp macro="" textlink="">
      <xdr:nvSpPr>
        <xdr:cNvPr id="591" name="楕円 590"/>
        <xdr:cNvSpPr/>
      </xdr:nvSpPr>
      <xdr:spPr>
        <a:xfrm>
          <a:off x="20383500" y="69218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40</xdr:row>
      <xdr:rowOff>113691</xdr:rowOff>
    </xdr:from>
    <xdr:to>
      <xdr:col>111</xdr:col>
      <xdr:colOff>177800</xdr:colOff>
      <xdr:row>40</xdr:row>
      <xdr:rowOff>114605</xdr:rowOff>
    </xdr:to>
    <xdr:cxnSp macro="">
      <xdr:nvCxnSpPr>
        <xdr:cNvPr id="592" name="直線コネクタ 591"/>
        <xdr:cNvCxnSpPr/>
      </xdr:nvCxnSpPr>
      <xdr:spPr>
        <a:xfrm flipV="1">
          <a:off x="20434300" y="6971691"/>
          <a:ext cx="889000" cy="9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40</xdr:row>
      <xdr:rowOff>63805</xdr:rowOff>
    </xdr:from>
    <xdr:to>
      <xdr:col>102</xdr:col>
      <xdr:colOff>165100</xdr:colOff>
      <xdr:row>40</xdr:row>
      <xdr:rowOff>165405</xdr:rowOff>
    </xdr:to>
    <xdr:sp macro="" textlink="">
      <xdr:nvSpPr>
        <xdr:cNvPr id="593" name="楕円 592"/>
        <xdr:cNvSpPr/>
      </xdr:nvSpPr>
      <xdr:spPr>
        <a:xfrm>
          <a:off x="19494500" y="69218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40</xdr:row>
      <xdr:rowOff>114605</xdr:rowOff>
    </xdr:from>
    <xdr:to>
      <xdr:col>107</xdr:col>
      <xdr:colOff>50800</xdr:colOff>
      <xdr:row>40</xdr:row>
      <xdr:rowOff>114605</xdr:rowOff>
    </xdr:to>
    <xdr:cxnSp macro="">
      <xdr:nvCxnSpPr>
        <xdr:cNvPr id="594" name="直線コネクタ 593"/>
        <xdr:cNvCxnSpPr/>
      </xdr:nvCxnSpPr>
      <xdr:spPr>
        <a:xfrm>
          <a:off x="19545300" y="6972605"/>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40</xdr:row>
      <xdr:rowOff>29972</xdr:rowOff>
    </xdr:from>
    <xdr:to>
      <xdr:col>98</xdr:col>
      <xdr:colOff>38100</xdr:colOff>
      <xdr:row>40</xdr:row>
      <xdr:rowOff>131572</xdr:rowOff>
    </xdr:to>
    <xdr:sp macro="" textlink="">
      <xdr:nvSpPr>
        <xdr:cNvPr id="595" name="楕円 594"/>
        <xdr:cNvSpPr/>
      </xdr:nvSpPr>
      <xdr:spPr>
        <a:xfrm>
          <a:off x="18605500" y="68879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40</xdr:row>
      <xdr:rowOff>80772</xdr:rowOff>
    </xdr:from>
    <xdr:to>
      <xdr:col>102</xdr:col>
      <xdr:colOff>114300</xdr:colOff>
      <xdr:row>40</xdr:row>
      <xdr:rowOff>114605</xdr:rowOff>
    </xdr:to>
    <xdr:cxnSp macro="">
      <xdr:nvCxnSpPr>
        <xdr:cNvPr id="596" name="直線コネクタ 595"/>
        <xdr:cNvCxnSpPr/>
      </xdr:nvCxnSpPr>
      <xdr:spPr>
        <a:xfrm>
          <a:off x="18656300" y="6938772"/>
          <a:ext cx="889000" cy="338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38</xdr:row>
      <xdr:rowOff>91406</xdr:rowOff>
    </xdr:from>
    <xdr:ext cx="469744" cy="259045"/>
    <xdr:sp macro="" textlink="">
      <xdr:nvSpPr>
        <xdr:cNvPr id="597" name="n_1aveValue【認定こども園・幼稚園・保育所】&#10;一人当たり面積"/>
        <xdr:cNvSpPr txBox="1"/>
      </xdr:nvSpPr>
      <xdr:spPr>
        <a:xfrm>
          <a:off x="21075727" y="66065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38</xdr:row>
      <xdr:rowOff>120667</xdr:rowOff>
    </xdr:from>
    <xdr:ext cx="469744" cy="259045"/>
    <xdr:sp macro="" textlink="">
      <xdr:nvSpPr>
        <xdr:cNvPr id="598" name="n_2aveValue【認定こども園・幼稚園・保育所】&#10;一人当たり面積"/>
        <xdr:cNvSpPr txBox="1"/>
      </xdr:nvSpPr>
      <xdr:spPr>
        <a:xfrm>
          <a:off x="20199427" y="66357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38</xdr:row>
      <xdr:rowOff>116095</xdr:rowOff>
    </xdr:from>
    <xdr:ext cx="469744" cy="259045"/>
    <xdr:sp macro="" textlink="">
      <xdr:nvSpPr>
        <xdr:cNvPr id="599" name="n_3aveValue【認定こども園・幼稚園・保育所】&#10;一人当たり面積"/>
        <xdr:cNvSpPr txBox="1"/>
      </xdr:nvSpPr>
      <xdr:spPr>
        <a:xfrm>
          <a:off x="19310427" y="66311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38</xdr:row>
      <xdr:rowOff>129811</xdr:rowOff>
    </xdr:from>
    <xdr:ext cx="469744" cy="259045"/>
    <xdr:sp macro="" textlink="">
      <xdr:nvSpPr>
        <xdr:cNvPr id="600" name="n_4aveValue【認定こども園・幼稚園・保育所】&#10;一人当たり面積"/>
        <xdr:cNvSpPr txBox="1"/>
      </xdr:nvSpPr>
      <xdr:spPr>
        <a:xfrm>
          <a:off x="18421427" y="66449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40</xdr:row>
      <xdr:rowOff>155618</xdr:rowOff>
    </xdr:from>
    <xdr:ext cx="469744" cy="259045"/>
    <xdr:sp macro="" textlink="">
      <xdr:nvSpPr>
        <xdr:cNvPr id="601" name="n_1mainValue【認定こども園・幼稚園・保育所】&#10;一人当たり面積"/>
        <xdr:cNvSpPr txBox="1"/>
      </xdr:nvSpPr>
      <xdr:spPr>
        <a:xfrm>
          <a:off x="21075727" y="70136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40</xdr:row>
      <xdr:rowOff>156532</xdr:rowOff>
    </xdr:from>
    <xdr:ext cx="469744" cy="259045"/>
    <xdr:sp macro="" textlink="">
      <xdr:nvSpPr>
        <xdr:cNvPr id="602" name="n_2mainValue【認定こども園・幼稚園・保育所】&#10;一人当たり面積"/>
        <xdr:cNvSpPr txBox="1"/>
      </xdr:nvSpPr>
      <xdr:spPr>
        <a:xfrm>
          <a:off x="20199427" y="70145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40</xdr:row>
      <xdr:rowOff>156532</xdr:rowOff>
    </xdr:from>
    <xdr:ext cx="469744" cy="259045"/>
    <xdr:sp macro="" textlink="">
      <xdr:nvSpPr>
        <xdr:cNvPr id="603" name="n_3mainValue【認定こども園・幼稚園・保育所】&#10;一人当たり面積"/>
        <xdr:cNvSpPr txBox="1"/>
      </xdr:nvSpPr>
      <xdr:spPr>
        <a:xfrm>
          <a:off x="19310427" y="70145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40</xdr:row>
      <xdr:rowOff>122699</xdr:rowOff>
    </xdr:from>
    <xdr:ext cx="469744" cy="259045"/>
    <xdr:sp macro="" textlink="">
      <xdr:nvSpPr>
        <xdr:cNvPr id="604" name="n_4mainValue【認定こども園・幼稚園・保育所】&#10;一人当たり面積"/>
        <xdr:cNvSpPr txBox="1"/>
      </xdr:nvSpPr>
      <xdr:spPr>
        <a:xfrm>
          <a:off x="18421427" y="69806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605" name="正方形/長方形 604"/>
        <xdr:cNvSpPr/>
      </xdr:nvSpPr>
      <xdr:spPr>
        <a:xfrm>
          <a:off x="12446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50</xdr:row>
      <xdr:rowOff>88900</xdr:rowOff>
    </xdr:from>
    <xdr:to>
      <xdr:col>74</xdr:col>
      <xdr:colOff>0</xdr:colOff>
      <xdr:row>52</xdr:row>
      <xdr:rowOff>0</xdr:rowOff>
    </xdr:to>
    <xdr:sp macro="" textlink="">
      <xdr:nvSpPr>
        <xdr:cNvPr id="606" name="正方形/長方形 605"/>
        <xdr:cNvSpPr/>
      </xdr:nvSpPr>
      <xdr:spPr>
        <a:xfrm>
          <a:off x="12573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51</xdr:row>
      <xdr:rowOff>120650</xdr:rowOff>
    </xdr:from>
    <xdr:to>
      <xdr:col>74</xdr:col>
      <xdr:colOff>0</xdr:colOff>
      <xdr:row>53</xdr:row>
      <xdr:rowOff>31750</xdr:rowOff>
    </xdr:to>
    <xdr:sp macro="" textlink="">
      <xdr:nvSpPr>
        <xdr:cNvPr id="607" name="正方形/長方形 606"/>
        <xdr:cNvSpPr/>
      </xdr:nvSpPr>
      <xdr:spPr>
        <a:xfrm>
          <a:off x="12573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50</xdr:row>
      <xdr:rowOff>88900</xdr:rowOff>
    </xdr:from>
    <xdr:to>
      <xdr:col>79</xdr:col>
      <xdr:colOff>63500</xdr:colOff>
      <xdr:row>52</xdr:row>
      <xdr:rowOff>0</xdr:rowOff>
    </xdr:to>
    <xdr:sp macro="" textlink="">
      <xdr:nvSpPr>
        <xdr:cNvPr id="608" name="正方形/長方形 607"/>
        <xdr:cNvSpPr/>
      </xdr:nvSpPr>
      <xdr:spPr>
        <a:xfrm>
          <a:off x="13589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51</xdr:row>
      <xdr:rowOff>120650</xdr:rowOff>
    </xdr:from>
    <xdr:to>
      <xdr:col>79</xdr:col>
      <xdr:colOff>63500</xdr:colOff>
      <xdr:row>53</xdr:row>
      <xdr:rowOff>31750</xdr:rowOff>
    </xdr:to>
    <xdr:sp macro="" textlink="">
      <xdr:nvSpPr>
        <xdr:cNvPr id="609" name="正方形/長方形 608"/>
        <xdr:cNvSpPr/>
      </xdr:nvSpPr>
      <xdr:spPr>
        <a:xfrm>
          <a:off x="13589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50</xdr:row>
      <xdr:rowOff>88900</xdr:rowOff>
    </xdr:from>
    <xdr:to>
      <xdr:col>85</xdr:col>
      <xdr:colOff>63500</xdr:colOff>
      <xdr:row>52</xdr:row>
      <xdr:rowOff>0</xdr:rowOff>
    </xdr:to>
    <xdr:sp macro="" textlink="">
      <xdr:nvSpPr>
        <xdr:cNvPr id="610" name="正方形/長方形 609"/>
        <xdr:cNvSpPr/>
      </xdr:nvSpPr>
      <xdr:spPr>
        <a:xfrm>
          <a:off x="14732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77</xdr:col>
      <xdr:colOff>63500</xdr:colOff>
      <xdr:row>51</xdr:row>
      <xdr:rowOff>120650</xdr:rowOff>
    </xdr:from>
    <xdr:to>
      <xdr:col>85</xdr:col>
      <xdr:colOff>63500</xdr:colOff>
      <xdr:row>53</xdr:row>
      <xdr:rowOff>31750</xdr:rowOff>
    </xdr:to>
    <xdr:sp macro="" textlink="">
      <xdr:nvSpPr>
        <xdr:cNvPr id="611" name="正方形/長方形 610"/>
        <xdr:cNvSpPr/>
      </xdr:nvSpPr>
      <xdr:spPr>
        <a:xfrm>
          <a:off x="14732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612" name="正方形/長方形 611"/>
        <xdr:cNvSpPr/>
      </xdr:nvSpPr>
      <xdr:spPr>
        <a:xfrm>
          <a:off x="12446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613" name="テキスト ボックス 612"/>
        <xdr:cNvSpPr txBox="1"/>
      </xdr:nvSpPr>
      <xdr:spPr>
        <a:xfrm>
          <a:off x="12407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614" name="直線コネクタ 613"/>
        <xdr:cNvCxnSpPr/>
      </xdr:nvCxnSpPr>
      <xdr:spPr>
        <a:xfrm>
          <a:off x="12446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65</xdr:row>
      <xdr:rowOff>143527</xdr:rowOff>
    </xdr:from>
    <xdr:ext cx="467179" cy="259045"/>
    <xdr:sp macro="" textlink="">
      <xdr:nvSpPr>
        <xdr:cNvPr id="615" name="テキスト ボックス 614"/>
        <xdr:cNvSpPr txBox="1"/>
      </xdr:nvSpPr>
      <xdr:spPr>
        <a:xfrm>
          <a:off x="11978821" y="1128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130628</xdr:rowOff>
    </xdr:from>
    <xdr:to>
      <xdr:col>89</xdr:col>
      <xdr:colOff>177800</xdr:colOff>
      <xdr:row>64</xdr:row>
      <xdr:rowOff>130628</xdr:rowOff>
    </xdr:to>
    <xdr:cxnSp macro="">
      <xdr:nvCxnSpPr>
        <xdr:cNvPr id="616" name="直線コネクタ 615"/>
        <xdr:cNvCxnSpPr/>
      </xdr:nvCxnSpPr>
      <xdr:spPr>
        <a:xfrm>
          <a:off x="12446000" y="1110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63</xdr:row>
      <xdr:rowOff>159855</xdr:rowOff>
    </xdr:from>
    <xdr:ext cx="467179" cy="259045"/>
    <xdr:sp macro="" textlink="">
      <xdr:nvSpPr>
        <xdr:cNvPr id="617" name="テキスト ボックス 616"/>
        <xdr:cNvSpPr txBox="1"/>
      </xdr:nvSpPr>
      <xdr:spPr>
        <a:xfrm>
          <a:off x="11978821" y="1096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146957</xdr:rowOff>
    </xdr:from>
    <xdr:to>
      <xdr:col>89</xdr:col>
      <xdr:colOff>177800</xdr:colOff>
      <xdr:row>62</xdr:row>
      <xdr:rowOff>146957</xdr:rowOff>
    </xdr:to>
    <xdr:cxnSp macro="">
      <xdr:nvCxnSpPr>
        <xdr:cNvPr id="618" name="直線コネクタ 617"/>
        <xdr:cNvCxnSpPr/>
      </xdr:nvCxnSpPr>
      <xdr:spPr>
        <a:xfrm>
          <a:off x="12446000" y="1077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62</xdr:row>
      <xdr:rowOff>4734</xdr:rowOff>
    </xdr:from>
    <xdr:ext cx="403059" cy="259045"/>
    <xdr:sp macro="" textlink="">
      <xdr:nvSpPr>
        <xdr:cNvPr id="619" name="テキスト ボックス 618"/>
        <xdr:cNvSpPr txBox="1"/>
      </xdr:nvSpPr>
      <xdr:spPr>
        <a:xfrm>
          <a:off x="12042941" y="1063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163285</xdr:rowOff>
    </xdr:from>
    <xdr:to>
      <xdr:col>89</xdr:col>
      <xdr:colOff>177800</xdr:colOff>
      <xdr:row>60</xdr:row>
      <xdr:rowOff>163285</xdr:rowOff>
    </xdr:to>
    <xdr:cxnSp macro="">
      <xdr:nvCxnSpPr>
        <xdr:cNvPr id="620" name="直線コネクタ 619"/>
        <xdr:cNvCxnSpPr/>
      </xdr:nvCxnSpPr>
      <xdr:spPr>
        <a:xfrm>
          <a:off x="12446000" y="1045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21062</xdr:rowOff>
    </xdr:from>
    <xdr:ext cx="403059" cy="259045"/>
    <xdr:sp macro="" textlink="">
      <xdr:nvSpPr>
        <xdr:cNvPr id="621" name="テキスト ボックス 620"/>
        <xdr:cNvSpPr txBox="1"/>
      </xdr:nvSpPr>
      <xdr:spPr>
        <a:xfrm>
          <a:off x="12042941" y="1030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8165</xdr:rowOff>
    </xdr:from>
    <xdr:to>
      <xdr:col>89</xdr:col>
      <xdr:colOff>177800</xdr:colOff>
      <xdr:row>59</xdr:row>
      <xdr:rowOff>8165</xdr:rowOff>
    </xdr:to>
    <xdr:cxnSp macro="">
      <xdr:nvCxnSpPr>
        <xdr:cNvPr id="622" name="直線コネクタ 621"/>
        <xdr:cNvCxnSpPr/>
      </xdr:nvCxnSpPr>
      <xdr:spPr>
        <a:xfrm>
          <a:off x="12446000" y="1012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58</xdr:row>
      <xdr:rowOff>37392</xdr:rowOff>
    </xdr:from>
    <xdr:ext cx="403059" cy="259045"/>
    <xdr:sp macro="" textlink="">
      <xdr:nvSpPr>
        <xdr:cNvPr id="623" name="テキスト ボックス 622"/>
        <xdr:cNvSpPr txBox="1"/>
      </xdr:nvSpPr>
      <xdr:spPr>
        <a:xfrm>
          <a:off x="12042941" y="998149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24493</xdr:rowOff>
    </xdr:from>
    <xdr:to>
      <xdr:col>89</xdr:col>
      <xdr:colOff>177800</xdr:colOff>
      <xdr:row>57</xdr:row>
      <xdr:rowOff>24493</xdr:rowOff>
    </xdr:to>
    <xdr:cxnSp macro="">
      <xdr:nvCxnSpPr>
        <xdr:cNvPr id="624" name="直線コネクタ 623"/>
        <xdr:cNvCxnSpPr/>
      </xdr:nvCxnSpPr>
      <xdr:spPr>
        <a:xfrm>
          <a:off x="12446000" y="979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53720</xdr:rowOff>
    </xdr:from>
    <xdr:ext cx="403059" cy="259045"/>
    <xdr:sp macro="" textlink="">
      <xdr:nvSpPr>
        <xdr:cNvPr id="625" name="テキスト ボックス 624"/>
        <xdr:cNvSpPr txBox="1"/>
      </xdr:nvSpPr>
      <xdr:spPr>
        <a:xfrm>
          <a:off x="12042941" y="965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40822</xdr:rowOff>
    </xdr:from>
    <xdr:to>
      <xdr:col>89</xdr:col>
      <xdr:colOff>177800</xdr:colOff>
      <xdr:row>55</xdr:row>
      <xdr:rowOff>40822</xdr:rowOff>
    </xdr:to>
    <xdr:cxnSp macro="">
      <xdr:nvCxnSpPr>
        <xdr:cNvPr id="626" name="直線コネクタ 625"/>
        <xdr:cNvCxnSpPr/>
      </xdr:nvCxnSpPr>
      <xdr:spPr>
        <a:xfrm>
          <a:off x="12446000" y="947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54</xdr:row>
      <xdr:rowOff>70049</xdr:rowOff>
    </xdr:from>
    <xdr:ext cx="338939" cy="259045"/>
    <xdr:sp macro="" textlink="">
      <xdr:nvSpPr>
        <xdr:cNvPr id="627" name="テキスト ボックス 626"/>
        <xdr:cNvSpPr txBox="1"/>
      </xdr:nvSpPr>
      <xdr:spPr>
        <a:xfrm>
          <a:off x="12107061" y="9328349"/>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28" name="直線コネクタ 627"/>
        <xdr:cNvCxnSpPr/>
      </xdr:nvCxnSpPr>
      <xdr:spPr>
        <a:xfrm>
          <a:off x="12446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53</xdr:row>
      <xdr:rowOff>57150</xdr:rowOff>
    </xdr:from>
    <xdr:to>
      <xdr:col>90</xdr:col>
      <xdr:colOff>25400</xdr:colOff>
      <xdr:row>66</xdr:row>
      <xdr:rowOff>114300</xdr:rowOff>
    </xdr:to>
    <xdr:sp macro="" textlink="">
      <xdr:nvSpPr>
        <xdr:cNvPr id="629" name="【学校施設】&#10;有形固定資産減価償却率グラフ枠"/>
        <xdr:cNvSpPr/>
      </xdr:nvSpPr>
      <xdr:spPr>
        <a:xfrm>
          <a:off x="12446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56</xdr:row>
      <xdr:rowOff>65315</xdr:rowOff>
    </xdr:from>
    <xdr:to>
      <xdr:col>85</xdr:col>
      <xdr:colOff>126364</xdr:colOff>
      <xdr:row>64</xdr:row>
      <xdr:rowOff>42454</xdr:rowOff>
    </xdr:to>
    <xdr:cxnSp macro="">
      <xdr:nvCxnSpPr>
        <xdr:cNvPr id="630" name="直線コネクタ 629"/>
        <xdr:cNvCxnSpPr/>
      </xdr:nvCxnSpPr>
      <xdr:spPr>
        <a:xfrm flipV="1">
          <a:off x="16318864" y="9666515"/>
          <a:ext cx="0" cy="134873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64</xdr:row>
      <xdr:rowOff>46281</xdr:rowOff>
    </xdr:from>
    <xdr:ext cx="405111" cy="259045"/>
    <xdr:sp macro="" textlink="">
      <xdr:nvSpPr>
        <xdr:cNvPr id="631" name="【学校施設】&#10;有形固定資産減価償却率最小値テキスト"/>
        <xdr:cNvSpPr txBox="1"/>
      </xdr:nvSpPr>
      <xdr:spPr>
        <a:xfrm>
          <a:off x="16357600" y="110190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42454</xdr:rowOff>
    </xdr:from>
    <xdr:to>
      <xdr:col>86</xdr:col>
      <xdr:colOff>25400</xdr:colOff>
      <xdr:row>64</xdr:row>
      <xdr:rowOff>42454</xdr:rowOff>
    </xdr:to>
    <xdr:cxnSp macro="">
      <xdr:nvCxnSpPr>
        <xdr:cNvPr id="632" name="直線コネクタ 631"/>
        <xdr:cNvCxnSpPr/>
      </xdr:nvCxnSpPr>
      <xdr:spPr>
        <a:xfrm>
          <a:off x="16230600" y="110152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55</xdr:row>
      <xdr:rowOff>11992</xdr:rowOff>
    </xdr:from>
    <xdr:ext cx="405111" cy="259045"/>
    <xdr:sp macro="" textlink="">
      <xdr:nvSpPr>
        <xdr:cNvPr id="633" name="【学校施設】&#10;有形固定資産減価償却率最大値テキスト"/>
        <xdr:cNvSpPr txBox="1"/>
      </xdr:nvSpPr>
      <xdr:spPr>
        <a:xfrm>
          <a:off x="16357600" y="94417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65315</xdr:rowOff>
    </xdr:from>
    <xdr:to>
      <xdr:col>86</xdr:col>
      <xdr:colOff>25400</xdr:colOff>
      <xdr:row>56</xdr:row>
      <xdr:rowOff>65315</xdr:rowOff>
    </xdr:to>
    <xdr:cxnSp macro="">
      <xdr:nvCxnSpPr>
        <xdr:cNvPr id="634" name="直線コネクタ 633"/>
        <xdr:cNvCxnSpPr/>
      </xdr:nvCxnSpPr>
      <xdr:spPr>
        <a:xfrm>
          <a:off x="16230600" y="96665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60</xdr:row>
      <xdr:rowOff>118671</xdr:rowOff>
    </xdr:from>
    <xdr:ext cx="405111" cy="259045"/>
    <xdr:sp macro="" textlink="">
      <xdr:nvSpPr>
        <xdr:cNvPr id="635" name="【学校施設】&#10;有形固定資産減価償却率平均値テキスト"/>
        <xdr:cNvSpPr txBox="1"/>
      </xdr:nvSpPr>
      <xdr:spPr>
        <a:xfrm>
          <a:off x="16357600" y="1040567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140244</xdr:rowOff>
    </xdr:from>
    <xdr:to>
      <xdr:col>85</xdr:col>
      <xdr:colOff>177800</xdr:colOff>
      <xdr:row>61</xdr:row>
      <xdr:rowOff>70394</xdr:rowOff>
    </xdr:to>
    <xdr:sp macro="" textlink="">
      <xdr:nvSpPr>
        <xdr:cNvPr id="636" name="フローチャート: 判断 635"/>
        <xdr:cNvSpPr/>
      </xdr:nvSpPr>
      <xdr:spPr>
        <a:xfrm>
          <a:off x="16268700" y="104272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60</xdr:row>
      <xdr:rowOff>153307</xdr:rowOff>
    </xdr:from>
    <xdr:to>
      <xdr:col>81</xdr:col>
      <xdr:colOff>101600</xdr:colOff>
      <xdr:row>61</xdr:row>
      <xdr:rowOff>83457</xdr:rowOff>
    </xdr:to>
    <xdr:sp macro="" textlink="">
      <xdr:nvSpPr>
        <xdr:cNvPr id="637" name="フローチャート: 判断 636"/>
        <xdr:cNvSpPr/>
      </xdr:nvSpPr>
      <xdr:spPr>
        <a:xfrm>
          <a:off x="15430500" y="104403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60</xdr:row>
      <xdr:rowOff>130447</xdr:rowOff>
    </xdr:from>
    <xdr:to>
      <xdr:col>76</xdr:col>
      <xdr:colOff>165100</xdr:colOff>
      <xdr:row>61</xdr:row>
      <xdr:rowOff>60597</xdr:rowOff>
    </xdr:to>
    <xdr:sp macro="" textlink="">
      <xdr:nvSpPr>
        <xdr:cNvPr id="638" name="フローチャート: 判断 637"/>
        <xdr:cNvSpPr/>
      </xdr:nvSpPr>
      <xdr:spPr>
        <a:xfrm>
          <a:off x="14541500" y="104174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60</xdr:row>
      <xdr:rowOff>92891</xdr:rowOff>
    </xdr:from>
    <xdr:to>
      <xdr:col>72</xdr:col>
      <xdr:colOff>38100</xdr:colOff>
      <xdr:row>61</xdr:row>
      <xdr:rowOff>23041</xdr:rowOff>
    </xdr:to>
    <xdr:sp macro="" textlink="">
      <xdr:nvSpPr>
        <xdr:cNvPr id="639" name="フローチャート: 判断 638"/>
        <xdr:cNvSpPr/>
      </xdr:nvSpPr>
      <xdr:spPr>
        <a:xfrm>
          <a:off x="13652500" y="103798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60</xdr:row>
      <xdr:rowOff>87993</xdr:rowOff>
    </xdr:from>
    <xdr:to>
      <xdr:col>67</xdr:col>
      <xdr:colOff>101600</xdr:colOff>
      <xdr:row>61</xdr:row>
      <xdr:rowOff>18143</xdr:rowOff>
    </xdr:to>
    <xdr:sp macro="" textlink="">
      <xdr:nvSpPr>
        <xdr:cNvPr id="640" name="フローチャート: 判断 639"/>
        <xdr:cNvSpPr/>
      </xdr:nvSpPr>
      <xdr:spPr>
        <a:xfrm>
          <a:off x="12763500" y="103749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41" name="テキスト ボックス 640"/>
        <xdr:cNvSpPr txBox="1"/>
      </xdr:nvSpPr>
      <xdr:spPr>
        <a:xfrm>
          <a:off x="16129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42" name="テキスト ボックス 641"/>
        <xdr:cNvSpPr txBox="1"/>
      </xdr:nvSpPr>
      <xdr:spPr>
        <a:xfrm>
          <a:off x="1529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43" name="テキスト ボックス 642"/>
        <xdr:cNvSpPr txBox="1"/>
      </xdr:nvSpPr>
      <xdr:spPr>
        <a:xfrm>
          <a:off x="1440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44" name="テキスト ボックス 643"/>
        <xdr:cNvSpPr txBox="1"/>
      </xdr:nvSpPr>
      <xdr:spPr>
        <a:xfrm>
          <a:off x="1351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45" name="テキスト ボックス 644"/>
        <xdr:cNvSpPr txBox="1"/>
      </xdr:nvSpPr>
      <xdr:spPr>
        <a:xfrm>
          <a:off x="1262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89626</xdr:rowOff>
    </xdr:from>
    <xdr:to>
      <xdr:col>85</xdr:col>
      <xdr:colOff>177800</xdr:colOff>
      <xdr:row>61</xdr:row>
      <xdr:rowOff>19776</xdr:rowOff>
    </xdr:to>
    <xdr:sp macro="" textlink="">
      <xdr:nvSpPr>
        <xdr:cNvPr id="646" name="楕円 645"/>
        <xdr:cNvSpPr/>
      </xdr:nvSpPr>
      <xdr:spPr>
        <a:xfrm>
          <a:off x="16268700" y="103766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59</xdr:row>
      <xdr:rowOff>112503</xdr:rowOff>
    </xdr:from>
    <xdr:ext cx="405111" cy="259045"/>
    <xdr:sp macro="" textlink="">
      <xdr:nvSpPr>
        <xdr:cNvPr id="647" name="【学校施設】&#10;有形固定資産減価償却率該当値テキスト"/>
        <xdr:cNvSpPr txBox="1"/>
      </xdr:nvSpPr>
      <xdr:spPr>
        <a:xfrm>
          <a:off x="16357600" y="102280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60</xdr:row>
      <xdr:rowOff>130447</xdr:rowOff>
    </xdr:from>
    <xdr:to>
      <xdr:col>81</xdr:col>
      <xdr:colOff>101600</xdr:colOff>
      <xdr:row>61</xdr:row>
      <xdr:rowOff>60597</xdr:rowOff>
    </xdr:to>
    <xdr:sp macro="" textlink="">
      <xdr:nvSpPr>
        <xdr:cNvPr id="648" name="楕円 647"/>
        <xdr:cNvSpPr/>
      </xdr:nvSpPr>
      <xdr:spPr>
        <a:xfrm>
          <a:off x="15430500" y="104174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60</xdr:row>
      <xdr:rowOff>140426</xdr:rowOff>
    </xdr:from>
    <xdr:to>
      <xdr:col>85</xdr:col>
      <xdr:colOff>127000</xdr:colOff>
      <xdr:row>61</xdr:row>
      <xdr:rowOff>9797</xdr:rowOff>
    </xdr:to>
    <xdr:cxnSp macro="">
      <xdr:nvCxnSpPr>
        <xdr:cNvPr id="649" name="直線コネクタ 648"/>
        <xdr:cNvCxnSpPr/>
      </xdr:nvCxnSpPr>
      <xdr:spPr>
        <a:xfrm flipV="1">
          <a:off x="15481300" y="10427426"/>
          <a:ext cx="838200" cy="408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61</xdr:row>
      <xdr:rowOff>79828</xdr:rowOff>
    </xdr:from>
    <xdr:to>
      <xdr:col>76</xdr:col>
      <xdr:colOff>165100</xdr:colOff>
      <xdr:row>62</xdr:row>
      <xdr:rowOff>9978</xdr:rowOff>
    </xdr:to>
    <xdr:sp macro="" textlink="">
      <xdr:nvSpPr>
        <xdr:cNvPr id="650" name="楕円 649"/>
        <xdr:cNvSpPr/>
      </xdr:nvSpPr>
      <xdr:spPr>
        <a:xfrm>
          <a:off x="14541500" y="105382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61</xdr:row>
      <xdr:rowOff>9797</xdr:rowOff>
    </xdr:from>
    <xdr:to>
      <xdr:col>81</xdr:col>
      <xdr:colOff>50800</xdr:colOff>
      <xdr:row>61</xdr:row>
      <xdr:rowOff>130628</xdr:rowOff>
    </xdr:to>
    <xdr:cxnSp macro="">
      <xdr:nvCxnSpPr>
        <xdr:cNvPr id="651" name="直線コネクタ 650"/>
        <xdr:cNvCxnSpPr/>
      </xdr:nvCxnSpPr>
      <xdr:spPr>
        <a:xfrm flipV="1">
          <a:off x="14592300" y="10468247"/>
          <a:ext cx="889000" cy="1208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61</xdr:row>
      <xdr:rowOff>52070</xdr:rowOff>
    </xdr:from>
    <xdr:to>
      <xdr:col>72</xdr:col>
      <xdr:colOff>38100</xdr:colOff>
      <xdr:row>61</xdr:row>
      <xdr:rowOff>153670</xdr:rowOff>
    </xdr:to>
    <xdr:sp macro="" textlink="">
      <xdr:nvSpPr>
        <xdr:cNvPr id="652" name="楕円 651"/>
        <xdr:cNvSpPr/>
      </xdr:nvSpPr>
      <xdr:spPr>
        <a:xfrm>
          <a:off x="13652500" y="105105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61</xdr:row>
      <xdr:rowOff>102870</xdr:rowOff>
    </xdr:from>
    <xdr:to>
      <xdr:col>76</xdr:col>
      <xdr:colOff>114300</xdr:colOff>
      <xdr:row>61</xdr:row>
      <xdr:rowOff>130628</xdr:rowOff>
    </xdr:to>
    <xdr:cxnSp macro="">
      <xdr:nvCxnSpPr>
        <xdr:cNvPr id="653" name="直線コネクタ 652"/>
        <xdr:cNvCxnSpPr/>
      </xdr:nvCxnSpPr>
      <xdr:spPr>
        <a:xfrm>
          <a:off x="13703300" y="10561320"/>
          <a:ext cx="889000" cy="277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61</xdr:row>
      <xdr:rowOff>25944</xdr:rowOff>
    </xdr:from>
    <xdr:to>
      <xdr:col>67</xdr:col>
      <xdr:colOff>101600</xdr:colOff>
      <xdr:row>61</xdr:row>
      <xdr:rowOff>127544</xdr:rowOff>
    </xdr:to>
    <xdr:sp macro="" textlink="">
      <xdr:nvSpPr>
        <xdr:cNvPr id="654" name="楕円 653"/>
        <xdr:cNvSpPr/>
      </xdr:nvSpPr>
      <xdr:spPr>
        <a:xfrm>
          <a:off x="12763500" y="104843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61</xdr:row>
      <xdr:rowOff>76744</xdr:rowOff>
    </xdr:from>
    <xdr:to>
      <xdr:col>71</xdr:col>
      <xdr:colOff>177800</xdr:colOff>
      <xdr:row>61</xdr:row>
      <xdr:rowOff>102870</xdr:rowOff>
    </xdr:to>
    <xdr:cxnSp macro="">
      <xdr:nvCxnSpPr>
        <xdr:cNvPr id="655" name="直線コネクタ 654"/>
        <xdr:cNvCxnSpPr/>
      </xdr:nvCxnSpPr>
      <xdr:spPr>
        <a:xfrm>
          <a:off x="12814300" y="10535194"/>
          <a:ext cx="889000" cy="261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61</xdr:row>
      <xdr:rowOff>74584</xdr:rowOff>
    </xdr:from>
    <xdr:ext cx="405111" cy="259045"/>
    <xdr:sp macro="" textlink="">
      <xdr:nvSpPr>
        <xdr:cNvPr id="656" name="n_1aveValue【学校施設】&#10;有形固定資産減価償却率"/>
        <xdr:cNvSpPr txBox="1"/>
      </xdr:nvSpPr>
      <xdr:spPr>
        <a:xfrm>
          <a:off x="15266044" y="105330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77124</xdr:rowOff>
    </xdr:from>
    <xdr:ext cx="405111" cy="259045"/>
    <xdr:sp macro="" textlink="">
      <xdr:nvSpPr>
        <xdr:cNvPr id="657" name="n_2aveValue【学校施設】&#10;有形固定資産減価償却率"/>
        <xdr:cNvSpPr txBox="1"/>
      </xdr:nvSpPr>
      <xdr:spPr>
        <a:xfrm>
          <a:off x="14389744" y="101926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39568</xdr:rowOff>
    </xdr:from>
    <xdr:ext cx="405111" cy="259045"/>
    <xdr:sp macro="" textlink="">
      <xdr:nvSpPr>
        <xdr:cNvPr id="658" name="n_3aveValue【学校施設】&#10;有形固定資産減価償却率"/>
        <xdr:cNvSpPr txBox="1"/>
      </xdr:nvSpPr>
      <xdr:spPr>
        <a:xfrm>
          <a:off x="13500744" y="101551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34670</xdr:rowOff>
    </xdr:from>
    <xdr:ext cx="405111" cy="259045"/>
    <xdr:sp macro="" textlink="">
      <xdr:nvSpPr>
        <xdr:cNvPr id="659" name="n_4aveValue【学校施設】&#10;有形固定資産減価償却率"/>
        <xdr:cNvSpPr txBox="1"/>
      </xdr:nvSpPr>
      <xdr:spPr>
        <a:xfrm>
          <a:off x="12611744" y="101502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59</xdr:row>
      <xdr:rowOff>77124</xdr:rowOff>
    </xdr:from>
    <xdr:ext cx="405111" cy="259045"/>
    <xdr:sp macro="" textlink="">
      <xdr:nvSpPr>
        <xdr:cNvPr id="660" name="n_1mainValue【学校施設】&#10;有形固定資産減価償却率"/>
        <xdr:cNvSpPr txBox="1"/>
      </xdr:nvSpPr>
      <xdr:spPr>
        <a:xfrm>
          <a:off x="15266044" y="101926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62</xdr:row>
      <xdr:rowOff>1105</xdr:rowOff>
    </xdr:from>
    <xdr:ext cx="405111" cy="259045"/>
    <xdr:sp macro="" textlink="">
      <xdr:nvSpPr>
        <xdr:cNvPr id="661" name="n_2mainValue【学校施設】&#10;有形固定資産減価償却率"/>
        <xdr:cNvSpPr txBox="1"/>
      </xdr:nvSpPr>
      <xdr:spPr>
        <a:xfrm>
          <a:off x="14389744" y="106310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61</xdr:row>
      <xdr:rowOff>144797</xdr:rowOff>
    </xdr:from>
    <xdr:ext cx="405111" cy="259045"/>
    <xdr:sp macro="" textlink="">
      <xdr:nvSpPr>
        <xdr:cNvPr id="662" name="n_3mainValue【学校施設】&#10;有形固定資産減価償却率"/>
        <xdr:cNvSpPr txBox="1"/>
      </xdr:nvSpPr>
      <xdr:spPr>
        <a:xfrm>
          <a:off x="13500744" y="106032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61</xdr:row>
      <xdr:rowOff>118671</xdr:rowOff>
    </xdr:from>
    <xdr:ext cx="405111" cy="259045"/>
    <xdr:sp macro="" textlink="">
      <xdr:nvSpPr>
        <xdr:cNvPr id="663" name="n_4mainValue【学校施設】&#10;有形固定資産減価償却率"/>
        <xdr:cNvSpPr txBox="1"/>
      </xdr:nvSpPr>
      <xdr:spPr>
        <a:xfrm>
          <a:off x="12611744" y="105771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64" name="正方形/長方形 663"/>
        <xdr:cNvSpPr/>
      </xdr:nvSpPr>
      <xdr:spPr>
        <a:xfrm>
          <a:off x="18288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50</xdr:row>
      <xdr:rowOff>88900</xdr:rowOff>
    </xdr:from>
    <xdr:to>
      <xdr:col>104</xdr:col>
      <xdr:colOff>127000</xdr:colOff>
      <xdr:row>52</xdr:row>
      <xdr:rowOff>0</xdr:rowOff>
    </xdr:to>
    <xdr:sp macro="" textlink="">
      <xdr:nvSpPr>
        <xdr:cNvPr id="665" name="正方形/長方形 664"/>
        <xdr:cNvSpPr/>
      </xdr:nvSpPr>
      <xdr:spPr>
        <a:xfrm>
          <a:off x="1841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51</xdr:row>
      <xdr:rowOff>120650</xdr:rowOff>
    </xdr:from>
    <xdr:to>
      <xdr:col>104</xdr:col>
      <xdr:colOff>127000</xdr:colOff>
      <xdr:row>53</xdr:row>
      <xdr:rowOff>31750</xdr:rowOff>
    </xdr:to>
    <xdr:sp macro="" textlink="">
      <xdr:nvSpPr>
        <xdr:cNvPr id="666" name="正方形/長方形 665"/>
        <xdr:cNvSpPr/>
      </xdr:nvSpPr>
      <xdr:spPr>
        <a:xfrm>
          <a:off x="1841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50</xdr:row>
      <xdr:rowOff>88900</xdr:rowOff>
    </xdr:from>
    <xdr:to>
      <xdr:col>110</xdr:col>
      <xdr:colOff>0</xdr:colOff>
      <xdr:row>52</xdr:row>
      <xdr:rowOff>0</xdr:rowOff>
    </xdr:to>
    <xdr:sp macro="" textlink="">
      <xdr:nvSpPr>
        <xdr:cNvPr id="667" name="正方形/長方形 666"/>
        <xdr:cNvSpPr/>
      </xdr:nvSpPr>
      <xdr:spPr>
        <a:xfrm>
          <a:off x="1943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51</xdr:row>
      <xdr:rowOff>120650</xdr:rowOff>
    </xdr:from>
    <xdr:to>
      <xdr:col>110</xdr:col>
      <xdr:colOff>0</xdr:colOff>
      <xdr:row>53</xdr:row>
      <xdr:rowOff>31750</xdr:rowOff>
    </xdr:to>
    <xdr:sp macro="" textlink="">
      <xdr:nvSpPr>
        <xdr:cNvPr id="668" name="正方形/長方形 667"/>
        <xdr:cNvSpPr/>
      </xdr:nvSpPr>
      <xdr:spPr>
        <a:xfrm>
          <a:off x="1943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50</xdr:row>
      <xdr:rowOff>88900</xdr:rowOff>
    </xdr:from>
    <xdr:to>
      <xdr:col>116</xdr:col>
      <xdr:colOff>0</xdr:colOff>
      <xdr:row>52</xdr:row>
      <xdr:rowOff>0</xdr:rowOff>
    </xdr:to>
    <xdr:sp macro="" textlink="">
      <xdr:nvSpPr>
        <xdr:cNvPr id="669" name="正方形/長方形 668"/>
        <xdr:cNvSpPr/>
      </xdr:nvSpPr>
      <xdr:spPr>
        <a:xfrm>
          <a:off x="20574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108</xdr:col>
      <xdr:colOff>0</xdr:colOff>
      <xdr:row>51</xdr:row>
      <xdr:rowOff>120650</xdr:rowOff>
    </xdr:from>
    <xdr:to>
      <xdr:col>116</xdr:col>
      <xdr:colOff>0</xdr:colOff>
      <xdr:row>53</xdr:row>
      <xdr:rowOff>31750</xdr:rowOff>
    </xdr:to>
    <xdr:sp macro="" textlink="">
      <xdr:nvSpPr>
        <xdr:cNvPr id="670" name="正方形/長方形 669"/>
        <xdr:cNvSpPr/>
      </xdr:nvSpPr>
      <xdr:spPr>
        <a:xfrm>
          <a:off x="20574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71" name="正方形/長方形 670"/>
        <xdr:cNvSpPr/>
      </xdr:nvSpPr>
      <xdr:spPr>
        <a:xfrm>
          <a:off x="18288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72" name="テキスト ボックス 671"/>
        <xdr:cNvSpPr txBox="1"/>
      </xdr:nvSpPr>
      <xdr:spPr>
        <a:xfrm>
          <a:off x="18249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73" name="直線コネクタ 672"/>
        <xdr:cNvCxnSpPr/>
      </xdr:nvCxnSpPr>
      <xdr:spPr>
        <a:xfrm>
          <a:off x="18288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64</xdr:row>
      <xdr:rowOff>76200</xdr:rowOff>
    </xdr:from>
    <xdr:to>
      <xdr:col>120</xdr:col>
      <xdr:colOff>114300</xdr:colOff>
      <xdr:row>64</xdr:row>
      <xdr:rowOff>76200</xdr:rowOff>
    </xdr:to>
    <xdr:cxnSp macro="">
      <xdr:nvCxnSpPr>
        <xdr:cNvPr id="674" name="直線コネクタ 673"/>
        <xdr:cNvCxnSpPr/>
      </xdr:nvCxnSpPr>
      <xdr:spPr>
        <a:xfrm>
          <a:off x="18288000" y="1104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105427</xdr:rowOff>
    </xdr:from>
    <xdr:ext cx="467179" cy="259045"/>
    <xdr:sp macro="" textlink="">
      <xdr:nvSpPr>
        <xdr:cNvPr id="675" name="テキスト ボックス 674"/>
        <xdr:cNvSpPr txBox="1"/>
      </xdr:nvSpPr>
      <xdr:spPr>
        <a:xfrm>
          <a:off x="17820821" y="1090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38100</xdr:rowOff>
    </xdr:from>
    <xdr:to>
      <xdr:col>120</xdr:col>
      <xdr:colOff>114300</xdr:colOff>
      <xdr:row>62</xdr:row>
      <xdr:rowOff>38100</xdr:rowOff>
    </xdr:to>
    <xdr:cxnSp macro="">
      <xdr:nvCxnSpPr>
        <xdr:cNvPr id="676" name="直線コネクタ 675"/>
        <xdr:cNvCxnSpPr/>
      </xdr:nvCxnSpPr>
      <xdr:spPr>
        <a:xfrm>
          <a:off x="18288000" y="1066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61</xdr:row>
      <xdr:rowOff>67327</xdr:rowOff>
    </xdr:from>
    <xdr:ext cx="467179" cy="259045"/>
    <xdr:sp macro="" textlink="">
      <xdr:nvSpPr>
        <xdr:cNvPr id="677" name="テキスト ボックス 676"/>
        <xdr:cNvSpPr txBox="1"/>
      </xdr:nvSpPr>
      <xdr:spPr>
        <a:xfrm>
          <a:off x="17820821" y="1052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0</xdr:rowOff>
    </xdr:from>
    <xdr:to>
      <xdr:col>120</xdr:col>
      <xdr:colOff>114300</xdr:colOff>
      <xdr:row>60</xdr:row>
      <xdr:rowOff>0</xdr:rowOff>
    </xdr:to>
    <xdr:cxnSp macro="">
      <xdr:nvCxnSpPr>
        <xdr:cNvPr id="678" name="直線コネクタ 677"/>
        <xdr:cNvCxnSpPr/>
      </xdr:nvCxnSpPr>
      <xdr:spPr>
        <a:xfrm>
          <a:off x="18288000" y="1028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59</xdr:row>
      <xdr:rowOff>29227</xdr:rowOff>
    </xdr:from>
    <xdr:ext cx="467179" cy="259045"/>
    <xdr:sp macro="" textlink="">
      <xdr:nvSpPr>
        <xdr:cNvPr id="679" name="テキスト ボックス 678"/>
        <xdr:cNvSpPr txBox="1"/>
      </xdr:nvSpPr>
      <xdr:spPr>
        <a:xfrm>
          <a:off x="17820821" y="1014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133350</xdr:rowOff>
    </xdr:from>
    <xdr:to>
      <xdr:col>120</xdr:col>
      <xdr:colOff>114300</xdr:colOff>
      <xdr:row>57</xdr:row>
      <xdr:rowOff>133350</xdr:rowOff>
    </xdr:to>
    <xdr:cxnSp macro="">
      <xdr:nvCxnSpPr>
        <xdr:cNvPr id="680" name="直線コネクタ 679"/>
        <xdr:cNvCxnSpPr/>
      </xdr:nvCxnSpPr>
      <xdr:spPr>
        <a:xfrm>
          <a:off x="18288000" y="990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162577</xdr:rowOff>
    </xdr:from>
    <xdr:ext cx="467179" cy="259045"/>
    <xdr:sp macro="" textlink="">
      <xdr:nvSpPr>
        <xdr:cNvPr id="681" name="テキスト ボックス 680"/>
        <xdr:cNvSpPr txBox="1"/>
      </xdr:nvSpPr>
      <xdr:spPr>
        <a:xfrm>
          <a:off x="17820821" y="976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95250</xdr:rowOff>
    </xdr:from>
    <xdr:to>
      <xdr:col>120</xdr:col>
      <xdr:colOff>114300</xdr:colOff>
      <xdr:row>55</xdr:row>
      <xdr:rowOff>95250</xdr:rowOff>
    </xdr:to>
    <xdr:cxnSp macro="">
      <xdr:nvCxnSpPr>
        <xdr:cNvPr id="682" name="直線コネクタ 681"/>
        <xdr:cNvCxnSpPr/>
      </xdr:nvCxnSpPr>
      <xdr:spPr>
        <a:xfrm>
          <a:off x="18288000" y="952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124477</xdr:rowOff>
    </xdr:from>
    <xdr:ext cx="467179" cy="259045"/>
    <xdr:sp macro="" textlink="">
      <xdr:nvSpPr>
        <xdr:cNvPr id="683" name="テキスト ボックス 682"/>
        <xdr:cNvSpPr txBox="1"/>
      </xdr:nvSpPr>
      <xdr:spPr>
        <a:xfrm>
          <a:off x="17820821" y="938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84" name="直線コネクタ 683"/>
        <xdr:cNvCxnSpPr/>
      </xdr:nvCxnSpPr>
      <xdr:spPr>
        <a:xfrm>
          <a:off x="18288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52</xdr:row>
      <xdr:rowOff>86377</xdr:rowOff>
    </xdr:from>
    <xdr:ext cx="531299" cy="259045"/>
    <xdr:sp macro="" textlink="">
      <xdr:nvSpPr>
        <xdr:cNvPr id="685" name="テキスト ボックス 684"/>
        <xdr:cNvSpPr txBox="1"/>
      </xdr:nvSpPr>
      <xdr:spPr>
        <a:xfrm>
          <a:off x="17756701" y="900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86" name="【学校施設】&#10;一人当たり面積グラフ枠"/>
        <xdr:cNvSpPr/>
      </xdr:nvSpPr>
      <xdr:spPr>
        <a:xfrm>
          <a:off x="18288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56</xdr:row>
      <xdr:rowOff>100774</xdr:rowOff>
    </xdr:from>
    <xdr:to>
      <xdr:col>116</xdr:col>
      <xdr:colOff>62864</xdr:colOff>
      <xdr:row>63</xdr:row>
      <xdr:rowOff>70104</xdr:rowOff>
    </xdr:to>
    <xdr:cxnSp macro="">
      <xdr:nvCxnSpPr>
        <xdr:cNvPr id="687" name="直線コネクタ 686"/>
        <xdr:cNvCxnSpPr/>
      </xdr:nvCxnSpPr>
      <xdr:spPr>
        <a:xfrm flipV="1">
          <a:off x="22160864" y="9701974"/>
          <a:ext cx="0" cy="11694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63</xdr:row>
      <xdr:rowOff>73931</xdr:rowOff>
    </xdr:from>
    <xdr:ext cx="469744" cy="259045"/>
    <xdr:sp macro="" textlink="">
      <xdr:nvSpPr>
        <xdr:cNvPr id="688" name="【学校施設】&#10;一人当たり面積最小値テキスト"/>
        <xdr:cNvSpPr txBox="1"/>
      </xdr:nvSpPr>
      <xdr:spPr>
        <a:xfrm>
          <a:off x="22199600" y="108752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70104</xdr:rowOff>
    </xdr:from>
    <xdr:to>
      <xdr:col>116</xdr:col>
      <xdr:colOff>152400</xdr:colOff>
      <xdr:row>63</xdr:row>
      <xdr:rowOff>70104</xdr:rowOff>
    </xdr:to>
    <xdr:cxnSp macro="">
      <xdr:nvCxnSpPr>
        <xdr:cNvPr id="689" name="直線コネクタ 688"/>
        <xdr:cNvCxnSpPr/>
      </xdr:nvCxnSpPr>
      <xdr:spPr>
        <a:xfrm>
          <a:off x="22072600" y="108714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55</xdr:row>
      <xdr:rowOff>47451</xdr:rowOff>
    </xdr:from>
    <xdr:ext cx="469744" cy="259045"/>
    <xdr:sp macro="" textlink="">
      <xdr:nvSpPr>
        <xdr:cNvPr id="690" name="【学校施設】&#10;一人当たり面積最大値テキスト"/>
        <xdr:cNvSpPr txBox="1"/>
      </xdr:nvSpPr>
      <xdr:spPr>
        <a:xfrm>
          <a:off x="22199600" y="94772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7.071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56</xdr:row>
      <xdr:rowOff>100774</xdr:rowOff>
    </xdr:from>
    <xdr:to>
      <xdr:col>116</xdr:col>
      <xdr:colOff>152400</xdr:colOff>
      <xdr:row>56</xdr:row>
      <xdr:rowOff>100774</xdr:rowOff>
    </xdr:to>
    <xdr:cxnSp macro="">
      <xdr:nvCxnSpPr>
        <xdr:cNvPr id="691" name="直線コネクタ 690"/>
        <xdr:cNvCxnSpPr/>
      </xdr:nvCxnSpPr>
      <xdr:spPr>
        <a:xfrm>
          <a:off x="22072600" y="97019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61</xdr:row>
      <xdr:rowOff>56596</xdr:rowOff>
    </xdr:from>
    <xdr:ext cx="469744" cy="259045"/>
    <xdr:sp macro="" textlink="">
      <xdr:nvSpPr>
        <xdr:cNvPr id="692" name="【学校施設】&#10;一人当たり面積平均値テキスト"/>
        <xdr:cNvSpPr txBox="1"/>
      </xdr:nvSpPr>
      <xdr:spPr>
        <a:xfrm>
          <a:off x="22199600" y="1051504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78169</xdr:rowOff>
    </xdr:from>
    <xdr:to>
      <xdr:col>116</xdr:col>
      <xdr:colOff>114300</xdr:colOff>
      <xdr:row>62</xdr:row>
      <xdr:rowOff>8319</xdr:rowOff>
    </xdr:to>
    <xdr:sp macro="" textlink="">
      <xdr:nvSpPr>
        <xdr:cNvPr id="693" name="フローチャート: 判断 692"/>
        <xdr:cNvSpPr/>
      </xdr:nvSpPr>
      <xdr:spPr>
        <a:xfrm>
          <a:off x="22110700" y="105366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91694</xdr:rowOff>
    </xdr:from>
    <xdr:to>
      <xdr:col>112</xdr:col>
      <xdr:colOff>38100</xdr:colOff>
      <xdr:row>62</xdr:row>
      <xdr:rowOff>21844</xdr:rowOff>
    </xdr:to>
    <xdr:sp macro="" textlink="">
      <xdr:nvSpPr>
        <xdr:cNvPr id="694" name="フローチャート: 判断 693"/>
        <xdr:cNvSpPr/>
      </xdr:nvSpPr>
      <xdr:spPr>
        <a:xfrm>
          <a:off x="21272500" y="105501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108077</xdr:rowOff>
    </xdr:from>
    <xdr:to>
      <xdr:col>107</xdr:col>
      <xdr:colOff>101600</xdr:colOff>
      <xdr:row>62</xdr:row>
      <xdr:rowOff>38227</xdr:rowOff>
    </xdr:to>
    <xdr:sp macro="" textlink="">
      <xdr:nvSpPr>
        <xdr:cNvPr id="695" name="フローチャート: 判断 694"/>
        <xdr:cNvSpPr/>
      </xdr:nvSpPr>
      <xdr:spPr>
        <a:xfrm>
          <a:off x="20383500" y="105665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61</xdr:row>
      <xdr:rowOff>90360</xdr:rowOff>
    </xdr:from>
    <xdr:to>
      <xdr:col>102</xdr:col>
      <xdr:colOff>165100</xdr:colOff>
      <xdr:row>62</xdr:row>
      <xdr:rowOff>20510</xdr:rowOff>
    </xdr:to>
    <xdr:sp macro="" textlink="">
      <xdr:nvSpPr>
        <xdr:cNvPr id="696" name="フローチャート: 判断 695"/>
        <xdr:cNvSpPr/>
      </xdr:nvSpPr>
      <xdr:spPr>
        <a:xfrm>
          <a:off x="19494500" y="105488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61</xdr:row>
      <xdr:rowOff>95123</xdr:rowOff>
    </xdr:from>
    <xdr:to>
      <xdr:col>98</xdr:col>
      <xdr:colOff>38100</xdr:colOff>
      <xdr:row>62</xdr:row>
      <xdr:rowOff>25273</xdr:rowOff>
    </xdr:to>
    <xdr:sp macro="" textlink="">
      <xdr:nvSpPr>
        <xdr:cNvPr id="697" name="フローチャート: 判断 696"/>
        <xdr:cNvSpPr/>
      </xdr:nvSpPr>
      <xdr:spPr>
        <a:xfrm>
          <a:off x="18605500" y="105535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98" name="テキスト ボックス 697"/>
        <xdr:cNvSpPr txBox="1"/>
      </xdr:nvSpPr>
      <xdr:spPr>
        <a:xfrm>
          <a:off x="21971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99" name="テキスト ボックス 698"/>
        <xdr:cNvSpPr txBox="1"/>
      </xdr:nvSpPr>
      <xdr:spPr>
        <a:xfrm>
          <a:off x="2113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700" name="テキスト ボックス 699"/>
        <xdr:cNvSpPr txBox="1"/>
      </xdr:nvSpPr>
      <xdr:spPr>
        <a:xfrm>
          <a:off x="2024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701" name="テキスト ボックス 700"/>
        <xdr:cNvSpPr txBox="1"/>
      </xdr:nvSpPr>
      <xdr:spPr>
        <a:xfrm>
          <a:off x="19354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702" name="テキスト ボックス 701"/>
        <xdr:cNvSpPr txBox="1"/>
      </xdr:nvSpPr>
      <xdr:spPr>
        <a:xfrm>
          <a:off x="18465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59</xdr:row>
      <xdr:rowOff>164084</xdr:rowOff>
    </xdr:from>
    <xdr:to>
      <xdr:col>116</xdr:col>
      <xdr:colOff>114300</xdr:colOff>
      <xdr:row>60</xdr:row>
      <xdr:rowOff>94234</xdr:rowOff>
    </xdr:to>
    <xdr:sp macro="" textlink="">
      <xdr:nvSpPr>
        <xdr:cNvPr id="703" name="楕円 702"/>
        <xdr:cNvSpPr/>
      </xdr:nvSpPr>
      <xdr:spPr>
        <a:xfrm>
          <a:off x="22110700" y="102796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59</xdr:row>
      <xdr:rowOff>15511</xdr:rowOff>
    </xdr:from>
    <xdr:ext cx="469744" cy="259045"/>
    <xdr:sp macro="" textlink="">
      <xdr:nvSpPr>
        <xdr:cNvPr id="704" name="【学校施設】&#10;一人当たり面積該当値テキスト"/>
        <xdr:cNvSpPr txBox="1"/>
      </xdr:nvSpPr>
      <xdr:spPr>
        <a:xfrm>
          <a:off x="22199600" y="101310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3.772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59</xdr:row>
      <xdr:rowOff>155511</xdr:rowOff>
    </xdr:from>
    <xdr:to>
      <xdr:col>112</xdr:col>
      <xdr:colOff>38100</xdr:colOff>
      <xdr:row>60</xdr:row>
      <xdr:rowOff>85661</xdr:rowOff>
    </xdr:to>
    <xdr:sp macro="" textlink="">
      <xdr:nvSpPr>
        <xdr:cNvPr id="705" name="楕円 704"/>
        <xdr:cNvSpPr/>
      </xdr:nvSpPr>
      <xdr:spPr>
        <a:xfrm>
          <a:off x="21272500" y="102710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60</xdr:row>
      <xdr:rowOff>34861</xdr:rowOff>
    </xdr:from>
    <xdr:to>
      <xdr:col>116</xdr:col>
      <xdr:colOff>63500</xdr:colOff>
      <xdr:row>60</xdr:row>
      <xdr:rowOff>43434</xdr:rowOff>
    </xdr:to>
    <xdr:cxnSp macro="">
      <xdr:nvCxnSpPr>
        <xdr:cNvPr id="706" name="直線コネクタ 705"/>
        <xdr:cNvCxnSpPr/>
      </xdr:nvCxnSpPr>
      <xdr:spPr>
        <a:xfrm>
          <a:off x="21323300" y="10321861"/>
          <a:ext cx="838200" cy="85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60</xdr:row>
      <xdr:rowOff>6921</xdr:rowOff>
    </xdr:from>
    <xdr:to>
      <xdr:col>107</xdr:col>
      <xdr:colOff>101600</xdr:colOff>
      <xdr:row>60</xdr:row>
      <xdr:rowOff>108521</xdr:rowOff>
    </xdr:to>
    <xdr:sp macro="" textlink="">
      <xdr:nvSpPr>
        <xdr:cNvPr id="707" name="楕円 706"/>
        <xdr:cNvSpPr/>
      </xdr:nvSpPr>
      <xdr:spPr>
        <a:xfrm>
          <a:off x="20383500" y="102939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60</xdr:row>
      <xdr:rowOff>34861</xdr:rowOff>
    </xdr:from>
    <xdr:to>
      <xdr:col>111</xdr:col>
      <xdr:colOff>177800</xdr:colOff>
      <xdr:row>60</xdr:row>
      <xdr:rowOff>57721</xdr:rowOff>
    </xdr:to>
    <xdr:cxnSp macro="">
      <xdr:nvCxnSpPr>
        <xdr:cNvPr id="708" name="直線コネクタ 707"/>
        <xdr:cNvCxnSpPr/>
      </xdr:nvCxnSpPr>
      <xdr:spPr>
        <a:xfrm flipV="1">
          <a:off x="20434300" y="10321861"/>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60</xdr:row>
      <xdr:rowOff>9017</xdr:rowOff>
    </xdr:from>
    <xdr:to>
      <xdr:col>102</xdr:col>
      <xdr:colOff>165100</xdr:colOff>
      <xdr:row>60</xdr:row>
      <xdr:rowOff>110617</xdr:rowOff>
    </xdr:to>
    <xdr:sp macro="" textlink="">
      <xdr:nvSpPr>
        <xdr:cNvPr id="709" name="楕円 708"/>
        <xdr:cNvSpPr/>
      </xdr:nvSpPr>
      <xdr:spPr>
        <a:xfrm>
          <a:off x="19494500" y="102960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60</xdr:row>
      <xdr:rowOff>57721</xdr:rowOff>
    </xdr:from>
    <xdr:to>
      <xdr:col>107</xdr:col>
      <xdr:colOff>50800</xdr:colOff>
      <xdr:row>60</xdr:row>
      <xdr:rowOff>59817</xdr:rowOff>
    </xdr:to>
    <xdr:cxnSp macro="">
      <xdr:nvCxnSpPr>
        <xdr:cNvPr id="710" name="直線コネクタ 709"/>
        <xdr:cNvCxnSpPr/>
      </xdr:nvCxnSpPr>
      <xdr:spPr>
        <a:xfrm flipV="1">
          <a:off x="19545300" y="10344721"/>
          <a:ext cx="889000" cy="20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59</xdr:row>
      <xdr:rowOff>170370</xdr:rowOff>
    </xdr:from>
    <xdr:to>
      <xdr:col>98</xdr:col>
      <xdr:colOff>38100</xdr:colOff>
      <xdr:row>60</xdr:row>
      <xdr:rowOff>100520</xdr:rowOff>
    </xdr:to>
    <xdr:sp macro="" textlink="">
      <xdr:nvSpPr>
        <xdr:cNvPr id="711" name="楕円 710"/>
        <xdr:cNvSpPr/>
      </xdr:nvSpPr>
      <xdr:spPr>
        <a:xfrm>
          <a:off x="18605500" y="102859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60</xdr:row>
      <xdr:rowOff>49720</xdr:rowOff>
    </xdr:from>
    <xdr:to>
      <xdr:col>102</xdr:col>
      <xdr:colOff>114300</xdr:colOff>
      <xdr:row>60</xdr:row>
      <xdr:rowOff>59817</xdr:rowOff>
    </xdr:to>
    <xdr:cxnSp macro="">
      <xdr:nvCxnSpPr>
        <xdr:cNvPr id="712" name="直線コネクタ 711"/>
        <xdr:cNvCxnSpPr/>
      </xdr:nvCxnSpPr>
      <xdr:spPr>
        <a:xfrm>
          <a:off x="18656300" y="10336720"/>
          <a:ext cx="889000" cy="100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62</xdr:row>
      <xdr:rowOff>12971</xdr:rowOff>
    </xdr:from>
    <xdr:ext cx="469744" cy="259045"/>
    <xdr:sp macro="" textlink="">
      <xdr:nvSpPr>
        <xdr:cNvPr id="713" name="n_1aveValue【学校施設】&#10;一人当たり面積"/>
        <xdr:cNvSpPr txBox="1"/>
      </xdr:nvSpPr>
      <xdr:spPr>
        <a:xfrm>
          <a:off x="21075727" y="106428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62</xdr:row>
      <xdr:rowOff>29354</xdr:rowOff>
    </xdr:from>
    <xdr:ext cx="469744" cy="259045"/>
    <xdr:sp macro="" textlink="">
      <xdr:nvSpPr>
        <xdr:cNvPr id="714" name="n_2aveValue【学校施設】&#10;一人当たり面積"/>
        <xdr:cNvSpPr txBox="1"/>
      </xdr:nvSpPr>
      <xdr:spPr>
        <a:xfrm>
          <a:off x="20199427" y="106592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62</xdr:row>
      <xdr:rowOff>11637</xdr:rowOff>
    </xdr:from>
    <xdr:ext cx="469744" cy="259045"/>
    <xdr:sp macro="" textlink="">
      <xdr:nvSpPr>
        <xdr:cNvPr id="715" name="n_3aveValue【学校施設】&#10;一人当たり面積"/>
        <xdr:cNvSpPr txBox="1"/>
      </xdr:nvSpPr>
      <xdr:spPr>
        <a:xfrm>
          <a:off x="19310427" y="106415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62</xdr:row>
      <xdr:rowOff>16400</xdr:rowOff>
    </xdr:from>
    <xdr:ext cx="469744" cy="259045"/>
    <xdr:sp macro="" textlink="">
      <xdr:nvSpPr>
        <xdr:cNvPr id="716" name="n_4aveValue【学校施設】&#10;一人当たり面積"/>
        <xdr:cNvSpPr txBox="1"/>
      </xdr:nvSpPr>
      <xdr:spPr>
        <a:xfrm>
          <a:off x="18421427" y="106463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58</xdr:row>
      <xdr:rowOff>102188</xdr:rowOff>
    </xdr:from>
    <xdr:ext cx="469744" cy="259045"/>
    <xdr:sp macro="" textlink="">
      <xdr:nvSpPr>
        <xdr:cNvPr id="717" name="n_1mainValue【学校施設】&#10;一人当たり面積"/>
        <xdr:cNvSpPr txBox="1"/>
      </xdr:nvSpPr>
      <xdr:spPr>
        <a:xfrm>
          <a:off x="21075727" y="100462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58</xdr:row>
      <xdr:rowOff>125048</xdr:rowOff>
    </xdr:from>
    <xdr:ext cx="469744" cy="259045"/>
    <xdr:sp macro="" textlink="">
      <xdr:nvSpPr>
        <xdr:cNvPr id="718" name="n_2mainValue【学校施設】&#10;一人当たり面積"/>
        <xdr:cNvSpPr txBox="1"/>
      </xdr:nvSpPr>
      <xdr:spPr>
        <a:xfrm>
          <a:off x="20199427" y="100691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58</xdr:row>
      <xdr:rowOff>127144</xdr:rowOff>
    </xdr:from>
    <xdr:ext cx="469744" cy="259045"/>
    <xdr:sp macro="" textlink="">
      <xdr:nvSpPr>
        <xdr:cNvPr id="719" name="n_3mainValue【学校施設】&#10;一人当たり面積"/>
        <xdr:cNvSpPr txBox="1"/>
      </xdr:nvSpPr>
      <xdr:spPr>
        <a:xfrm>
          <a:off x="19310427" y="100712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58</xdr:row>
      <xdr:rowOff>117047</xdr:rowOff>
    </xdr:from>
    <xdr:ext cx="469744" cy="259045"/>
    <xdr:sp macro="" textlink="">
      <xdr:nvSpPr>
        <xdr:cNvPr id="720" name="n_4mainValue【学校施設】&#10;一人当たり面積"/>
        <xdr:cNvSpPr txBox="1"/>
      </xdr:nvSpPr>
      <xdr:spPr>
        <a:xfrm>
          <a:off x="18421427" y="100611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21" name="正方形/長方形 720"/>
        <xdr:cNvSpPr/>
      </xdr:nvSpPr>
      <xdr:spPr>
        <a:xfrm>
          <a:off x="12446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児童館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72</xdr:row>
      <xdr:rowOff>127000</xdr:rowOff>
    </xdr:from>
    <xdr:to>
      <xdr:col>74</xdr:col>
      <xdr:colOff>0</xdr:colOff>
      <xdr:row>74</xdr:row>
      <xdr:rowOff>38100</xdr:rowOff>
    </xdr:to>
    <xdr:sp macro="" textlink="">
      <xdr:nvSpPr>
        <xdr:cNvPr id="722" name="正方形/長方形 721"/>
        <xdr:cNvSpPr/>
      </xdr:nvSpPr>
      <xdr:spPr>
        <a:xfrm>
          <a:off x="12573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73</xdr:row>
      <xdr:rowOff>158750</xdr:rowOff>
    </xdr:from>
    <xdr:to>
      <xdr:col>74</xdr:col>
      <xdr:colOff>0</xdr:colOff>
      <xdr:row>75</xdr:row>
      <xdr:rowOff>69850</xdr:rowOff>
    </xdr:to>
    <xdr:sp macro="" textlink="">
      <xdr:nvSpPr>
        <xdr:cNvPr id="723" name="正方形/長方形 722"/>
        <xdr:cNvSpPr/>
      </xdr:nvSpPr>
      <xdr:spPr>
        <a:xfrm>
          <a:off x="12573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72</xdr:row>
      <xdr:rowOff>127000</xdr:rowOff>
    </xdr:from>
    <xdr:to>
      <xdr:col>79</xdr:col>
      <xdr:colOff>63500</xdr:colOff>
      <xdr:row>74</xdr:row>
      <xdr:rowOff>38100</xdr:rowOff>
    </xdr:to>
    <xdr:sp macro="" textlink="">
      <xdr:nvSpPr>
        <xdr:cNvPr id="724" name="正方形/長方形 723"/>
        <xdr:cNvSpPr/>
      </xdr:nvSpPr>
      <xdr:spPr>
        <a:xfrm>
          <a:off x="13589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73</xdr:row>
      <xdr:rowOff>158750</xdr:rowOff>
    </xdr:from>
    <xdr:to>
      <xdr:col>79</xdr:col>
      <xdr:colOff>63500</xdr:colOff>
      <xdr:row>75</xdr:row>
      <xdr:rowOff>69850</xdr:rowOff>
    </xdr:to>
    <xdr:sp macro="" textlink="">
      <xdr:nvSpPr>
        <xdr:cNvPr id="725" name="正方形/長方形 724"/>
        <xdr:cNvSpPr/>
      </xdr:nvSpPr>
      <xdr:spPr>
        <a:xfrm>
          <a:off x="13589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72</xdr:row>
      <xdr:rowOff>127000</xdr:rowOff>
    </xdr:from>
    <xdr:to>
      <xdr:col>85</xdr:col>
      <xdr:colOff>63500</xdr:colOff>
      <xdr:row>74</xdr:row>
      <xdr:rowOff>38100</xdr:rowOff>
    </xdr:to>
    <xdr:sp macro="" textlink="">
      <xdr:nvSpPr>
        <xdr:cNvPr id="726" name="正方形/長方形 725"/>
        <xdr:cNvSpPr/>
      </xdr:nvSpPr>
      <xdr:spPr>
        <a:xfrm>
          <a:off x="14732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77</xdr:col>
      <xdr:colOff>63500</xdr:colOff>
      <xdr:row>73</xdr:row>
      <xdr:rowOff>158750</xdr:rowOff>
    </xdr:from>
    <xdr:to>
      <xdr:col>85</xdr:col>
      <xdr:colOff>63500</xdr:colOff>
      <xdr:row>75</xdr:row>
      <xdr:rowOff>69850</xdr:rowOff>
    </xdr:to>
    <xdr:sp macro="" textlink="">
      <xdr:nvSpPr>
        <xdr:cNvPr id="727" name="正方形/長方形 726"/>
        <xdr:cNvSpPr/>
      </xdr:nvSpPr>
      <xdr:spPr>
        <a:xfrm>
          <a:off x="14732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28" name="正方形/長方形 727"/>
        <xdr:cNvSpPr/>
      </xdr:nvSpPr>
      <xdr:spPr>
        <a:xfrm>
          <a:off x="12446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29" name="テキスト ボックス 728"/>
        <xdr:cNvSpPr txBox="1"/>
      </xdr:nvSpPr>
      <xdr:spPr>
        <a:xfrm>
          <a:off x="12407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30" name="直線コネクタ 729"/>
        <xdr:cNvCxnSpPr/>
      </xdr:nvCxnSpPr>
      <xdr:spPr>
        <a:xfrm>
          <a:off x="12446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731" name="テキスト ボックス 730"/>
        <xdr:cNvSpPr txBox="1"/>
      </xdr:nvSpPr>
      <xdr:spPr>
        <a:xfrm>
          <a:off x="11978821" y="1509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32" name="直線コネクタ 731"/>
        <xdr:cNvCxnSpPr/>
      </xdr:nvCxnSpPr>
      <xdr:spPr>
        <a:xfrm>
          <a:off x="12446000" y="1485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85</xdr:row>
      <xdr:rowOff>143527</xdr:rowOff>
    </xdr:from>
    <xdr:ext cx="467179" cy="259045"/>
    <xdr:sp macro="" textlink="">
      <xdr:nvSpPr>
        <xdr:cNvPr id="733" name="テキスト ボックス 732"/>
        <xdr:cNvSpPr txBox="1"/>
      </xdr:nvSpPr>
      <xdr:spPr>
        <a:xfrm>
          <a:off x="11978821" y="1471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34" name="直線コネクタ 733"/>
        <xdr:cNvCxnSpPr/>
      </xdr:nvCxnSpPr>
      <xdr:spPr>
        <a:xfrm>
          <a:off x="12446000" y="1447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35" name="テキスト ボックス 734"/>
        <xdr:cNvSpPr txBox="1"/>
      </xdr:nvSpPr>
      <xdr:spPr>
        <a:xfrm>
          <a:off x="12042941" y="1433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36" name="直線コネクタ 735"/>
        <xdr:cNvCxnSpPr/>
      </xdr:nvCxnSpPr>
      <xdr:spPr>
        <a:xfrm>
          <a:off x="12446000" y="1409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37" name="テキスト ボックス 736"/>
        <xdr:cNvSpPr txBox="1"/>
      </xdr:nvSpPr>
      <xdr:spPr>
        <a:xfrm>
          <a:off x="12042941" y="1395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38" name="直線コネクタ 737"/>
        <xdr:cNvCxnSpPr/>
      </xdr:nvCxnSpPr>
      <xdr:spPr>
        <a:xfrm>
          <a:off x="12446000" y="1371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39" name="テキスト ボックス 738"/>
        <xdr:cNvSpPr txBox="1"/>
      </xdr:nvSpPr>
      <xdr:spPr>
        <a:xfrm>
          <a:off x="12042941" y="1357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40" name="直線コネクタ 739"/>
        <xdr:cNvCxnSpPr/>
      </xdr:nvCxnSpPr>
      <xdr:spPr>
        <a:xfrm>
          <a:off x="12446000" y="1333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741" name="テキスト ボックス 740"/>
        <xdr:cNvSpPr txBox="1"/>
      </xdr:nvSpPr>
      <xdr:spPr>
        <a:xfrm>
          <a:off x="12042941" y="13192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42" name="直線コネクタ 741"/>
        <xdr:cNvCxnSpPr/>
      </xdr:nvCxnSpPr>
      <xdr:spPr>
        <a:xfrm>
          <a:off x="12446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74</xdr:row>
      <xdr:rowOff>124477</xdr:rowOff>
    </xdr:from>
    <xdr:ext cx="338939" cy="259045"/>
    <xdr:sp macro="" textlink="">
      <xdr:nvSpPr>
        <xdr:cNvPr id="743" name="テキスト ボックス 742"/>
        <xdr:cNvSpPr txBox="1"/>
      </xdr:nvSpPr>
      <xdr:spPr>
        <a:xfrm>
          <a:off x="12107061" y="12811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44" name="【児童館】&#10;有形固定資産減価償却率グラフ枠"/>
        <xdr:cNvSpPr/>
      </xdr:nvSpPr>
      <xdr:spPr>
        <a:xfrm>
          <a:off x="12446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77</xdr:row>
      <xdr:rowOff>102870</xdr:rowOff>
    </xdr:from>
    <xdr:to>
      <xdr:col>85</xdr:col>
      <xdr:colOff>126364</xdr:colOff>
      <xdr:row>86</xdr:row>
      <xdr:rowOff>114300</xdr:rowOff>
    </xdr:to>
    <xdr:cxnSp macro="">
      <xdr:nvCxnSpPr>
        <xdr:cNvPr id="745" name="直線コネクタ 744"/>
        <xdr:cNvCxnSpPr/>
      </xdr:nvCxnSpPr>
      <xdr:spPr>
        <a:xfrm flipV="1">
          <a:off x="16318864" y="13304520"/>
          <a:ext cx="0" cy="15544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86</xdr:row>
      <xdr:rowOff>118127</xdr:rowOff>
    </xdr:from>
    <xdr:ext cx="469744" cy="259045"/>
    <xdr:sp macro="" textlink="">
      <xdr:nvSpPr>
        <xdr:cNvPr id="746" name="【児童館】&#10;有形固定資産減価償却率最小値テキスト"/>
        <xdr:cNvSpPr txBox="1"/>
      </xdr:nvSpPr>
      <xdr:spPr>
        <a:xfrm>
          <a:off x="16357600" y="14862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114300</xdr:rowOff>
    </xdr:from>
    <xdr:to>
      <xdr:col>86</xdr:col>
      <xdr:colOff>25400</xdr:colOff>
      <xdr:row>86</xdr:row>
      <xdr:rowOff>114300</xdr:rowOff>
    </xdr:to>
    <xdr:cxnSp macro="">
      <xdr:nvCxnSpPr>
        <xdr:cNvPr id="747" name="直線コネクタ 746"/>
        <xdr:cNvCxnSpPr/>
      </xdr:nvCxnSpPr>
      <xdr:spPr>
        <a:xfrm>
          <a:off x="16230600" y="14859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76</xdr:row>
      <xdr:rowOff>49547</xdr:rowOff>
    </xdr:from>
    <xdr:ext cx="405111" cy="259045"/>
    <xdr:sp macro="" textlink="">
      <xdr:nvSpPr>
        <xdr:cNvPr id="748" name="【児童館】&#10;有形固定資産減価償却率最大値テキスト"/>
        <xdr:cNvSpPr txBox="1"/>
      </xdr:nvSpPr>
      <xdr:spPr>
        <a:xfrm>
          <a:off x="16357600" y="130797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77</xdr:row>
      <xdr:rowOff>102870</xdr:rowOff>
    </xdr:from>
    <xdr:to>
      <xdr:col>86</xdr:col>
      <xdr:colOff>25400</xdr:colOff>
      <xdr:row>77</xdr:row>
      <xdr:rowOff>102870</xdr:rowOff>
    </xdr:to>
    <xdr:cxnSp macro="">
      <xdr:nvCxnSpPr>
        <xdr:cNvPr id="749" name="直線コネクタ 748"/>
        <xdr:cNvCxnSpPr/>
      </xdr:nvCxnSpPr>
      <xdr:spPr>
        <a:xfrm>
          <a:off x="16230600" y="133045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83</xdr:row>
      <xdr:rowOff>47641</xdr:rowOff>
    </xdr:from>
    <xdr:ext cx="405111" cy="259045"/>
    <xdr:sp macro="" textlink="">
      <xdr:nvSpPr>
        <xdr:cNvPr id="750" name="【児童館】&#10;有形固定資産減価償却率平均値テキスト"/>
        <xdr:cNvSpPr txBox="1"/>
      </xdr:nvSpPr>
      <xdr:spPr>
        <a:xfrm>
          <a:off x="16357600" y="1427799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83</xdr:row>
      <xdr:rowOff>69214</xdr:rowOff>
    </xdr:from>
    <xdr:to>
      <xdr:col>85</xdr:col>
      <xdr:colOff>177800</xdr:colOff>
      <xdr:row>83</xdr:row>
      <xdr:rowOff>170814</xdr:rowOff>
    </xdr:to>
    <xdr:sp macro="" textlink="">
      <xdr:nvSpPr>
        <xdr:cNvPr id="751" name="フローチャート: 判断 750"/>
        <xdr:cNvSpPr/>
      </xdr:nvSpPr>
      <xdr:spPr>
        <a:xfrm>
          <a:off x="16268700" y="142995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92075</xdr:rowOff>
    </xdr:from>
    <xdr:to>
      <xdr:col>81</xdr:col>
      <xdr:colOff>101600</xdr:colOff>
      <xdr:row>83</xdr:row>
      <xdr:rowOff>22225</xdr:rowOff>
    </xdr:to>
    <xdr:sp macro="" textlink="">
      <xdr:nvSpPr>
        <xdr:cNvPr id="752" name="フローチャート: 判断 751"/>
        <xdr:cNvSpPr/>
      </xdr:nvSpPr>
      <xdr:spPr>
        <a:xfrm>
          <a:off x="15430500" y="141509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82</xdr:row>
      <xdr:rowOff>65405</xdr:rowOff>
    </xdr:from>
    <xdr:to>
      <xdr:col>76</xdr:col>
      <xdr:colOff>165100</xdr:colOff>
      <xdr:row>82</xdr:row>
      <xdr:rowOff>167005</xdr:rowOff>
    </xdr:to>
    <xdr:sp macro="" textlink="">
      <xdr:nvSpPr>
        <xdr:cNvPr id="753" name="フローチャート: 判断 752"/>
        <xdr:cNvSpPr/>
      </xdr:nvSpPr>
      <xdr:spPr>
        <a:xfrm>
          <a:off x="14541500" y="141243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82</xdr:row>
      <xdr:rowOff>23495</xdr:rowOff>
    </xdr:from>
    <xdr:to>
      <xdr:col>72</xdr:col>
      <xdr:colOff>38100</xdr:colOff>
      <xdr:row>82</xdr:row>
      <xdr:rowOff>125095</xdr:rowOff>
    </xdr:to>
    <xdr:sp macro="" textlink="">
      <xdr:nvSpPr>
        <xdr:cNvPr id="754" name="フローチャート: 判断 753"/>
        <xdr:cNvSpPr/>
      </xdr:nvSpPr>
      <xdr:spPr>
        <a:xfrm>
          <a:off x="13652500" y="140823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83</xdr:row>
      <xdr:rowOff>170180</xdr:rowOff>
    </xdr:from>
    <xdr:to>
      <xdr:col>67</xdr:col>
      <xdr:colOff>101600</xdr:colOff>
      <xdr:row>84</xdr:row>
      <xdr:rowOff>100330</xdr:rowOff>
    </xdr:to>
    <xdr:sp macro="" textlink="">
      <xdr:nvSpPr>
        <xdr:cNvPr id="755" name="フローチャート: 判断 754"/>
        <xdr:cNvSpPr/>
      </xdr:nvSpPr>
      <xdr:spPr>
        <a:xfrm>
          <a:off x="12763500" y="144005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56" name="テキスト ボックス 755"/>
        <xdr:cNvSpPr txBox="1"/>
      </xdr:nvSpPr>
      <xdr:spPr>
        <a:xfrm>
          <a:off x="16129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57" name="テキスト ボックス 756"/>
        <xdr:cNvSpPr txBox="1"/>
      </xdr:nvSpPr>
      <xdr:spPr>
        <a:xfrm>
          <a:off x="1529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58" name="テキスト ボックス 757"/>
        <xdr:cNvSpPr txBox="1"/>
      </xdr:nvSpPr>
      <xdr:spPr>
        <a:xfrm>
          <a:off x="1440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59" name="テキスト ボックス 758"/>
        <xdr:cNvSpPr txBox="1"/>
      </xdr:nvSpPr>
      <xdr:spPr>
        <a:xfrm>
          <a:off x="13512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60" name="テキスト ボックス 759"/>
        <xdr:cNvSpPr txBox="1"/>
      </xdr:nvSpPr>
      <xdr:spPr>
        <a:xfrm>
          <a:off x="12623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83</xdr:row>
      <xdr:rowOff>44450</xdr:rowOff>
    </xdr:from>
    <xdr:to>
      <xdr:col>81</xdr:col>
      <xdr:colOff>101600</xdr:colOff>
      <xdr:row>83</xdr:row>
      <xdr:rowOff>146050</xdr:rowOff>
    </xdr:to>
    <xdr:sp macro="" textlink="">
      <xdr:nvSpPr>
        <xdr:cNvPr id="761" name="楕円 760"/>
        <xdr:cNvSpPr/>
      </xdr:nvSpPr>
      <xdr:spPr>
        <a:xfrm>
          <a:off x="15430500" y="14274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83</xdr:row>
      <xdr:rowOff>139700</xdr:rowOff>
    </xdr:from>
    <xdr:to>
      <xdr:col>76</xdr:col>
      <xdr:colOff>165100</xdr:colOff>
      <xdr:row>84</xdr:row>
      <xdr:rowOff>69850</xdr:rowOff>
    </xdr:to>
    <xdr:sp macro="" textlink="">
      <xdr:nvSpPr>
        <xdr:cNvPr id="762" name="楕円 761"/>
        <xdr:cNvSpPr/>
      </xdr:nvSpPr>
      <xdr:spPr>
        <a:xfrm>
          <a:off x="14541500" y="143700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83</xdr:row>
      <xdr:rowOff>95250</xdr:rowOff>
    </xdr:from>
    <xdr:to>
      <xdr:col>81</xdr:col>
      <xdr:colOff>50800</xdr:colOff>
      <xdr:row>84</xdr:row>
      <xdr:rowOff>19050</xdr:rowOff>
    </xdr:to>
    <xdr:cxnSp macro="">
      <xdr:nvCxnSpPr>
        <xdr:cNvPr id="763" name="直線コネクタ 762"/>
        <xdr:cNvCxnSpPr/>
      </xdr:nvCxnSpPr>
      <xdr:spPr>
        <a:xfrm flipV="1">
          <a:off x="14592300" y="14325600"/>
          <a:ext cx="889000" cy="952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83</xdr:row>
      <xdr:rowOff>97789</xdr:rowOff>
    </xdr:from>
    <xdr:to>
      <xdr:col>72</xdr:col>
      <xdr:colOff>38100</xdr:colOff>
      <xdr:row>84</xdr:row>
      <xdr:rowOff>27939</xdr:rowOff>
    </xdr:to>
    <xdr:sp macro="" textlink="">
      <xdr:nvSpPr>
        <xdr:cNvPr id="764" name="楕円 763"/>
        <xdr:cNvSpPr/>
      </xdr:nvSpPr>
      <xdr:spPr>
        <a:xfrm>
          <a:off x="13652500" y="143281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83</xdr:row>
      <xdr:rowOff>148589</xdr:rowOff>
    </xdr:from>
    <xdr:to>
      <xdr:col>76</xdr:col>
      <xdr:colOff>114300</xdr:colOff>
      <xdr:row>84</xdr:row>
      <xdr:rowOff>19050</xdr:rowOff>
    </xdr:to>
    <xdr:cxnSp macro="">
      <xdr:nvCxnSpPr>
        <xdr:cNvPr id="765" name="直線コネクタ 764"/>
        <xdr:cNvCxnSpPr/>
      </xdr:nvCxnSpPr>
      <xdr:spPr>
        <a:xfrm>
          <a:off x="13703300" y="14378939"/>
          <a:ext cx="889000" cy="419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83</xdr:row>
      <xdr:rowOff>55880</xdr:rowOff>
    </xdr:from>
    <xdr:to>
      <xdr:col>67</xdr:col>
      <xdr:colOff>101600</xdr:colOff>
      <xdr:row>83</xdr:row>
      <xdr:rowOff>157480</xdr:rowOff>
    </xdr:to>
    <xdr:sp macro="" textlink="">
      <xdr:nvSpPr>
        <xdr:cNvPr id="766" name="楕円 765"/>
        <xdr:cNvSpPr/>
      </xdr:nvSpPr>
      <xdr:spPr>
        <a:xfrm>
          <a:off x="12763500" y="142862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83</xdr:row>
      <xdr:rowOff>106680</xdr:rowOff>
    </xdr:from>
    <xdr:to>
      <xdr:col>71</xdr:col>
      <xdr:colOff>177800</xdr:colOff>
      <xdr:row>83</xdr:row>
      <xdr:rowOff>148589</xdr:rowOff>
    </xdr:to>
    <xdr:cxnSp macro="">
      <xdr:nvCxnSpPr>
        <xdr:cNvPr id="767" name="直線コネクタ 766"/>
        <xdr:cNvCxnSpPr/>
      </xdr:nvCxnSpPr>
      <xdr:spPr>
        <a:xfrm>
          <a:off x="12814300" y="14337030"/>
          <a:ext cx="889000" cy="419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81</xdr:row>
      <xdr:rowOff>38752</xdr:rowOff>
    </xdr:from>
    <xdr:ext cx="405111" cy="259045"/>
    <xdr:sp macro="" textlink="">
      <xdr:nvSpPr>
        <xdr:cNvPr id="768" name="n_1aveValue【児童館】&#10;有形固定資産減価償却率"/>
        <xdr:cNvSpPr txBox="1"/>
      </xdr:nvSpPr>
      <xdr:spPr>
        <a:xfrm>
          <a:off x="15266044" y="139262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81</xdr:row>
      <xdr:rowOff>12082</xdr:rowOff>
    </xdr:from>
    <xdr:ext cx="405111" cy="259045"/>
    <xdr:sp macro="" textlink="">
      <xdr:nvSpPr>
        <xdr:cNvPr id="769" name="n_2aveValue【児童館】&#10;有形固定資産減価償却率"/>
        <xdr:cNvSpPr txBox="1"/>
      </xdr:nvSpPr>
      <xdr:spPr>
        <a:xfrm>
          <a:off x="14389744" y="138995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80</xdr:row>
      <xdr:rowOff>141622</xdr:rowOff>
    </xdr:from>
    <xdr:ext cx="405111" cy="259045"/>
    <xdr:sp macro="" textlink="">
      <xdr:nvSpPr>
        <xdr:cNvPr id="770" name="n_3aveValue【児童館】&#10;有形固定資産減価償却率"/>
        <xdr:cNvSpPr txBox="1"/>
      </xdr:nvSpPr>
      <xdr:spPr>
        <a:xfrm>
          <a:off x="13500744" y="138576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84</xdr:row>
      <xdr:rowOff>91457</xdr:rowOff>
    </xdr:from>
    <xdr:ext cx="405111" cy="259045"/>
    <xdr:sp macro="" textlink="">
      <xdr:nvSpPr>
        <xdr:cNvPr id="771" name="n_4aveValue【児童館】&#10;有形固定資産減価償却率"/>
        <xdr:cNvSpPr txBox="1"/>
      </xdr:nvSpPr>
      <xdr:spPr>
        <a:xfrm>
          <a:off x="12611744" y="144932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83</xdr:row>
      <xdr:rowOff>137177</xdr:rowOff>
    </xdr:from>
    <xdr:ext cx="405111" cy="259045"/>
    <xdr:sp macro="" textlink="">
      <xdr:nvSpPr>
        <xdr:cNvPr id="772" name="n_1mainValue【児童館】&#10;有形固定資産減価償却率"/>
        <xdr:cNvSpPr txBox="1"/>
      </xdr:nvSpPr>
      <xdr:spPr>
        <a:xfrm>
          <a:off x="15266044" y="143675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84</xdr:row>
      <xdr:rowOff>60977</xdr:rowOff>
    </xdr:from>
    <xdr:ext cx="405111" cy="259045"/>
    <xdr:sp macro="" textlink="">
      <xdr:nvSpPr>
        <xdr:cNvPr id="773" name="n_2mainValue【児童館】&#10;有形固定資産減価償却率"/>
        <xdr:cNvSpPr txBox="1"/>
      </xdr:nvSpPr>
      <xdr:spPr>
        <a:xfrm>
          <a:off x="14389744" y="144627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84</xdr:row>
      <xdr:rowOff>19066</xdr:rowOff>
    </xdr:from>
    <xdr:ext cx="405111" cy="259045"/>
    <xdr:sp macro="" textlink="">
      <xdr:nvSpPr>
        <xdr:cNvPr id="774" name="n_3mainValue【児童館】&#10;有形固定資産減価償却率"/>
        <xdr:cNvSpPr txBox="1"/>
      </xdr:nvSpPr>
      <xdr:spPr>
        <a:xfrm>
          <a:off x="13500744" y="144208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82</xdr:row>
      <xdr:rowOff>2557</xdr:rowOff>
    </xdr:from>
    <xdr:ext cx="405111" cy="259045"/>
    <xdr:sp macro="" textlink="">
      <xdr:nvSpPr>
        <xdr:cNvPr id="775" name="n_4mainValue【児童館】&#10;有形固定資産減価償却率"/>
        <xdr:cNvSpPr txBox="1"/>
      </xdr:nvSpPr>
      <xdr:spPr>
        <a:xfrm>
          <a:off x="12611744" y="140614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76" name="正方形/長方形 775"/>
        <xdr:cNvSpPr/>
      </xdr:nvSpPr>
      <xdr:spPr>
        <a:xfrm>
          <a:off x="18288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児童館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72</xdr:row>
      <xdr:rowOff>127000</xdr:rowOff>
    </xdr:from>
    <xdr:to>
      <xdr:col>104</xdr:col>
      <xdr:colOff>127000</xdr:colOff>
      <xdr:row>74</xdr:row>
      <xdr:rowOff>38100</xdr:rowOff>
    </xdr:to>
    <xdr:sp macro="" textlink="">
      <xdr:nvSpPr>
        <xdr:cNvPr id="777" name="正方形/長方形 776"/>
        <xdr:cNvSpPr/>
      </xdr:nvSpPr>
      <xdr:spPr>
        <a:xfrm>
          <a:off x="1841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73</xdr:row>
      <xdr:rowOff>158750</xdr:rowOff>
    </xdr:from>
    <xdr:to>
      <xdr:col>104</xdr:col>
      <xdr:colOff>127000</xdr:colOff>
      <xdr:row>75</xdr:row>
      <xdr:rowOff>69850</xdr:rowOff>
    </xdr:to>
    <xdr:sp macro="" textlink="">
      <xdr:nvSpPr>
        <xdr:cNvPr id="778" name="正方形/長方形 777"/>
        <xdr:cNvSpPr/>
      </xdr:nvSpPr>
      <xdr:spPr>
        <a:xfrm>
          <a:off x="1841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72</xdr:row>
      <xdr:rowOff>127000</xdr:rowOff>
    </xdr:from>
    <xdr:to>
      <xdr:col>110</xdr:col>
      <xdr:colOff>0</xdr:colOff>
      <xdr:row>74</xdr:row>
      <xdr:rowOff>38100</xdr:rowOff>
    </xdr:to>
    <xdr:sp macro="" textlink="">
      <xdr:nvSpPr>
        <xdr:cNvPr id="779" name="正方形/長方形 778"/>
        <xdr:cNvSpPr/>
      </xdr:nvSpPr>
      <xdr:spPr>
        <a:xfrm>
          <a:off x="1943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73</xdr:row>
      <xdr:rowOff>158750</xdr:rowOff>
    </xdr:from>
    <xdr:to>
      <xdr:col>110</xdr:col>
      <xdr:colOff>0</xdr:colOff>
      <xdr:row>75</xdr:row>
      <xdr:rowOff>69850</xdr:rowOff>
    </xdr:to>
    <xdr:sp macro="" textlink="">
      <xdr:nvSpPr>
        <xdr:cNvPr id="780" name="正方形/長方形 779"/>
        <xdr:cNvSpPr/>
      </xdr:nvSpPr>
      <xdr:spPr>
        <a:xfrm>
          <a:off x="1943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72</xdr:row>
      <xdr:rowOff>127000</xdr:rowOff>
    </xdr:from>
    <xdr:to>
      <xdr:col>116</xdr:col>
      <xdr:colOff>0</xdr:colOff>
      <xdr:row>74</xdr:row>
      <xdr:rowOff>38100</xdr:rowOff>
    </xdr:to>
    <xdr:sp macro="" textlink="">
      <xdr:nvSpPr>
        <xdr:cNvPr id="781" name="正方形/長方形 780"/>
        <xdr:cNvSpPr/>
      </xdr:nvSpPr>
      <xdr:spPr>
        <a:xfrm>
          <a:off x="20574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108</xdr:col>
      <xdr:colOff>0</xdr:colOff>
      <xdr:row>73</xdr:row>
      <xdr:rowOff>158750</xdr:rowOff>
    </xdr:from>
    <xdr:to>
      <xdr:col>116</xdr:col>
      <xdr:colOff>0</xdr:colOff>
      <xdr:row>75</xdr:row>
      <xdr:rowOff>69850</xdr:rowOff>
    </xdr:to>
    <xdr:sp macro="" textlink="">
      <xdr:nvSpPr>
        <xdr:cNvPr id="782" name="正方形/長方形 781"/>
        <xdr:cNvSpPr/>
      </xdr:nvSpPr>
      <xdr:spPr>
        <a:xfrm>
          <a:off x="20574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83" name="正方形/長方形 782"/>
        <xdr:cNvSpPr/>
      </xdr:nvSpPr>
      <xdr:spPr>
        <a:xfrm>
          <a:off x="18288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84" name="テキスト ボックス 783"/>
        <xdr:cNvSpPr txBox="1"/>
      </xdr:nvSpPr>
      <xdr:spPr>
        <a:xfrm>
          <a:off x="18249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85" name="直線コネクタ 784"/>
        <xdr:cNvCxnSpPr/>
      </xdr:nvCxnSpPr>
      <xdr:spPr>
        <a:xfrm>
          <a:off x="18288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38100</xdr:rowOff>
    </xdr:from>
    <xdr:to>
      <xdr:col>120</xdr:col>
      <xdr:colOff>114300</xdr:colOff>
      <xdr:row>86</xdr:row>
      <xdr:rowOff>38100</xdr:rowOff>
    </xdr:to>
    <xdr:cxnSp macro="">
      <xdr:nvCxnSpPr>
        <xdr:cNvPr id="786" name="直線コネクタ 785"/>
        <xdr:cNvCxnSpPr/>
      </xdr:nvCxnSpPr>
      <xdr:spPr>
        <a:xfrm>
          <a:off x="18288000" y="1478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67327</xdr:rowOff>
    </xdr:from>
    <xdr:ext cx="467179" cy="259045"/>
    <xdr:sp macro="" textlink="">
      <xdr:nvSpPr>
        <xdr:cNvPr id="787" name="テキスト ボックス 786"/>
        <xdr:cNvSpPr txBox="1"/>
      </xdr:nvSpPr>
      <xdr:spPr>
        <a:xfrm>
          <a:off x="17820821" y="1464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95250</xdr:rowOff>
    </xdr:from>
    <xdr:to>
      <xdr:col>120</xdr:col>
      <xdr:colOff>114300</xdr:colOff>
      <xdr:row>83</xdr:row>
      <xdr:rowOff>95250</xdr:rowOff>
    </xdr:to>
    <xdr:cxnSp macro="">
      <xdr:nvCxnSpPr>
        <xdr:cNvPr id="788" name="直線コネクタ 787"/>
        <xdr:cNvCxnSpPr/>
      </xdr:nvCxnSpPr>
      <xdr:spPr>
        <a:xfrm>
          <a:off x="18288000" y="1432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124477</xdr:rowOff>
    </xdr:from>
    <xdr:ext cx="467179" cy="259045"/>
    <xdr:sp macro="" textlink="">
      <xdr:nvSpPr>
        <xdr:cNvPr id="789" name="テキスト ボックス 788"/>
        <xdr:cNvSpPr txBox="1"/>
      </xdr:nvSpPr>
      <xdr:spPr>
        <a:xfrm>
          <a:off x="17820821" y="1418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152400</xdr:rowOff>
    </xdr:from>
    <xdr:to>
      <xdr:col>120</xdr:col>
      <xdr:colOff>114300</xdr:colOff>
      <xdr:row>80</xdr:row>
      <xdr:rowOff>152400</xdr:rowOff>
    </xdr:to>
    <xdr:cxnSp macro="">
      <xdr:nvCxnSpPr>
        <xdr:cNvPr id="790" name="直線コネクタ 789"/>
        <xdr:cNvCxnSpPr/>
      </xdr:nvCxnSpPr>
      <xdr:spPr>
        <a:xfrm>
          <a:off x="18288000" y="1386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10177</xdr:rowOff>
    </xdr:from>
    <xdr:ext cx="467179" cy="259045"/>
    <xdr:sp macro="" textlink="">
      <xdr:nvSpPr>
        <xdr:cNvPr id="791" name="テキスト ボックス 790"/>
        <xdr:cNvSpPr txBox="1"/>
      </xdr:nvSpPr>
      <xdr:spPr>
        <a:xfrm>
          <a:off x="17820821" y="1372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38100</xdr:rowOff>
    </xdr:from>
    <xdr:to>
      <xdr:col>120</xdr:col>
      <xdr:colOff>114300</xdr:colOff>
      <xdr:row>78</xdr:row>
      <xdr:rowOff>38100</xdr:rowOff>
    </xdr:to>
    <xdr:cxnSp macro="">
      <xdr:nvCxnSpPr>
        <xdr:cNvPr id="792" name="直線コネクタ 791"/>
        <xdr:cNvCxnSpPr/>
      </xdr:nvCxnSpPr>
      <xdr:spPr>
        <a:xfrm>
          <a:off x="18288000" y="1341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67327</xdr:rowOff>
    </xdr:from>
    <xdr:ext cx="467179" cy="259045"/>
    <xdr:sp macro="" textlink="">
      <xdr:nvSpPr>
        <xdr:cNvPr id="793" name="テキスト ボックス 792"/>
        <xdr:cNvSpPr txBox="1"/>
      </xdr:nvSpPr>
      <xdr:spPr>
        <a:xfrm>
          <a:off x="17820821" y="1326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94" name="直線コネクタ 793"/>
        <xdr:cNvCxnSpPr/>
      </xdr:nvCxnSpPr>
      <xdr:spPr>
        <a:xfrm>
          <a:off x="18288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95" name="テキスト ボックス 794"/>
        <xdr:cNvSpPr txBox="1"/>
      </xdr:nvSpPr>
      <xdr:spPr>
        <a:xfrm>
          <a:off x="17820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96" name="【児童館】&#10;一人当たり面積グラフ枠"/>
        <xdr:cNvSpPr/>
      </xdr:nvSpPr>
      <xdr:spPr>
        <a:xfrm>
          <a:off x="18288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79</xdr:row>
      <xdr:rowOff>163830</xdr:rowOff>
    </xdr:from>
    <xdr:to>
      <xdr:col>116</xdr:col>
      <xdr:colOff>62864</xdr:colOff>
      <xdr:row>85</xdr:row>
      <xdr:rowOff>113537</xdr:rowOff>
    </xdr:to>
    <xdr:cxnSp macro="">
      <xdr:nvCxnSpPr>
        <xdr:cNvPr id="797" name="直線コネクタ 796"/>
        <xdr:cNvCxnSpPr/>
      </xdr:nvCxnSpPr>
      <xdr:spPr>
        <a:xfrm flipV="1">
          <a:off x="22160864" y="13708380"/>
          <a:ext cx="0" cy="97840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85</xdr:row>
      <xdr:rowOff>117364</xdr:rowOff>
    </xdr:from>
    <xdr:ext cx="469744" cy="259045"/>
    <xdr:sp macro="" textlink="">
      <xdr:nvSpPr>
        <xdr:cNvPr id="798" name="【児童館】&#10;一人当たり面積最小値テキスト"/>
        <xdr:cNvSpPr txBox="1"/>
      </xdr:nvSpPr>
      <xdr:spPr>
        <a:xfrm>
          <a:off x="22199600" y="146906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113537</xdr:rowOff>
    </xdr:from>
    <xdr:to>
      <xdr:col>116</xdr:col>
      <xdr:colOff>152400</xdr:colOff>
      <xdr:row>85</xdr:row>
      <xdr:rowOff>113537</xdr:rowOff>
    </xdr:to>
    <xdr:cxnSp macro="">
      <xdr:nvCxnSpPr>
        <xdr:cNvPr id="799" name="直線コネクタ 798"/>
        <xdr:cNvCxnSpPr/>
      </xdr:nvCxnSpPr>
      <xdr:spPr>
        <a:xfrm>
          <a:off x="22072600" y="146867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78</xdr:row>
      <xdr:rowOff>110507</xdr:rowOff>
    </xdr:from>
    <xdr:ext cx="469744" cy="259045"/>
    <xdr:sp macro="" textlink="">
      <xdr:nvSpPr>
        <xdr:cNvPr id="800" name="【児童館】&#10;一人当たり面積最大値テキスト"/>
        <xdr:cNvSpPr txBox="1"/>
      </xdr:nvSpPr>
      <xdr:spPr>
        <a:xfrm>
          <a:off x="22199600" y="134836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79</xdr:row>
      <xdr:rowOff>163830</xdr:rowOff>
    </xdr:from>
    <xdr:to>
      <xdr:col>116</xdr:col>
      <xdr:colOff>152400</xdr:colOff>
      <xdr:row>79</xdr:row>
      <xdr:rowOff>163830</xdr:rowOff>
    </xdr:to>
    <xdr:cxnSp macro="">
      <xdr:nvCxnSpPr>
        <xdr:cNvPr id="801" name="直線コネクタ 800"/>
        <xdr:cNvCxnSpPr/>
      </xdr:nvCxnSpPr>
      <xdr:spPr>
        <a:xfrm>
          <a:off x="22072600" y="137083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83</xdr:row>
      <xdr:rowOff>114316</xdr:rowOff>
    </xdr:from>
    <xdr:ext cx="469744" cy="259045"/>
    <xdr:sp macro="" textlink="">
      <xdr:nvSpPr>
        <xdr:cNvPr id="802" name="【児童館】&#10;一人当たり面積平均値テキスト"/>
        <xdr:cNvSpPr txBox="1"/>
      </xdr:nvSpPr>
      <xdr:spPr>
        <a:xfrm>
          <a:off x="22199600" y="1434466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135889</xdr:rowOff>
    </xdr:from>
    <xdr:to>
      <xdr:col>116</xdr:col>
      <xdr:colOff>114300</xdr:colOff>
      <xdr:row>84</xdr:row>
      <xdr:rowOff>66039</xdr:rowOff>
    </xdr:to>
    <xdr:sp macro="" textlink="">
      <xdr:nvSpPr>
        <xdr:cNvPr id="803" name="フローチャート: 判断 802"/>
        <xdr:cNvSpPr/>
      </xdr:nvSpPr>
      <xdr:spPr>
        <a:xfrm>
          <a:off x="22110700" y="143662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33020</xdr:rowOff>
    </xdr:from>
    <xdr:to>
      <xdr:col>112</xdr:col>
      <xdr:colOff>38100</xdr:colOff>
      <xdr:row>84</xdr:row>
      <xdr:rowOff>134620</xdr:rowOff>
    </xdr:to>
    <xdr:sp macro="" textlink="">
      <xdr:nvSpPr>
        <xdr:cNvPr id="804" name="フローチャート: 判断 803"/>
        <xdr:cNvSpPr/>
      </xdr:nvSpPr>
      <xdr:spPr>
        <a:xfrm>
          <a:off x="21272500" y="14434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42163</xdr:rowOff>
    </xdr:from>
    <xdr:to>
      <xdr:col>107</xdr:col>
      <xdr:colOff>101600</xdr:colOff>
      <xdr:row>84</xdr:row>
      <xdr:rowOff>143763</xdr:rowOff>
    </xdr:to>
    <xdr:sp macro="" textlink="">
      <xdr:nvSpPr>
        <xdr:cNvPr id="805" name="フローチャート: 判断 804"/>
        <xdr:cNvSpPr/>
      </xdr:nvSpPr>
      <xdr:spPr>
        <a:xfrm>
          <a:off x="20383500" y="144439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33020</xdr:rowOff>
    </xdr:from>
    <xdr:to>
      <xdr:col>102</xdr:col>
      <xdr:colOff>165100</xdr:colOff>
      <xdr:row>84</xdr:row>
      <xdr:rowOff>134620</xdr:rowOff>
    </xdr:to>
    <xdr:sp macro="" textlink="">
      <xdr:nvSpPr>
        <xdr:cNvPr id="806" name="フローチャート: 判断 805"/>
        <xdr:cNvSpPr/>
      </xdr:nvSpPr>
      <xdr:spPr>
        <a:xfrm>
          <a:off x="19494500" y="14434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84</xdr:row>
      <xdr:rowOff>55880</xdr:rowOff>
    </xdr:from>
    <xdr:to>
      <xdr:col>98</xdr:col>
      <xdr:colOff>38100</xdr:colOff>
      <xdr:row>84</xdr:row>
      <xdr:rowOff>157480</xdr:rowOff>
    </xdr:to>
    <xdr:sp macro="" textlink="">
      <xdr:nvSpPr>
        <xdr:cNvPr id="807" name="フローチャート: 判断 806"/>
        <xdr:cNvSpPr/>
      </xdr:nvSpPr>
      <xdr:spPr>
        <a:xfrm>
          <a:off x="18605500" y="144576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808" name="テキスト ボックス 807"/>
        <xdr:cNvSpPr txBox="1"/>
      </xdr:nvSpPr>
      <xdr:spPr>
        <a:xfrm>
          <a:off x="21971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809" name="テキスト ボックス 808"/>
        <xdr:cNvSpPr txBox="1"/>
      </xdr:nvSpPr>
      <xdr:spPr>
        <a:xfrm>
          <a:off x="21132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810" name="テキスト ボックス 809"/>
        <xdr:cNvSpPr txBox="1"/>
      </xdr:nvSpPr>
      <xdr:spPr>
        <a:xfrm>
          <a:off x="20243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811" name="テキスト ボックス 810"/>
        <xdr:cNvSpPr txBox="1"/>
      </xdr:nvSpPr>
      <xdr:spPr>
        <a:xfrm>
          <a:off x="19354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812" name="テキスト ボックス 811"/>
        <xdr:cNvSpPr txBox="1"/>
      </xdr:nvSpPr>
      <xdr:spPr>
        <a:xfrm>
          <a:off x="18465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85</xdr:row>
      <xdr:rowOff>7874</xdr:rowOff>
    </xdr:from>
    <xdr:to>
      <xdr:col>112</xdr:col>
      <xdr:colOff>38100</xdr:colOff>
      <xdr:row>85</xdr:row>
      <xdr:rowOff>109474</xdr:rowOff>
    </xdr:to>
    <xdr:sp macro="" textlink="">
      <xdr:nvSpPr>
        <xdr:cNvPr id="813" name="楕円 812"/>
        <xdr:cNvSpPr/>
      </xdr:nvSpPr>
      <xdr:spPr>
        <a:xfrm>
          <a:off x="21272500" y="145811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85</xdr:row>
      <xdr:rowOff>7874</xdr:rowOff>
    </xdr:from>
    <xdr:to>
      <xdr:col>107</xdr:col>
      <xdr:colOff>101600</xdr:colOff>
      <xdr:row>85</xdr:row>
      <xdr:rowOff>109474</xdr:rowOff>
    </xdr:to>
    <xdr:sp macro="" textlink="">
      <xdr:nvSpPr>
        <xdr:cNvPr id="814" name="楕円 813"/>
        <xdr:cNvSpPr/>
      </xdr:nvSpPr>
      <xdr:spPr>
        <a:xfrm>
          <a:off x="20383500" y="145811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85</xdr:row>
      <xdr:rowOff>58674</xdr:rowOff>
    </xdr:from>
    <xdr:to>
      <xdr:col>111</xdr:col>
      <xdr:colOff>177800</xdr:colOff>
      <xdr:row>85</xdr:row>
      <xdr:rowOff>58674</xdr:rowOff>
    </xdr:to>
    <xdr:cxnSp macro="">
      <xdr:nvCxnSpPr>
        <xdr:cNvPr id="815" name="直線コネクタ 814"/>
        <xdr:cNvCxnSpPr/>
      </xdr:nvCxnSpPr>
      <xdr:spPr>
        <a:xfrm>
          <a:off x="20434300" y="14631924"/>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85</xdr:row>
      <xdr:rowOff>7874</xdr:rowOff>
    </xdr:from>
    <xdr:to>
      <xdr:col>102</xdr:col>
      <xdr:colOff>165100</xdr:colOff>
      <xdr:row>85</xdr:row>
      <xdr:rowOff>109474</xdr:rowOff>
    </xdr:to>
    <xdr:sp macro="" textlink="">
      <xdr:nvSpPr>
        <xdr:cNvPr id="816" name="楕円 815"/>
        <xdr:cNvSpPr/>
      </xdr:nvSpPr>
      <xdr:spPr>
        <a:xfrm>
          <a:off x="19494500" y="145811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85</xdr:row>
      <xdr:rowOff>58674</xdr:rowOff>
    </xdr:from>
    <xdr:to>
      <xdr:col>107</xdr:col>
      <xdr:colOff>50800</xdr:colOff>
      <xdr:row>85</xdr:row>
      <xdr:rowOff>58674</xdr:rowOff>
    </xdr:to>
    <xdr:cxnSp macro="">
      <xdr:nvCxnSpPr>
        <xdr:cNvPr id="817" name="直線コネクタ 816"/>
        <xdr:cNvCxnSpPr/>
      </xdr:nvCxnSpPr>
      <xdr:spPr>
        <a:xfrm>
          <a:off x="19545300" y="14631924"/>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85</xdr:row>
      <xdr:rowOff>7874</xdr:rowOff>
    </xdr:from>
    <xdr:to>
      <xdr:col>98</xdr:col>
      <xdr:colOff>38100</xdr:colOff>
      <xdr:row>85</xdr:row>
      <xdr:rowOff>109474</xdr:rowOff>
    </xdr:to>
    <xdr:sp macro="" textlink="">
      <xdr:nvSpPr>
        <xdr:cNvPr id="818" name="楕円 817"/>
        <xdr:cNvSpPr/>
      </xdr:nvSpPr>
      <xdr:spPr>
        <a:xfrm>
          <a:off x="18605500" y="145811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85</xdr:row>
      <xdr:rowOff>58674</xdr:rowOff>
    </xdr:from>
    <xdr:to>
      <xdr:col>102</xdr:col>
      <xdr:colOff>114300</xdr:colOff>
      <xdr:row>85</xdr:row>
      <xdr:rowOff>58674</xdr:rowOff>
    </xdr:to>
    <xdr:cxnSp macro="">
      <xdr:nvCxnSpPr>
        <xdr:cNvPr id="819" name="直線コネクタ 818"/>
        <xdr:cNvCxnSpPr/>
      </xdr:nvCxnSpPr>
      <xdr:spPr>
        <a:xfrm>
          <a:off x="18656300" y="14631924"/>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82</xdr:row>
      <xdr:rowOff>151147</xdr:rowOff>
    </xdr:from>
    <xdr:ext cx="469744" cy="259045"/>
    <xdr:sp macro="" textlink="">
      <xdr:nvSpPr>
        <xdr:cNvPr id="820" name="n_1aveValue【児童館】&#10;一人当たり面積"/>
        <xdr:cNvSpPr txBox="1"/>
      </xdr:nvSpPr>
      <xdr:spPr>
        <a:xfrm>
          <a:off x="21075727" y="142100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82</xdr:row>
      <xdr:rowOff>160290</xdr:rowOff>
    </xdr:from>
    <xdr:ext cx="469744" cy="259045"/>
    <xdr:sp macro="" textlink="">
      <xdr:nvSpPr>
        <xdr:cNvPr id="821" name="n_2aveValue【児童館】&#10;一人当たり面積"/>
        <xdr:cNvSpPr txBox="1"/>
      </xdr:nvSpPr>
      <xdr:spPr>
        <a:xfrm>
          <a:off x="20199427" y="142191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151147</xdr:rowOff>
    </xdr:from>
    <xdr:ext cx="469744" cy="259045"/>
    <xdr:sp macro="" textlink="">
      <xdr:nvSpPr>
        <xdr:cNvPr id="822" name="n_3aveValue【児童館】&#10;一人当たり面積"/>
        <xdr:cNvSpPr txBox="1"/>
      </xdr:nvSpPr>
      <xdr:spPr>
        <a:xfrm>
          <a:off x="19310427" y="142100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83</xdr:row>
      <xdr:rowOff>2557</xdr:rowOff>
    </xdr:from>
    <xdr:ext cx="469744" cy="259045"/>
    <xdr:sp macro="" textlink="">
      <xdr:nvSpPr>
        <xdr:cNvPr id="823" name="n_4aveValue【児童館】&#10;一人当たり面積"/>
        <xdr:cNvSpPr txBox="1"/>
      </xdr:nvSpPr>
      <xdr:spPr>
        <a:xfrm>
          <a:off x="18421427" y="142329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85</xdr:row>
      <xdr:rowOff>100601</xdr:rowOff>
    </xdr:from>
    <xdr:ext cx="469744" cy="259045"/>
    <xdr:sp macro="" textlink="">
      <xdr:nvSpPr>
        <xdr:cNvPr id="824" name="n_1mainValue【児童館】&#10;一人当たり面積"/>
        <xdr:cNvSpPr txBox="1"/>
      </xdr:nvSpPr>
      <xdr:spPr>
        <a:xfrm>
          <a:off x="21075727" y="146738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85</xdr:row>
      <xdr:rowOff>100601</xdr:rowOff>
    </xdr:from>
    <xdr:ext cx="469744" cy="259045"/>
    <xdr:sp macro="" textlink="">
      <xdr:nvSpPr>
        <xdr:cNvPr id="825" name="n_2mainValue【児童館】&#10;一人当たり面積"/>
        <xdr:cNvSpPr txBox="1"/>
      </xdr:nvSpPr>
      <xdr:spPr>
        <a:xfrm>
          <a:off x="20199427" y="146738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85</xdr:row>
      <xdr:rowOff>100601</xdr:rowOff>
    </xdr:from>
    <xdr:ext cx="469744" cy="259045"/>
    <xdr:sp macro="" textlink="">
      <xdr:nvSpPr>
        <xdr:cNvPr id="826" name="n_3mainValue【児童館】&#10;一人当たり面積"/>
        <xdr:cNvSpPr txBox="1"/>
      </xdr:nvSpPr>
      <xdr:spPr>
        <a:xfrm>
          <a:off x="19310427" y="146738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85</xdr:row>
      <xdr:rowOff>100601</xdr:rowOff>
    </xdr:from>
    <xdr:ext cx="469744" cy="259045"/>
    <xdr:sp macro="" textlink="">
      <xdr:nvSpPr>
        <xdr:cNvPr id="827" name="n_4mainValue【児童館】&#10;一人当たり面積"/>
        <xdr:cNvSpPr txBox="1"/>
      </xdr:nvSpPr>
      <xdr:spPr>
        <a:xfrm>
          <a:off x="18421427" y="146738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828" name="正方形/長方形 827"/>
        <xdr:cNvSpPr/>
      </xdr:nvSpPr>
      <xdr:spPr>
        <a:xfrm>
          <a:off x="12446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公民館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94</xdr:row>
      <xdr:rowOff>165100</xdr:rowOff>
    </xdr:from>
    <xdr:to>
      <xdr:col>74</xdr:col>
      <xdr:colOff>0</xdr:colOff>
      <xdr:row>96</xdr:row>
      <xdr:rowOff>76200</xdr:rowOff>
    </xdr:to>
    <xdr:sp macro="" textlink="">
      <xdr:nvSpPr>
        <xdr:cNvPr id="829" name="正方形/長方形 828"/>
        <xdr:cNvSpPr/>
      </xdr:nvSpPr>
      <xdr:spPr>
        <a:xfrm>
          <a:off x="12573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96</xdr:row>
      <xdr:rowOff>25400</xdr:rowOff>
    </xdr:from>
    <xdr:to>
      <xdr:col>74</xdr:col>
      <xdr:colOff>0</xdr:colOff>
      <xdr:row>97</xdr:row>
      <xdr:rowOff>107950</xdr:rowOff>
    </xdr:to>
    <xdr:sp macro="" textlink="">
      <xdr:nvSpPr>
        <xdr:cNvPr id="830" name="正方形/長方形 829"/>
        <xdr:cNvSpPr/>
      </xdr:nvSpPr>
      <xdr:spPr>
        <a:xfrm>
          <a:off x="12573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94</xdr:row>
      <xdr:rowOff>165100</xdr:rowOff>
    </xdr:from>
    <xdr:to>
      <xdr:col>79</xdr:col>
      <xdr:colOff>63500</xdr:colOff>
      <xdr:row>96</xdr:row>
      <xdr:rowOff>76200</xdr:rowOff>
    </xdr:to>
    <xdr:sp macro="" textlink="">
      <xdr:nvSpPr>
        <xdr:cNvPr id="831" name="正方形/長方形 830"/>
        <xdr:cNvSpPr/>
      </xdr:nvSpPr>
      <xdr:spPr>
        <a:xfrm>
          <a:off x="13589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96</xdr:row>
      <xdr:rowOff>25400</xdr:rowOff>
    </xdr:from>
    <xdr:to>
      <xdr:col>79</xdr:col>
      <xdr:colOff>63500</xdr:colOff>
      <xdr:row>97</xdr:row>
      <xdr:rowOff>107950</xdr:rowOff>
    </xdr:to>
    <xdr:sp macro="" textlink="">
      <xdr:nvSpPr>
        <xdr:cNvPr id="832" name="正方形/長方形 831"/>
        <xdr:cNvSpPr/>
      </xdr:nvSpPr>
      <xdr:spPr>
        <a:xfrm>
          <a:off x="13589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94</xdr:row>
      <xdr:rowOff>165100</xdr:rowOff>
    </xdr:from>
    <xdr:to>
      <xdr:col>85</xdr:col>
      <xdr:colOff>63500</xdr:colOff>
      <xdr:row>96</xdr:row>
      <xdr:rowOff>76200</xdr:rowOff>
    </xdr:to>
    <xdr:sp macro="" textlink="">
      <xdr:nvSpPr>
        <xdr:cNvPr id="833" name="正方形/長方形 832"/>
        <xdr:cNvSpPr/>
      </xdr:nvSpPr>
      <xdr:spPr>
        <a:xfrm>
          <a:off x="14732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77</xdr:col>
      <xdr:colOff>63500</xdr:colOff>
      <xdr:row>96</xdr:row>
      <xdr:rowOff>25400</xdr:rowOff>
    </xdr:from>
    <xdr:to>
      <xdr:col>85</xdr:col>
      <xdr:colOff>63500</xdr:colOff>
      <xdr:row>97</xdr:row>
      <xdr:rowOff>107950</xdr:rowOff>
    </xdr:to>
    <xdr:sp macro="" textlink="">
      <xdr:nvSpPr>
        <xdr:cNvPr id="834" name="正方形/長方形 833"/>
        <xdr:cNvSpPr/>
      </xdr:nvSpPr>
      <xdr:spPr>
        <a:xfrm>
          <a:off x="14732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35" name="正方形/長方形 834"/>
        <xdr:cNvSpPr/>
      </xdr:nvSpPr>
      <xdr:spPr>
        <a:xfrm>
          <a:off x="12446000" y="1676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91</xdr:row>
      <xdr:rowOff>19050</xdr:rowOff>
    </xdr:from>
    <xdr:to>
      <xdr:col>120</xdr:col>
      <xdr:colOff>152400</xdr:colOff>
      <xdr:row>94</xdr:row>
      <xdr:rowOff>139700</xdr:rowOff>
    </xdr:to>
    <xdr:sp macro="" textlink="">
      <xdr:nvSpPr>
        <xdr:cNvPr id="836" name="正方形/長方形 835"/>
        <xdr:cNvSpPr/>
      </xdr:nvSpPr>
      <xdr:spPr>
        <a:xfrm>
          <a:off x="18288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公民館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94</xdr:row>
      <xdr:rowOff>165100</xdr:rowOff>
    </xdr:from>
    <xdr:to>
      <xdr:col>104</xdr:col>
      <xdr:colOff>127000</xdr:colOff>
      <xdr:row>96</xdr:row>
      <xdr:rowOff>76200</xdr:rowOff>
    </xdr:to>
    <xdr:sp macro="" textlink="">
      <xdr:nvSpPr>
        <xdr:cNvPr id="837" name="正方形/長方形 836"/>
        <xdr:cNvSpPr/>
      </xdr:nvSpPr>
      <xdr:spPr>
        <a:xfrm>
          <a:off x="1841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96</xdr:row>
      <xdr:rowOff>25400</xdr:rowOff>
    </xdr:from>
    <xdr:to>
      <xdr:col>104</xdr:col>
      <xdr:colOff>127000</xdr:colOff>
      <xdr:row>97</xdr:row>
      <xdr:rowOff>107950</xdr:rowOff>
    </xdr:to>
    <xdr:sp macro="" textlink="">
      <xdr:nvSpPr>
        <xdr:cNvPr id="838" name="正方形/長方形 837"/>
        <xdr:cNvSpPr/>
      </xdr:nvSpPr>
      <xdr:spPr>
        <a:xfrm>
          <a:off x="1841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94</xdr:row>
      <xdr:rowOff>165100</xdr:rowOff>
    </xdr:from>
    <xdr:to>
      <xdr:col>110</xdr:col>
      <xdr:colOff>0</xdr:colOff>
      <xdr:row>96</xdr:row>
      <xdr:rowOff>76200</xdr:rowOff>
    </xdr:to>
    <xdr:sp macro="" textlink="">
      <xdr:nvSpPr>
        <xdr:cNvPr id="839" name="正方形/長方形 838"/>
        <xdr:cNvSpPr/>
      </xdr:nvSpPr>
      <xdr:spPr>
        <a:xfrm>
          <a:off x="1943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96</xdr:row>
      <xdr:rowOff>25400</xdr:rowOff>
    </xdr:from>
    <xdr:to>
      <xdr:col>110</xdr:col>
      <xdr:colOff>0</xdr:colOff>
      <xdr:row>97</xdr:row>
      <xdr:rowOff>107950</xdr:rowOff>
    </xdr:to>
    <xdr:sp macro="" textlink="">
      <xdr:nvSpPr>
        <xdr:cNvPr id="840" name="正方形/長方形 839"/>
        <xdr:cNvSpPr/>
      </xdr:nvSpPr>
      <xdr:spPr>
        <a:xfrm>
          <a:off x="1943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94</xdr:row>
      <xdr:rowOff>165100</xdr:rowOff>
    </xdr:from>
    <xdr:to>
      <xdr:col>116</xdr:col>
      <xdr:colOff>0</xdr:colOff>
      <xdr:row>96</xdr:row>
      <xdr:rowOff>76200</xdr:rowOff>
    </xdr:to>
    <xdr:sp macro="" textlink="">
      <xdr:nvSpPr>
        <xdr:cNvPr id="841" name="正方形/長方形 840"/>
        <xdr:cNvSpPr/>
      </xdr:nvSpPr>
      <xdr:spPr>
        <a:xfrm>
          <a:off x="20574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108</xdr:col>
      <xdr:colOff>0</xdr:colOff>
      <xdr:row>96</xdr:row>
      <xdr:rowOff>25400</xdr:rowOff>
    </xdr:from>
    <xdr:to>
      <xdr:col>116</xdr:col>
      <xdr:colOff>0</xdr:colOff>
      <xdr:row>97</xdr:row>
      <xdr:rowOff>107950</xdr:rowOff>
    </xdr:to>
    <xdr:sp macro="" textlink="">
      <xdr:nvSpPr>
        <xdr:cNvPr id="842" name="正方形/長方形 841"/>
        <xdr:cNvSpPr/>
      </xdr:nvSpPr>
      <xdr:spPr>
        <a:xfrm>
          <a:off x="20574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843" name="正方形/長方形 842"/>
        <xdr:cNvSpPr/>
      </xdr:nvSpPr>
      <xdr:spPr>
        <a:xfrm>
          <a:off x="18288000" y="1676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4</xdr:col>
      <xdr:colOff>0</xdr:colOff>
      <xdr:row>113</xdr:row>
      <xdr:rowOff>57150</xdr:rowOff>
    </xdr:from>
    <xdr:to>
      <xdr:col>120</xdr:col>
      <xdr:colOff>152400</xdr:colOff>
      <xdr:row>124</xdr:row>
      <xdr:rowOff>76200</xdr:rowOff>
    </xdr:to>
    <xdr:sp macro="" textlink="">
      <xdr:nvSpPr>
        <xdr:cNvPr id="844" name="正方形/長方形 843"/>
        <xdr:cNvSpPr/>
      </xdr:nvSpPr>
      <xdr:spPr>
        <a:xfrm>
          <a:off x="762000" y="19431000"/>
          <a:ext cx="222504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45" name="正方形/長方形 844"/>
        <xdr:cNvSpPr/>
      </xdr:nvSpPr>
      <xdr:spPr>
        <a:xfrm>
          <a:off x="762000" y="19494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46" name="テキスト ボックス 845"/>
        <xdr:cNvSpPr txBox="1"/>
      </xdr:nvSpPr>
      <xdr:spPr>
        <a:xfrm>
          <a:off x="838200" y="19748500"/>
          <a:ext cx="22085300" cy="14859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道路・橋りょうの有形固定資産減価償却率が高いため、起債等を活用しながら道路改良事業や橋りょうの長寿命化事業等、老朽化対策を実施していく。また、公営住宅の一人当たり面積の数値が類似団体と比較して高いことから、老朽化等により空き部屋となっている公営住宅は年次的に解体工事を進めていきたい。保育園施設については、園児の減少や施設の老朽化が進んでいることから、保育園の統合・集約を検討している。学校施設については一人当たり面積の数値が類似団体と比較して高いことから、将来的には中学校の統合も視野に入れていかなければならない。港湾漁港の一人当たり面積は、本町のほとんどの集落が海に接していることから数値が高くなっているため、今後の有形固定資産減価償却率の上昇と併せて維持管理費の負担増が予想される。</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xdr:cNvSpPr/>
      </xdr:nvSpPr>
      <xdr:spPr>
        <a:xfrm>
          <a:off x="19050000" y="190500"/>
          <a:ext cx="39624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xdr:cNvSpPr/>
      </xdr:nvSpPr>
      <xdr:spPr>
        <a:xfrm>
          <a:off x="19069050" y="215900"/>
          <a:ext cx="39179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xdr:cNvSpPr/>
      </xdr:nvSpPr>
      <xdr:spPr>
        <a:xfrm>
          <a:off x="19094450" y="241300"/>
          <a:ext cx="38608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鹿児島県龍郷町</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xdr:cNvSpPr/>
      </xdr:nvSpPr>
      <xdr:spPr>
        <a:xfrm>
          <a:off x="2222500" y="920750"/>
          <a:ext cx="13335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6,040
6,020
81.82
7,009,676
6,787,705
81,974
3,522,086
7,201,286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9.3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H29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R01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－２   </a:t>
          </a:r>
          <a:r>
            <a:rPr kumimoji="1" lang="en-US" altLang="ja-JP" sz="1100" b="1">
              <a:solidFill>
                <a:srgbClr val="000000"/>
              </a:solidFill>
              <a:latin typeface="ＭＳ ゴシック" panose="020B0609070205080204" pitchFamily="49" charset="-128"/>
              <a:ea typeface="ＭＳ ゴシック" panose="020B0609070205080204" pitchFamily="49" charset="-128"/>
            </a:rPr>
            <a:t>R02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－２</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xdr:cNvSpPr/>
      </xdr:nvSpPr>
      <xdr:spPr>
        <a:xfrm>
          <a:off x="11074400" y="889000"/>
          <a:ext cx="1524000" cy="1270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xdr:cNvSpPr/>
      </xdr:nvSpPr>
      <xdr:spPr>
        <a:xfrm>
          <a:off x="11334750" y="9525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xdr:cNvSpPr/>
      </xdr:nvSpPr>
      <xdr:spPr>
        <a:xfrm>
          <a:off x="11334750" y="12192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xdr:cNvCxnSpPr/>
      </xdr:nvCxnSpPr>
      <xdr:spPr>
        <a:xfrm flipH="1">
          <a:off x="11156950" y="10414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xdr:cNvSpPr/>
      </xdr:nvSpPr>
      <xdr:spPr>
        <a:xfrm>
          <a:off x="11210925" y="990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xdr:cNvSpPr/>
      </xdr:nvSpPr>
      <xdr:spPr>
        <a:xfrm>
          <a:off x="11210925" y="1257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xdr:cNvCxnSpPr/>
      </xdr:nvCxnSpPr>
      <xdr:spPr>
        <a:xfrm>
          <a:off x="11255375"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xdr:cNvCxnSpPr/>
      </xdr:nvCxnSpPr>
      <xdr:spPr>
        <a:xfrm flipV="1">
          <a:off x="11255375"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8896666" cy="259045"/>
    <xdr:sp macro="" textlink="">
      <xdr:nvSpPr>
        <xdr:cNvPr id="29" name="テキスト ボックス 28"/>
        <xdr:cNvSpPr txBox="1"/>
      </xdr:nvSpPr>
      <xdr:spPr>
        <a:xfrm>
          <a:off x="698500" y="27940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127000</xdr:colOff>
      <xdr:row>18</xdr:row>
      <xdr:rowOff>25400</xdr:rowOff>
    </xdr:from>
    <xdr:ext cx="6046335" cy="259045"/>
    <xdr:sp macro="" textlink="">
      <xdr:nvSpPr>
        <xdr:cNvPr id="30" name="テキスト ボックス 29"/>
        <xdr:cNvSpPr txBox="1"/>
      </xdr:nvSpPr>
      <xdr:spPr>
        <a:xfrm>
          <a:off x="698500" y="3111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0</xdr:rowOff>
    </xdr:from>
    <xdr:ext cx="8231805" cy="259045"/>
    <xdr:sp macro="" textlink="">
      <xdr:nvSpPr>
        <xdr:cNvPr id="31" name="テキスト ボックス 30"/>
        <xdr:cNvSpPr txBox="1"/>
      </xdr:nvSpPr>
      <xdr:spPr>
        <a:xfrm>
          <a:off x="698500" y="3429000"/>
          <a:ext cx="823180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oneCellAnchor>
    <xdr:from>
      <xdr:col>3</xdr:col>
      <xdr:colOff>127000</xdr:colOff>
      <xdr:row>21</xdr:row>
      <xdr:rowOff>146050</xdr:rowOff>
    </xdr:from>
    <xdr:ext cx="4433650" cy="259045"/>
    <xdr:sp macro="" textlink="">
      <xdr:nvSpPr>
        <xdr:cNvPr id="32" name="テキスト ボックス 31"/>
        <xdr:cNvSpPr txBox="1"/>
      </xdr:nvSpPr>
      <xdr:spPr>
        <a:xfrm>
          <a:off x="698500" y="3746500"/>
          <a:ext cx="443365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3" name="正方形/長方形 32"/>
        <xdr:cNvSpPr/>
      </xdr:nvSpPr>
      <xdr:spPr>
        <a:xfrm>
          <a:off x="762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28</xdr:row>
      <xdr:rowOff>50800</xdr:rowOff>
    </xdr:from>
    <xdr:to>
      <xdr:col>12</xdr:col>
      <xdr:colOff>127000</xdr:colOff>
      <xdr:row>29</xdr:row>
      <xdr:rowOff>133350</xdr:rowOff>
    </xdr:to>
    <xdr:sp macro="" textlink="">
      <xdr:nvSpPr>
        <xdr:cNvPr id="34" name="正方形/長方形 33"/>
        <xdr:cNvSpPr/>
      </xdr:nvSpPr>
      <xdr:spPr>
        <a:xfrm>
          <a:off x="889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29</xdr:row>
      <xdr:rowOff>82550</xdr:rowOff>
    </xdr:from>
    <xdr:to>
      <xdr:col>12</xdr:col>
      <xdr:colOff>127000</xdr:colOff>
      <xdr:row>30</xdr:row>
      <xdr:rowOff>165100</xdr:rowOff>
    </xdr:to>
    <xdr:sp macro="" textlink="">
      <xdr:nvSpPr>
        <xdr:cNvPr id="35" name="正方形/長方形 34"/>
        <xdr:cNvSpPr/>
      </xdr:nvSpPr>
      <xdr:spPr>
        <a:xfrm>
          <a:off x="889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28</xdr:row>
      <xdr:rowOff>50800</xdr:rowOff>
    </xdr:from>
    <xdr:to>
      <xdr:col>18</xdr:col>
      <xdr:colOff>0</xdr:colOff>
      <xdr:row>29</xdr:row>
      <xdr:rowOff>133350</xdr:rowOff>
    </xdr:to>
    <xdr:sp macro="" textlink="">
      <xdr:nvSpPr>
        <xdr:cNvPr id="36" name="正方形/長方形 35"/>
        <xdr:cNvSpPr/>
      </xdr:nvSpPr>
      <xdr:spPr>
        <a:xfrm>
          <a:off x="190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29</xdr:row>
      <xdr:rowOff>82550</xdr:rowOff>
    </xdr:from>
    <xdr:to>
      <xdr:col>18</xdr:col>
      <xdr:colOff>0</xdr:colOff>
      <xdr:row>30</xdr:row>
      <xdr:rowOff>165100</xdr:rowOff>
    </xdr:to>
    <xdr:sp macro="" textlink="">
      <xdr:nvSpPr>
        <xdr:cNvPr id="37" name="正方形/長方形 36"/>
        <xdr:cNvSpPr/>
      </xdr:nvSpPr>
      <xdr:spPr>
        <a:xfrm>
          <a:off x="190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28</xdr:row>
      <xdr:rowOff>50800</xdr:rowOff>
    </xdr:from>
    <xdr:to>
      <xdr:col>24</xdr:col>
      <xdr:colOff>0</xdr:colOff>
      <xdr:row>29</xdr:row>
      <xdr:rowOff>133350</xdr:rowOff>
    </xdr:to>
    <xdr:sp macro="" textlink="">
      <xdr:nvSpPr>
        <xdr:cNvPr id="38" name="正方形/長方形 37"/>
        <xdr:cNvSpPr/>
      </xdr:nvSpPr>
      <xdr:spPr>
        <a:xfrm>
          <a:off x="3048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16</xdr:col>
      <xdr:colOff>0</xdr:colOff>
      <xdr:row>29</xdr:row>
      <xdr:rowOff>82550</xdr:rowOff>
    </xdr:from>
    <xdr:to>
      <xdr:col>24</xdr:col>
      <xdr:colOff>0</xdr:colOff>
      <xdr:row>30</xdr:row>
      <xdr:rowOff>165100</xdr:rowOff>
    </xdr:to>
    <xdr:sp macro="" textlink="">
      <xdr:nvSpPr>
        <xdr:cNvPr id="39" name="正方形/長方形 38"/>
        <xdr:cNvSpPr/>
      </xdr:nvSpPr>
      <xdr:spPr>
        <a:xfrm>
          <a:off x="3048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xdr:cNvSpPr/>
      </xdr:nvSpPr>
      <xdr:spPr>
        <a:xfrm>
          <a:off x="762000" y="533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24</xdr:row>
      <xdr:rowOff>76200</xdr:rowOff>
    </xdr:from>
    <xdr:to>
      <xdr:col>59</xdr:col>
      <xdr:colOff>88900</xdr:colOff>
      <xdr:row>28</xdr:row>
      <xdr:rowOff>25400</xdr:rowOff>
    </xdr:to>
    <xdr:sp macro="" textlink="">
      <xdr:nvSpPr>
        <xdr:cNvPr id="41" name="正方形/長方形 40"/>
        <xdr:cNvSpPr/>
      </xdr:nvSpPr>
      <xdr:spPr>
        <a:xfrm>
          <a:off x="6604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28</xdr:row>
      <xdr:rowOff>50800</xdr:rowOff>
    </xdr:from>
    <xdr:to>
      <xdr:col>43</xdr:col>
      <xdr:colOff>63500</xdr:colOff>
      <xdr:row>29</xdr:row>
      <xdr:rowOff>133350</xdr:rowOff>
    </xdr:to>
    <xdr:sp macro="" textlink="">
      <xdr:nvSpPr>
        <xdr:cNvPr id="42" name="正方形/長方形 41"/>
        <xdr:cNvSpPr/>
      </xdr:nvSpPr>
      <xdr:spPr>
        <a:xfrm>
          <a:off x="673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29</xdr:row>
      <xdr:rowOff>82550</xdr:rowOff>
    </xdr:from>
    <xdr:to>
      <xdr:col>43</xdr:col>
      <xdr:colOff>63500</xdr:colOff>
      <xdr:row>30</xdr:row>
      <xdr:rowOff>165100</xdr:rowOff>
    </xdr:to>
    <xdr:sp macro="" textlink="">
      <xdr:nvSpPr>
        <xdr:cNvPr id="43" name="正方形/長方形 42"/>
        <xdr:cNvSpPr/>
      </xdr:nvSpPr>
      <xdr:spPr>
        <a:xfrm>
          <a:off x="673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28</xdr:row>
      <xdr:rowOff>50800</xdr:rowOff>
    </xdr:from>
    <xdr:to>
      <xdr:col>48</xdr:col>
      <xdr:colOff>127000</xdr:colOff>
      <xdr:row>29</xdr:row>
      <xdr:rowOff>133350</xdr:rowOff>
    </xdr:to>
    <xdr:sp macro="" textlink="">
      <xdr:nvSpPr>
        <xdr:cNvPr id="44" name="正方形/長方形 43"/>
        <xdr:cNvSpPr/>
      </xdr:nvSpPr>
      <xdr:spPr>
        <a:xfrm>
          <a:off x="7747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29</xdr:row>
      <xdr:rowOff>82550</xdr:rowOff>
    </xdr:from>
    <xdr:to>
      <xdr:col>48</xdr:col>
      <xdr:colOff>127000</xdr:colOff>
      <xdr:row>30</xdr:row>
      <xdr:rowOff>165100</xdr:rowOff>
    </xdr:to>
    <xdr:sp macro="" textlink="">
      <xdr:nvSpPr>
        <xdr:cNvPr id="45" name="正方形/長方形 44"/>
        <xdr:cNvSpPr/>
      </xdr:nvSpPr>
      <xdr:spPr>
        <a:xfrm>
          <a:off x="7747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28</xdr:row>
      <xdr:rowOff>50800</xdr:rowOff>
    </xdr:from>
    <xdr:to>
      <xdr:col>54</xdr:col>
      <xdr:colOff>127000</xdr:colOff>
      <xdr:row>29</xdr:row>
      <xdr:rowOff>133350</xdr:rowOff>
    </xdr:to>
    <xdr:sp macro="" textlink="">
      <xdr:nvSpPr>
        <xdr:cNvPr id="46" name="正方形/長方形 45"/>
        <xdr:cNvSpPr/>
      </xdr:nvSpPr>
      <xdr:spPr>
        <a:xfrm>
          <a:off x="8890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46</xdr:col>
      <xdr:colOff>127000</xdr:colOff>
      <xdr:row>29</xdr:row>
      <xdr:rowOff>82550</xdr:rowOff>
    </xdr:from>
    <xdr:to>
      <xdr:col>54</xdr:col>
      <xdr:colOff>127000</xdr:colOff>
      <xdr:row>30</xdr:row>
      <xdr:rowOff>165100</xdr:rowOff>
    </xdr:to>
    <xdr:sp macro="" textlink="">
      <xdr:nvSpPr>
        <xdr:cNvPr id="47" name="正方形/長方形 46"/>
        <xdr:cNvSpPr/>
      </xdr:nvSpPr>
      <xdr:spPr>
        <a:xfrm>
          <a:off x="8890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48" name="正方形/長方形 47"/>
        <xdr:cNvSpPr/>
      </xdr:nvSpPr>
      <xdr:spPr>
        <a:xfrm>
          <a:off x="6604000" y="533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4</xdr:col>
      <xdr:colOff>0</xdr:colOff>
      <xdr:row>46</xdr:row>
      <xdr:rowOff>114300</xdr:rowOff>
    </xdr:from>
    <xdr:to>
      <xdr:col>28</xdr:col>
      <xdr:colOff>152400</xdr:colOff>
      <xdr:row>50</xdr:row>
      <xdr:rowOff>63500</xdr:rowOff>
    </xdr:to>
    <xdr:sp macro="" textlink="">
      <xdr:nvSpPr>
        <xdr:cNvPr id="49" name="正方形/長方形 48"/>
        <xdr:cNvSpPr/>
      </xdr:nvSpPr>
      <xdr:spPr>
        <a:xfrm>
          <a:off x="762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50</xdr:row>
      <xdr:rowOff>88900</xdr:rowOff>
    </xdr:from>
    <xdr:to>
      <xdr:col>12</xdr:col>
      <xdr:colOff>127000</xdr:colOff>
      <xdr:row>52</xdr:row>
      <xdr:rowOff>0</xdr:rowOff>
    </xdr:to>
    <xdr:sp macro="" textlink="">
      <xdr:nvSpPr>
        <xdr:cNvPr id="50" name="正方形/長方形 49"/>
        <xdr:cNvSpPr/>
      </xdr:nvSpPr>
      <xdr:spPr>
        <a:xfrm>
          <a:off x="889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51</xdr:row>
      <xdr:rowOff>120650</xdr:rowOff>
    </xdr:from>
    <xdr:to>
      <xdr:col>12</xdr:col>
      <xdr:colOff>127000</xdr:colOff>
      <xdr:row>53</xdr:row>
      <xdr:rowOff>31750</xdr:rowOff>
    </xdr:to>
    <xdr:sp macro="" textlink="">
      <xdr:nvSpPr>
        <xdr:cNvPr id="51" name="正方形/長方形 50"/>
        <xdr:cNvSpPr/>
      </xdr:nvSpPr>
      <xdr:spPr>
        <a:xfrm>
          <a:off x="889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50</xdr:row>
      <xdr:rowOff>88900</xdr:rowOff>
    </xdr:from>
    <xdr:to>
      <xdr:col>18</xdr:col>
      <xdr:colOff>0</xdr:colOff>
      <xdr:row>52</xdr:row>
      <xdr:rowOff>0</xdr:rowOff>
    </xdr:to>
    <xdr:sp macro="" textlink="">
      <xdr:nvSpPr>
        <xdr:cNvPr id="52" name="正方形/長方形 51"/>
        <xdr:cNvSpPr/>
      </xdr:nvSpPr>
      <xdr:spPr>
        <a:xfrm>
          <a:off x="190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51</xdr:row>
      <xdr:rowOff>120650</xdr:rowOff>
    </xdr:from>
    <xdr:to>
      <xdr:col>18</xdr:col>
      <xdr:colOff>0</xdr:colOff>
      <xdr:row>53</xdr:row>
      <xdr:rowOff>31750</xdr:rowOff>
    </xdr:to>
    <xdr:sp macro="" textlink="">
      <xdr:nvSpPr>
        <xdr:cNvPr id="53" name="正方形/長方形 52"/>
        <xdr:cNvSpPr/>
      </xdr:nvSpPr>
      <xdr:spPr>
        <a:xfrm>
          <a:off x="190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50</xdr:row>
      <xdr:rowOff>88900</xdr:rowOff>
    </xdr:from>
    <xdr:to>
      <xdr:col>24</xdr:col>
      <xdr:colOff>0</xdr:colOff>
      <xdr:row>52</xdr:row>
      <xdr:rowOff>0</xdr:rowOff>
    </xdr:to>
    <xdr:sp macro="" textlink="">
      <xdr:nvSpPr>
        <xdr:cNvPr id="54" name="正方形/長方形 53"/>
        <xdr:cNvSpPr/>
      </xdr:nvSpPr>
      <xdr:spPr>
        <a:xfrm>
          <a:off x="3048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16</xdr:col>
      <xdr:colOff>0</xdr:colOff>
      <xdr:row>51</xdr:row>
      <xdr:rowOff>120650</xdr:rowOff>
    </xdr:from>
    <xdr:to>
      <xdr:col>24</xdr:col>
      <xdr:colOff>0</xdr:colOff>
      <xdr:row>53</xdr:row>
      <xdr:rowOff>31750</xdr:rowOff>
    </xdr:to>
    <xdr:sp macro="" textlink="">
      <xdr:nvSpPr>
        <xdr:cNvPr id="55" name="正方形/長方形 54"/>
        <xdr:cNvSpPr/>
      </xdr:nvSpPr>
      <xdr:spPr>
        <a:xfrm>
          <a:off x="3048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56" name="正方形/長方形 55"/>
        <xdr:cNvSpPr/>
      </xdr:nvSpPr>
      <xdr:spPr>
        <a:xfrm>
          <a:off x="762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57" name="テキスト ボックス 56"/>
        <xdr:cNvSpPr txBox="1"/>
      </xdr:nvSpPr>
      <xdr:spPr>
        <a:xfrm>
          <a:off x="723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58" name="直線コネクタ 57"/>
        <xdr:cNvCxnSpPr/>
      </xdr:nvCxnSpPr>
      <xdr:spPr>
        <a:xfrm>
          <a:off x="762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59" name="テキスト ボックス 58"/>
        <xdr:cNvSpPr txBox="1"/>
      </xdr:nvSpPr>
      <xdr:spPr>
        <a:xfrm>
          <a:off x="294821" y="1128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60" name="直線コネクタ 59"/>
        <xdr:cNvCxnSpPr/>
      </xdr:nvCxnSpPr>
      <xdr:spPr>
        <a:xfrm>
          <a:off x="762000" y="1097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29227</xdr:rowOff>
    </xdr:from>
    <xdr:ext cx="467179" cy="259045"/>
    <xdr:sp macro="" textlink="">
      <xdr:nvSpPr>
        <xdr:cNvPr id="61" name="テキスト ボックス 60"/>
        <xdr:cNvSpPr txBox="1"/>
      </xdr:nvSpPr>
      <xdr:spPr>
        <a:xfrm>
          <a:off x="294821" y="1083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62" name="直線コネクタ 61"/>
        <xdr:cNvCxnSpPr/>
      </xdr:nvCxnSpPr>
      <xdr:spPr>
        <a:xfrm>
          <a:off x="762000" y="1051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63" name="テキスト ボックス 62"/>
        <xdr:cNvSpPr txBox="1"/>
      </xdr:nvSpPr>
      <xdr:spPr>
        <a:xfrm>
          <a:off x="358941" y="10373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64" name="直線コネクタ 63"/>
        <xdr:cNvCxnSpPr/>
      </xdr:nvCxnSpPr>
      <xdr:spPr>
        <a:xfrm>
          <a:off x="762000" y="1005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65" name="テキスト ボックス 64"/>
        <xdr:cNvSpPr txBox="1"/>
      </xdr:nvSpPr>
      <xdr:spPr>
        <a:xfrm>
          <a:off x="358941" y="99161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66" name="直線コネクタ 65"/>
        <xdr:cNvCxnSpPr/>
      </xdr:nvCxnSpPr>
      <xdr:spPr>
        <a:xfrm>
          <a:off x="762000" y="960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67" name="テキスト ボックス 66"/>
        <xdr:cNvSpPr txBox="1"/>
      </xdr:nvSpPr>
      <xdr:spPr>
        <a:xfrm>
          <a:off x="358941" y="9458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68" name="直線コネクタ 67"/>
        <xdr:cNvCxnSpPr/>
      </xdr:nvCxnSpPr>
      <xdr:spPr>
        <a:xfrm>
          <a:off x="762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69" name="テキスト ボックス 68"/>
        <xdr:cNvSpPr txBox="1"/>
      </xdr:nvSpPr>
      <xdr:spPr>
        <a:xfrm>
          <a:off x="358941" y="9001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70" name="【体育館・プール】&#10;有形固定資産減価償却率グラフ枠"/>
        <xdr:cNvSpPr/>
      </xdr:nvSpPr>
      <xdr:spPr>
        <a:xfrm>
          <a:off x="762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55</xdr:row>
      <xdr:rowOff>70866</xdr:rowOff>
    </xdr:from>
    <xdr:to>
      <xdr:col>24</xdr:col>
      <xdr:colOff>62865</xdr:colOff>
      <xdr:row>64</xdr:row>
      <xdr:rowOff>0</xdr:rowOff>
    </xdr:to>
    <xdr:cxnSp macro="">
      <xdr:nvCxnSpPr>
        <xdr:cNvPr id="71" name="直線コネクタ 70"/>
        <xdr:cNvCxnSpPr/>
      </xdr:nvCxnSpPr>
      <xdr:spPr>
        <a:xfrm flipV="1">
          <a:off x="4634865" y="9500616"/>
          <a:ext cx="0" cy="147218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64</xdr:row>
      <xdr:rowOff>3827</xdr:rowOff>
    </xdr:from>
    <xdr:ext cx="469744" cy="259045"/>
    <xdr:sp macro="" textlink="">
      <xdr:nvSpPr>
        <xdr:cNvPr id="72" name="【体育館・プール】&#10;有形固定資産減価償却率最小値テキスト"/>
        <xdr:cNvSpPr txBox="1"/>
      </xdr:nvSpPr>
      <xdr:spPr>
        <a:xfrm>
          <a:off x="4673600" y="10976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0</xdr:rowOff>
    </xdr:from>
    <xdr:to>
      <xdr:col>24</xdr:col>
      <xdr:colOff>152400</xdr:colOff>
      <xdr:row>64</xdr:row>
      <xdr:rowOff>0</xdr:rowOff>
    </xdr:to>
    <xdr:cxnSp macro="">
      <xdr:nvCxnSpPr>
        <xdr:cNvPr id="73" name="直線コネクタ 72"/>
        <xdr:cNvCxnSpPr/>
      </xdr:nvCxnSpPr>
      <xdr:spPr>
        <a:xfrm>
          <a:off x="4546600" y="10972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54</xdr:row>
      <xdr:rowOff>17543</xdr:rowOff>
    </xdr:from>
    <xdr:ext cx="405111" cy="259045"/>
    <xdr:sp macro="" textlink="">
      <xdr:nvSpPr>
        <xdr:cNvPr id="74" name="【体育館・プール】&#10;有形固定資産減価償却率最大値テキスト"/>
        <xdr:cNvSpPr txBox="1"/>
      </xdr:nvSpPr>
      <xdr:spPr>
        <a:xfrm>
          <a:off x="4673600" y="92758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70866</xdr:rowOff>
    </xdr:from>
    <xdr:to>
      <xdr:col>24</xdr:col>
      <xdr:colOff>152400</xdr:colOff>
      <xdr:row>55</xdr:row>
      <xdr:rowOff>70866</xdr:rowOff>
    </xdr:to>
    <xdr:cxnSp macro="">
      <xdr:nvCxnSpPr>
        <xdr:cNvPr id="75" name="直線コネクタ 74"/>
        <xdr:cNvCxnSpPr/>
      </xdr:nvCxnSpPr>
      <xdr:spPr>
        <a:xfrm>
          <a:off x="4546600" y="950061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59</xdr:row>
      <xdr:rowOff>9923</xdr:rowOff>
    </xdr:from>
    <xdr:ext cx="405111" cy="259045"/>
    <xdr:sp macro="" textlink="">
      <xdr:nvSpPr>
        <xdr:cNvPr id="76" name="【体育館・プール】&#10;有形固定資産減価償却率平均値テキスト"/>
        <xdr:cNvSpPr txBox="1"/>
      </xdr:nvSpPr>
      <xdr:spPr>
        <a:xfrm>
          <a:off x="4673600" y="1012547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31496</xdr:rowOff>
    </xdr:from>
    <xdr:to>
      <xdr:col>24</xdr:col>
      <xdr:colOff>114300</xdr:colOff>
      <xdr:row>59</xdr:row>
      <xdr:rowOff>133096</xdr:rowOff>
    </xdr:to>
    <xdr:sp macro="" textlink="">
      <xdr:nvSpPr>
        <xdr:cNvPr id="77" name="フローチャート: 判断 76"/>
        <xdr:cNvSpPr/>
      </xdr:nvSpPr>
      <xdr:spPr>
        <a:xfrm>
          <a:off x="4584700" y="101470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59</xdr:row>
      <xdr:rowOff>29210</xdr:rowOff>
    </xdr:from>
    <xdr:to>
      <xdr:col>20</xdr:col>
      <xdr:colOff>38100</xdr:colOff>
      <xdr:row>59</xdr:row>
      <xdr:rowOff>130810</xdr:rowOff>
    </xdr:to>
    <xdr:sp macro="" textlink="">
      <xdr:nvSpPr>
        <xdr:cNvPr id="78" name="フローチャート: 判断 77"/>
        <xdr:cNvSpPr/>
      </xdr:nvSpPr>
      <xdr:spPr>
        <a:xfrm>
          <a:off x="3746500" y="101447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59</xdr:row>
      <xdr:rowOff>20066</xdr:rowOff>
    </xdr:from>
    <xdr:to>
      <xdr:col>15</xdr:col>
      <xdr:colOff>101600</xdr:colOff>
      <xdr:row>59</xdr:row>
      <xdr:rowOff>121666</xdr:rowOff>
    </xdr:to>
    <xdr:sp macro="" textlink="">
      <xdr:nvSpPr>
        <xdr:cNvPr id="79" name="フローチャート: 判断 78"/>
        <xdr:cNvSpPr/>
      </xdr:nvSpPr>
      <xdr:spPr>
        <a:xfrm>
          <a:off x="2857500" y="101356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58</xdr:row>
      <xdr:rowOff>100076</xdr:rowOff>
    </xdr:from>
    <xdr:to>
      <xdr:col>10</xdr:col>
      <xdr:colOff>165100</xdr:colOff>
      <xdr:row>59</xdr:row>
      <xdr:rowOff>30226</xdr:rowOff>
    </xdr:to>
    <xdr:sp macro="" textlink="">
      <xdr:nvSpPr>
        <xdr:cNvPr id="80" name="フローチャート: 判断 79"/>
        <xdr:cNvSpPr/>
      </xdr:nvSpPr>
      <xdr:spPr>
        <a:xfrm>
          <a:off x="1968500" y="100441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58</xdr:row>
      <xdr:rowOff>40640</xdr:rowOff>
    </xdr:from>
    <xdr:to>
      <xdr:col>6</xdr:col>
      <xdr:colOff>38100</xdr:colOff>
      <xdr:row>58</xdr:row>
      <xdr:rowOff>142240</xdr:rowOff>
    </xdr:to>
    <xdr:sp macro="" textlink="">
      <xdr:nvSpPr>
        <xdr:cNvPr id="81" name="フローチャート: 判断 80"/>
        <xdr:cNvSpPr/>
      </xdr:nvSpPr>
      <xdr:spPr>
        <a:xfrm>
          <a:off x="1079500" y="99847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82" name="テキスト ボックス 81"/>
        <xdr:cNvSpPr txBox="1"/>
      </xdr:nvSpPr>
      <xdr:spPr>
        <a:xfrm>
          <a:off x="4445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83" name="テキスト ボックス 82"/>
        <xdr:cNvSpPr txBox="1"/>
      </xdr:nvSpPr>
      <xdr:spPr>
        <a:xfrm>
          <a:off x="3606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84" name="テキスト ボックス 83"/>
        <xdr:cNvSpPr txBox="1"/>
      </xdr:nvSpPr>
      <xdr:spPr>
        <a:xfrm>
          <a:off x="2717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85" name="テキスト ボックス 84"/>
        <xdr:cNvSpPr txBox="1"/>
      </xdr:nvSpPr>
      <xdr:spPr>
        <a:xfrm>
          <a:off x="182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86" name="テキスト ボックス 85"/>
        <xdr:cNvSpPr txBox="1"/>
      </xdr:nvSpPr>
      <xdr:spPr>
        <a:xfrm>
          <a:off x="93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40640</xdr:rowOff>
    </xdr:from>
    <xdr:to>
      <xdr:col>24</xdr:col>
      <xdr:colOff>114300</xdr:colOff>
      <xdr:row>56</xdr:row>
      <xdr:rowOff>142240</xdr:rowOff>
    </xdr:to>
    <xdr:sp macro="" textlink="">
      <xdr:nvSpPr>
        <xdr:cNvPr id="87" name="楕円 86"/>
        <xdr:cNvSpPr/>
      </xdr:nvSpPr>
      <xdr:spPr>
        <a:xfrm>
          <a:off x="4584700" y="96418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55</xdr:row>
      <xdr:rowOff>63517</xdr:rowOff>
    </xdr:from>
    <xdr:ext cx="405111" cy="259045"/>
    <xdr:sp macro="" textlink="">
      <xdr:nvSpPr>
        <xdr:cNvPr id="88" name="【体育館・プール】&#10;有形固定資産減価償却率該当値テキスト"/>
        <xdr:cNvSpPr txBox="1"/>
      </xdr:nvSpPr>
      <xdr:spPr>
        <a:xfrm>
          <a:off x="4673600" y="94932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55</xdr:row>
      <xdr:rowOff>166370</xdr:rowOff>
    </xdr:from>
    <xdr:to>
      <xdr:col>20</xdr:col>
      <xdr:colOff>38100</xdr:colOff>
      <xdr:row>56</xdr:row>
      <xdr:rowOff>96520</xdr:rowOff>
    </xdr:to>
    <xdr:sp macro="" textlink="">
      <xdr:nvSpPr>
        <xdr:cNvPr id="89" name="楕円 88"/>
        <xdr:cNvSpPr/>
      </xdr:nvSpPr>
      <xdr:spPr>
        <a:xfrm>
          <a:off x="3746500" y="9596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56</xdr:row>
      <xdr:rowOff>45720</xdr:rowOff>
    </xdr:from>
    <xdr:to>
      <xdr:col>24</xdr:col>
      <xdr:colOff>63500</xdr:colOff>
      <xdr:row>56</xdr:row>
      <xdr:rowOff>91440</xdr:rowOff>
    </xdr:to>
    <xdr:cxnSp macro="">
      <xdr:nvCxnSpPr>
        <xdr:cNvPr id="90" name="直線コネクタ 89"/>
        <xdr:cNvCxnSpPr/>
      </xdr:nvCxnSpPr>
      <xdr:spPr>
        <a:xfrm>
          <a:off x="3797300" y="9646920"/>
          <a:ext cx="8382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55</xdr:row>
      <xdr:rowOff>120650</xdr:rowOff>
    </xdr:from>
    <xdr:to>
      <xdr:col>15</xdr:col>
      <xdr:colOff>101600</xdr:colOff>
      <xdr:row>56</xdr:row>
      <xdr:rowOff>50800</xdr:rowOff>
    </xdr:to>
    <xdr:sp macro="" textlink="">
      <xdr:nvSpPr>
        <xdr:cNvPr id="91" name="楕円 90"/>
        <xdr:cNvSpPr/>
      </xdr:nvSpPr>
      <xdr:spPr>
        <a:xfrm>
          <a:off x="2857500" y="9550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0</xdr:rowOff>
    </xdr:from>
    <xdr:to>
      <xdr:col>19</xdr:col>
      <xdr:colOff>177800</xdr:colOff>
      <xdr:row>56</xdr:row>
      <xdr:rowOff>45720</xdr:rowOff>
    </xdr:to>
    <xdr:cxnSp macro="">
      <xdr:nvCxnSpPr>
        <xdr:cNvPr id="92" name="直線コネクタ 91"/>
        <xdr:cNvCxnSpPr/>
      </xdr:nvCxnSpPr>
      <xdr:spPr>
        <a:xfrm>
          <a:off x="2908300" y="960120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55</xdr:row>
      <xdr:rowOff>74930</xdr:rowOff>
    </xdr:from>
    <xdr:to>
      <xdr:col>10</xdr:col>
      <xdr:colOff>165100</xdr:colOff>
      <xdr:row>56</xdr:row>
      <xdr:rowOff>5080</xdr:rowOff>
    </xdr:to>
    <xdr:sp macro="" textlink="">
      <xdr:nvSpPr>
        <xdr:cNvPr id="93" name="楕円 92"/>
        <xdr:cNvSpPr/>
      </xdr:nvSpPr>
      <xdr:spPr>
        <a:xfrm>
          <a:off x="1968500" y="9504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55</xdr:row>
      <xdr:rowOff>125730</xdr:rowOff>
    </xdr:from>
    <xdr:to>
      <xdr:col>15</xdr:col>
      <xdr:colOff>50800</xdr:colOff>
      <xdr:row>56</xdr:row>
      <xdr:rowOff>0</xdr:rowOff>
    </xdr:to>
    <xdr:cxnSp macro="">
      <xdr:nvCxnSpPr>
        <xdr:cNvPr id="94" name="直線コネクタ 93"/>
        <xdr:cNvCxnSpPr/>
      </xdr:nvCxnSpPr>
      <xdr:spPr>
        <a:xfrm>
          <a:off x="2019300" y="955548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55</xdr:row>
      <xdr:rowOff>29210</xdr:rowOff>
    </xdr:from>
    <xdr:to>
      <xdr:col>6</xdr:col>
      <xdr:colOff>38100</xdr:colOff>
      <xdr:row>55</xdr:row>
      <xdr:rowOff>130810</xdr:rowOff>
    </xdr:to>
    <xdr:sp macro="" textlink="">
      <xdr:nvSpPr>
        <xdr:cNvPr id="95" name="楕円 94"/>
        <xdr:cNvSpPr/>
      </xdr:nvSpPr>
      <xdr:spPr>
        <a:xfrm>
          <a:off x="1079500" y="94589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55</xdr:row>
      <xdr:rowOff>80010</xdr:rowOff>
    </xdr:from>
    <xdr:to>
      <xdr:col>10</xdr:col>
      <xdr:colOff>114300</xdr:colOff>
      <xdr:row>55</xdr:row>
      <xdr:rowOff>125730</xdr:rowOff>
    </xdr:to>
    <xdr:cxnSp macro="">
      <xdr:nvCxnSpPr>
        <xdr:cNvPr id="96" name="直線コネクタ 95"/>
        <xdr:cNvCxnSpPr/>
      </xdr:nvCxnSpPr>
      <xdr:spPr>
        <a:xfrm>
          <a:off x="1130300" y="950976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59</xdr:row>
      <xdr:rowOff>121937</xdr:rowOff>
    </xdr:from>
    <xdr:ext cx="405111" cy="259045"/>
    <xdr:sp macro="" textlink="">
      <xdr:nvSpPr>
        <xdr:cNvPr id="97" name="n_1aveValue【体育館・プール】&#10;有形固定資産減価償却率"/>
        <xdr:cNvSpPr txBox="1"/>
      </xdr:nvSpPr>
      <xdr:spPr>
        <a:xfrm>
          <a:off x="3582044" y="102374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59</xdr:row>
      <xdr:rowOff>112793</xdr:rowOff>
    </xdr:from>
    <xdr:ext cx="405111" cy="259045"/>
    <xdr:sp macro="" textlink="">
      <xdr:nvSpPr>
        <xdr:cNvPr id="98" name="n_2aveValue【体育館・プール】&#10;有形固定資産減価償却率"/>
        <xdr:cNvSpPr txBox="1"/>
      </xdr:nvSpPr>
      <xdr:spPr>
        <a:xfrm>
          <a:off x="2705744" y="102283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59</xdr:row>
      <xdr:rowOff>21353</xdr:rowOff>
    </xdr:from>
    <xdr:ext cx="405111" cy="259045"/>
    <xdr:sp macro="" textlink="">
      <xdr:nvSpPr>
        <xdr:cNvPr id="99" name="n_3aveValue【体育館・プール】&#10;有形固定資産減価償却率"/>
        <xdr:cNvSpPr txBox="1"/>
      </xdr:nvSpPr>
      <xdr:spPr>
        <a:xfrm>
          <a:off x="1816744" y="101369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58</xdr:row>
      <xdr:rowOff>133367</xdr:rowOff>
    </xdr:from>
    <xdr:ext cx="405111" cy="259045"/>
    <xdr:sp macro="" textlink="">
      <xdr:nvSpPr>
        <xdr:cNvPr id="100" name="n_4aveValue【体育館・プール】&#10;有形固定資産減価償却率"/>
        <xdr:cNvSpPr txBox="1"/>
      </xdr:nvSpPr>
      <xdr:spPr>
        <a:xfrm>
          <a:off x="927744" y="100774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54</xdr:row>
      <xdr:rowOff>113047</xdr:rowOff>
    </xdr:from>
    <xdr:ext cx="405111" cy="259045"/>
    <xdr:sp macro="" textlink="">
      <xdr:nvSpPr>
        <xdr:cNvPr id="101" name="n_1mainValue【体育館・プール】&#10;有形固定資産減価償却率"/>
        <xdr:cNvSpPr txBox="1"/>
      </xdr:nvSpPr>
      <xdr:spPr>
        <a:xfrm>
          <a:off x="3582044" y="93713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54</xdr:row>
      <xdr:rowOff>67327</xdr:rowOff>
    </xdr:from>
    <xdr:ext cx="405111" cy="259045"/>
    <xdr:sp macro="" textlink="">
      <xdr:nvSpPr>
        <xdr:cNvPr id="102" name="n_2mainValue【体育館・プール】&#10;有形固定資産減価償却率"/>
        <xdr:cNvSpPr txBox="1"/>
      </xdr:nvSpPr>
      <xdr:spPr>
        <a:xfrm>
          <a:off x="2705744" y="93256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54</xdr:row>
      <xdr:rowOff>21607</xdr:rowOff>
    </xdr:from>
    <xdr:ext cx="405111" cy="259045"/>
    <xdr:sp macro="" textlink="">
      <xdr:nvSpPr>
        <xdr:cNvPr id="103" name="n_3mainValue【体育館・プール】&#10;有形固定資産減価償却率"/>
        <xdr:cNvSpPr txBox="1"/>
      </xdr:nvSpPr>
      <xdr:spPr>
        <a:xfrm>
          <a:off x="1816744" y="92799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53</xdr:row>
      <xdr:rowOff>147337</xdr:rowOff>
    </xdr:from>
    <xdr:ext cx="405111" cy="259045"/>
    <xdr:sp macro="" textlink="">
      <xdr:nvSpPr>
        <xdr:cNvPr id="104" name="n_4mainValue【体育館・プール】&#10;有形固定資産減価償却率"/>
        <xdr:cNvSpPr txBox="1"/>
      </xdr:nvSpPr>
      <xdr:spPr>
        <a:xfrm>
          <a:off x="927744" y="92341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105" name="正方形/長方形 104"/>
        <xdr:cNvSpPr/>
      </xdr:nvSpPr>
      <xdr:spPr>
        <a:xfrm>
          <a:off x="6604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50</xdr:row>
      <xdr:rowOff>88900</xdr:rowOff>
    </xdr:from>
    <xdr:to>
      <xdr:col>43</xdr:col>
      <xdr:colOff>63500</xdr:colOff>
      <xdr:row>52</xdr:row>
      <xdr:rowOff>0</xdr:rowOff>
    </xdr:to>
    <xdr:sp macro="" textlink="">
      <xdr:nvSpPr>
        <xdr:cNvPr id="106" name="正方形/長方形 105"/>
        <xdr:cNvSpPr/>
      </xdr:nvSpPr>
      <xdr:spPr>
        <a:xfrm>
          <a:off x="673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51</xdr:row>
      <xdr:rowOff>120650</xdr:rowOff>
    </xdr:from>
    <xdr:to>
      <xdr:col>43</xdr:col>
      <xdr:colOff>63500</xdr:colOff>
      <xdr:row>53</xdr:row>
      <xdr:rowOff>31750</xdr:rowOff>
    </xdr:to>
    <xdr:sp macro="" textlink="">
      <xdr:nvSpPr>
        <xdr:cNvPr id="107" name="正方形/長方形 106"/>
        <xdr:cNvSpPr/>
      </xdr:nvSpPr>
      <xdr:spPr>
        <a:xfrm>
          <a:off x="673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50</xdr:row>
      <xdr:rowOff>88900</xdr:rowOff>
    </xdr:from>
    <xdr:to>
      <xdr:col>48</xdr:col>
      <xdr:colOff>127000</xdr:colOff>
      <xdr:row>52</xdr:row>
      <xdr:rowOff>0</xdr:rowOff>
    </xdr:to>
    <xdr:sp macro="" textlink="">
      <xdr:nvSpPr>
        <xdr:cNvPr id="108" name="正方形/長方形 107"/>
        <xdr:cNvSpPr/>
      </xdr:nvSpPr>
      <xdr:spPr>
        <a:xfrm>
          <a:off x="7747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51</xdr:row>
      <xdr:rowOff>120650</xdr:rowOff>
    </xdr:from>
    <xdr:to>
      <xdr:col>48</xdr:col>
      <xdr:colOff>127000</xdr:colOff>
      <xdr:row>53</xdr:row>
      <xdr:rowOff>31750</xdr:rowOff>
    </xdr:to>
    <xdr:sp macro="" textlink="">
      <xdr:nvSpPr>
        <xdr:cNvPr id="109" name="正方形/長方形 108"/>
        <xdr:cNvSpPr/>
      </xdr:nvSpPr>
      <xdr:spPr>
        <a:xfrm>
          <a:off x="7747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50</xdr:row>
      <xdr:rowOff>88900</xdr:rowOff>
    </xdr:from>
    <xdr:to>
      <xdr:col>54</xdr:col>
      <xdr:colOff>127000</xdr:colOff>
      <xdr:row>52</xdr:row>
      <xdr:rowOff>0</xdr:rowOff>
    </xdr:to>
    <xdr:sp macro="" textlink="">
      <xdr:nvSpPr>
        <xdr:cNvPr id="110" name="正方形/長方形 109"/>
        <xdr:cNvSpPr/>
      </xdr:nvSpPr>
      <xdr:spPr>
        <a:xfrm>
          <a:off x="8890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46</xdr:col>
      <xdr:colOff>127000</xdr:colOff>
      <xdr:row>51</xdr:row>
      <xdr:rowOff>120650</xdr:rowOff>
    </xdr:from>
    <xdr:to>
      <xdr:col>54</xdr:col>
      <xdr:colOff>127000</xdr:colOff>
      <xdr:row>53</xdr:row>
      <xdr:rowOff>31750</xdr:rowOff>
    </xdr:to>
    <xdr:sp macro="" textlink="">
      <xdr:nvSpPr>
        <xdr:cNvPr id="111" name="正方形/長方形 110"/>
        <xdr:cNvSpPr/>
      </xdr:nvSpPr>
      <xdr:spPr>
        <a:xfrm>
          <a:off x="8890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0.298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112" name="正方形/長方形 111"/>
        <xdr:cNvSpPr/>
      </xdr:nvSpPr>
      <xdr:spPr>
        <a:xfrm>
          <a:off x="6604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113" name="テキスト ボックス 112"/>
        <xdr:cNvSpPr txBox="1"/>
      </xdr:nvSpPr>
      <xdr:spPr>
        <a:xfrm>
          <a:off x="6565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114" name="直線コネクタ 113"/>
        <xdr:cNvCxnSpPr/>
      </xdr:nvCxnSpPr>
      <xdr:spPr>
        <a:xfrm>
          <a:off x="6604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76200</xdr:rowOff>
    </xdr:from>
    <xdr:to>
      <xdr:col>59</xdr:col>
      <xdr:colOff>50800</xdr:colOff>
      <xdr:row>64</xdr:row>
      <xdr:rowOff>76200</xdr:rowOff>
    </xdr:to>
    <xdr:cxnSp macro="">
      <xdr:nvCxnSpPr>
        <xdr:cNvPr id="115" name="直線コネクタ 114"/>
        <xdr:cNvCxnSpPr/>
      </xdr:nvCxnSpPr>
      <xdr:spPr>
        <a:xfrm>
          <a:off x="6604000" y="1104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105427</xdr:rowOff>
    </xdr:from>
    <xdr:ext cx="467179" cy="259045"/>
    <xdr:sp macro="" textlink="">
      <xdr:nvSpPr>
        <xdr:cNvPr id="116" name="テキスト ボックス 115"/>
        <xdr:cNvSpPr txBox="1"/>
      </xdr:nvSpPr>
      <xdr:spPr>
        <a:xfrm>
          <a:off x="6136821" y="1090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38100</xdr:rowOff>
    </xdr:from>
    <xdr:to>
      <xdr:col>59</xdr:col>
      <xdr:colOff>50800</xdr:colOff>
      <xdr:row>62</xdr:row>
      <xdr:rowOff>38100</xdr:rowOff>
    </xdr:to>
    <xdr:cxnSp macro="">
      <xdr:nvCxnSpPr>
        <xdr:cNvPr id="117" name="直線コネクタ 116"/>
        <xdr:cNvCxnSpPr/>
      </xdr:nvCxnSpPr>
      <xdr:spPr>
        <a:xfrm>
          <a:off x="6604000" y="1066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61</xdr:row>
      <xdr:rowOff>67327</xdr:rowOff>
    </xdr:from>
    <xdr:ext cx="467179" cy="259045"/>
    <xdr:sp macro="" textlink="">
      <xdr:nvSpPr>
        <xdr:cNvPr id="118" name="テキスト ボックス 117"/>
        <xdr:cNvSpPr txBox="1"/>
      </xdr:nvSpPr>
      <xdr:spPr>
        <a:xfrm>
          <a:off x="6136821" y="1052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0</xdr:rowOff>
    </xdr:from>
    <xdr:to>
      <xdr:col>59</xdr:col>
      <xdr:colOff>50800</xdr:colOff>
      <xdr:row>60</xdr:row>
      <xdr:rowOff>0</xdr:rowOff>
    </xdr:to>
    <xdr:cxnSp macro="">
      <xdr:nvCxnSpPr>
        <xdr:cNvPr id="119" name="直線コネクタ 118"/>
        <xdr:cNvCxnSpPr/>
      </xdr:nvCxnSpPr>
      <xdr:spPr>
        <a:xfrm>
          <a:off x="6604000" y="1028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59</xdr:row>
      <xdr:rowOff>29227</xdr:rowOff>
    </xdr:from>
    <xdr:ext cx="467179" cy="259045"/>
    <xdr:sp macro="" textlink="">
      <xdr:nvSpPr>
        <xdr:cNvPr id="120" name="テキスト ボックス 119"/>
        <xdr:cNvSpPr txBox="1"/>
      </xdr:nvSpPr>
      <xdr:spPr>
        <a:xfrm>
          <a:off x="6136821" y="1014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133350</xdr:rowOff>
    </xdr:from>
    <xdr:to>
      <xdr:col>59</xdr:col>
      <xdr:colOff>50800</xdr:colOff>
      <xdr:row>57</xdr:row>
      <xdr:rowOff>133350</xdr:rowOff>
    </xdr:to>
    <xdr:cxnSp macro="">
      <xdr:nvCxnSpPr>
        <xdr:cNvPr id="121" name="直線コネクタ 120"/>
        <xdr:cNvCxnSpPr/>
      </xdr:nvCxnSpPr>
      <xdr:spPr>
        <a:xfrm>
          <a:off x="6604000" y="990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56</xdr:row>
      <xdr:rowOff>162577</xdr:rowOff>
    </xdr:from>
    <xdr:ext cx="467179" cy="259045"/>
    <xdr:sp macro="" textlink="">
      <xdr:nvSpPr>
        <xdr:cNvPr id="122" name="テキスト ボックス 121"/>
        <xdr:cNvSpPr txBox="1"/>
      </xdr:nvSpPr>
      <xdr:spPr>
        <a:xfrm>
          <a:off x="6136821" y="976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95250</xdr:rowOff>
    </xdr:from>
    <xdr:to>
      <xdr:col>59</xdr:col>
      <xdr:colOff>50800</xdr:colOff>
      <xdr:row>55</xdr:row>
      <xdr:rowOff>95250</xdr:rowOff>
    </xdr:to>
    <xdr:cxnSp macro="">
      <xdr:nvCxnSpPr>
        <xdr:cNvPr id="123" name="直線コネクタ 122"/>
        <xdr:cNvCxnSpPr/>
      </xdr:nvCxnSpPr>
      <xdr:spPr>
        <a:xfrm>
          <a:off x="6604000" y="952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54</xdr:row>
      <xdr:rowOff>124477</xdr:rowOff>
    </xdr:from>
    <xdr:ext cx="467179" cy="259045"/>
    <xdr:sp macro="" textlink="">
      <xdr:nvSpPr>
        <xdr:cNvPr id="124" name="テキスト ボックス 123"/>
        <xdr:cNvSpPr txBox="1"/>
      </xdr:nvSpPr>
      <xdr:spPr>
        <a:xfrm>
          <a:off x="6136821" y="938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125" name="直線コネクタ 124"/>
        <xdr:cNvCxnSpPr/>
      </xdr:nvCxnSpPr>
      <xdr:spPr>
        <a:xfrm>
          <a:off x="6604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126" name="テキスト ボックス 125"/>
        <xdr:cNvSpPr txBox="1"/>
      </xdr:nvSpPr>
      <xdr:spPr>
        <a:xfrm>
          <a:off x="6136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127" name="【体育館・プール】&#10;一人当たり面積グラフ枠"/>
        <xdr:cNvSpPr/>
      </xdr:nvSpPr>
      <xdr:spPr>
        <a:xfrm>
          <a:off x="6604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57</xdr:row>
      <xdr:rowOff>18288</xdr:rowOff>
    </xdr:from>
    <xdr:to>
      <xdr:col>54</xdr:col>
      <xdr:colOff>189865</xdr:colOff>
      <xdr:row>64</xdr:row>
      <xdr:rowOff>75057</xdr:rowOff>
    </xdr:to>
    <xdr:cxnSp macro="">
      <xdr:nvCxnSpPr>
        <xdr:cNvPr id="128" name="直線コネクタ 127"/>
        <xdr:cNvCxnSpPr/>
      </xdr:nvCxnSpPr>
      <xdr:spPr>
        <a:xfrm flipV="1">
          <a:off x="10476865" y="9790938"/>
          <a:ext cx="0" cy="125691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64</xdr:row>
      <xdr:rowOff>78884</xdr:rowOff>
    </xdr:from>
    <xdr:ext cx="469744" cy="259045"/>
    <xdr:sp macro="" textlink="">
      <xdr:nvSpPr>
        <xdr:cNvPr id="129" name="【体育館・プール】&#10;一人当たり面積最小値テキスト"/>
        <xdr:cNvSpPr txBox="1"/>
      </xdr:nvSpPr>
      <xdr:spPr>
        <a:xfrm>
          <a:off x="10515600" y="110516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64</xdr:row>
      <xdr:rowOff>75057</xdr:rowOff>
    </xdr:from>
    <xdr:to>
      <xdr:col>55</xdr:col>
      <xdr:colOff>88900</xdr:colOff>
      <xdr:row>64</xdr:row>
      <xdr:rowOff>75057</xdr:rowOff>
    </xdr:to>
    <xdr:cxnSp macro="">
      <xdr:nvCxnSpPr>
        <xdr:cNvPr id="130" name="直線コネクタ 129"/>
        <xdr:cNvCxnSpPr/>
      </xdr:nvCxnSpPr>
      <xdr:spPr>
        <a:xfrm>
          <a:off x="10388600" y="110478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55</xdr:row>
      <xdr:rowOff>136415</xdr:rowOff>
    </xdr:from>
    <xdr:ext cx="469744" cy="259045"/>
    <xdr:sp macro="" textlink="">
      <xdr:nvSpPr>
        <xdr:cNvPr id="131" name="【体育館・プール】&#10;一人当たり面積最大値テキスト"/>
        <xdr:cNvSpPr txBox="1"/>
      </xdr:nvSpPr>
      <xdr:spPr>
        <a:xfrm>
          <a:off x="10515600" y="95661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57</xdr:row>
      <xdr:rowOff>18288</xdr:rowOff>
    </xdr:from>
    <xdr:to>
      <xdr:col>55</xdr:col>
      <xdr:colOff>88900</xdr:colOff>
      <xdr:row>57</xdr:row>
      <xdr:rowOff>18288</xdr:rowOff>
    </xdr:to>
    <xdr:cxnSp macro="">
      <xdr:nvCxnSpPr>
        <xdr:cNvPr id="132" name="直線コネクタ 131"/>
        <xdr:cNvCxnSpPr/>
      </xdr:nvCxnSpPr>
      <xdr:spPr>
        <a:xfrm>
          <a:off x="10388600" y="97909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62</xdr:row>
      <xdr:rowOff>17416</xdr:rowOff>
    </xdr:from>
    <xdr:ext cx="469744" cy="259045"/>
    <xdr:sp macro="" textlink="">
      <xdr:nvSpPr>
        <xdr:cNvPr id="133" name="【体育館・プール】&#10;一人当たり面積平均値テキスト"/>
        <xdr:cNvSpPr txBox="1"/>
      </xdr:nvSpPr>
      <xdr:spPr>
        <a:xfrm>
          <a:off x="10515600" y="1064731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0.531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165989</xdr:rowOff>
    </xdr:from>
    <xdr:to>
      <xdr:col>55</xdr:col>
      <xdr:colOff>50800</xdr:colOff>
      <xdr:row>63</xdr:row>
      <xdr:rowOff>96139</xdr:rowOff>
    </xdr:to>
    <xdr:sp macro="" textlink="">
      <xdr:nvSpPr>
        <xdr:cNvPr id="134" name="フローチャート: 判断 133"/>
        <xdr:cNvSpPr/>
      </xdr:nvSpPr>
      <xdr:spPr>
        <a:xfrm>
          <a:off x="10426700" y="107958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130937</xdr:rowOff>
    </xdr:from>
    <xdr:to>
      <xdr:col>50</xdr:col>
      <xdr:colOff>165100</xdr:colOff>
      <xdr:row>63</xdr:row>
      <xdr:rowOff>61087</xdr:rowOff>
    </xdr:to>
    <xdr:sp macro="" textlink="">
      <xdr:nvSpPr>
        <xdr:cNvPr id="135" name="フローチャート: 判断 134"/>
        <xdr:cNvSpPr/>
      </xdr:nvSpPr>
      <xdr:spPr>
        <a:xfrm>
          <a:off x="9588500" y="107608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127508</xdr:rowOff>
    </xdr:from>
    <xdr:to>
      <xdr:col>46</xdr:col>
      <xdr:colOff>38100</xdr:colOff>
      <xdr:row>63</xdr:row>
      <xdr:rowOff>57658</xdr:rowOff>
    </xdr:to>
    <xdr:sp macro="" textlink="">
      <xdr:nvSpPr>
        <xdr:cNvPr id="136" name="フローチャート: 判断 135"/>
        <xdr:cNvSpPr/>
      </xdr:nvSpPr>
      <xdr:spPr>
        <a:xfrm>
          <a:off x="8699500" y="107574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82931</xdr:rowOff>
    </xdr:from>
    <xdr:to>
      <xdr:col>41</xdr:col>
      <xdr:colOff>101600</xdr:colOff>
      <xdr:row>63</xdr:row>
      <xdr:rowOff>13081</xdr:rowOff>
    </xdr:to>
    <xdr:sp macro="" textlink="">
      <xdr:nvSpPr>
        <xdr:cNvPr id="137" name="フローチャート: 判断 136"/>
        <xdr:cNvSpPr/>
      </xdr:nvSpPr>
      <xdr:spPr>
        <a:xfrm>
          <a:off x="7810500" y="107128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163703</xdr:rowOff>
    </xdr:from>
    <xdr:to>
      <xdr:col>36</xdr:col>
      <xdr:colOff>165100</xdr:colOff>
      <xdr:row>63</xdr:row>
      <xdr:rowOff>93853</xdr:rowOff>
    </xdr:to>
    <xdr:sp macro="" textlink="">
      <xdr:nvSpPr>
        <xdr:cNvPr id="138" name="フローチャート: 判断 137"/>
        <xdr:cNvSpPr/>
      </xdr:nvSpPr>
      <xdr:spPr>
        <a:xfrm>
          <a:off x="6921500" y="107936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139" name="テキスト ボックス 138"/>
        <xdr:cNvSpPr txBox="1"/>
      </xdr:nvSpPr>
      <xdr:spPr>
        <a:xfrm>
          <a:off x="10287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140" name="テキスト ボックス 139"/>
        <xdr:cNvSpPr txBox="1"/>
      </xdr:nvSpPr>
      <xdr:spPr>
        <a:xfrm>
          <a:off x="944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141" name="テキスト ボックス 140"/>
        <xdr:cNvSpPr txBox="1"/>
      </xdr:nvSpPr>
      <xdr:spPr>
        <a:xfrm>
          <a:off x="855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142" name="テキスト ボックス 141"/>
        <xdr:cNvSpPr txBox="1"/>
      </xdr:nvSpPr>
      <xdr:spPr>
        <a:xfrm>
          <a:off x="767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143" name="テキスト ボックス 142"/>
        <xdr:cNvSpPr txBox="1"/>
      </xdr:nvSpPr>
      <xdr:spPr>
        <a:xfrm>
          <a:off x="678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63</xdr:row>
      <xdr:rowOff>53213</xdr:rowOff>
    </xdr:from>
    <xdr:to>
      <xdr:col>55</xdr:col>
      <xdr:colOff>50800</xdr:colOff>
      <xdr:row>63</xdr:row>
      <xdr:rowOff>154813</xdr:rowOff>
    </xdr:to>
    <xdr:sp macro="" textlink="">
      <xdr:nvSpPr>
        <xdr:cNvPr id="144" name="楕円 143"/>
        <xdr:cNvSpPr/>
      </xdr:nvSpPr>
      <xdr:spPr>
        <a:xfrm>
          <a:off x="10426700" y="108545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63</xdr:row>
      <xdr:rowOff>31640</xdr:rowOff>
    </xdr:from>
    <xdr:ext cx="469744" cy="259045"/>
    <xdr:sp macro="" textlink="">
      <xdr:nvSpPr>
        <xdr:cNvPr id="145" name="【体育館・プール】&#10;一人当たり面積該当値テキスト"/>
        <xdr:cNvSpPr txBox="1"/>
      </xdr:nvSpPr>
      <xdr:spPr>
        <a:xfrm>
          <a:off x="10515600" y="108329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63</xdr:row>
      <xdr:rowOff>52070</xdr:rowOff>
    </xdr:from>
    <xdr:to>
      <xdr:col>50</xdr:col>
      <xdr:colOff>165100</xdr:colOff>
      <xdr:row>63</xdr:row>
      <xdr:rowOff>153670</xdr:rowOff>
    </xdr:to>
    <xdr:sp macro="" textlink="">
      <xdr:nvSpPr>
        <xdr:cNvPr id="146" name="楕円 145"/>
        <xdr:cNvSpPr/>
      </xdr:nvSpPr>
      <xdr:spPr>
        <a:xfrm>
          <a:off x="9588500" y="10853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63</xdr:row>
      <xdr:rowOff>102870</xdr:rowOff>
    </xdr:from>
    <xdr:to>
      <xdr:col>55</xdr:col>
      <xdr:colOff>0</xdr:colOff>
      <xdr:row>63</xdr:row>
      <xdr:rowOff>104013</xdr:rowOff>
    </xdr:to>
    <xdr:cxnSp macro="">
      <xdr:nvCxnSpPr>
        <xdr:cNvPr id="147" name="直線コネクタ 146"/>
        <xdr:cNvCxnSpPr/>
      </xdr:nvCxnSpPr>
      <xdr:spPr>
        <a:xfrm>
          <a:off x="9639300" y="10904220"/>
          <a:ext cx="838200" cy="11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63</xdr:row>
      <xdr:rowOff>52832</xdr:rowOff>
    </xdr:from>
    <xdr:to>
      <xdr:col>46</xdr:col>
      <xdr:colOff>38100</xdr:colOff>
      <xdr:row>63</xdr:row>
      <xdr:rowOff>154432</xdr:rowOff>
    </xdr:to>
    <xdr:sp macro="" textlink="">
      <xdr:nvSpPr>
        <xdr:cNvPr id="148" name="楕円 147"/>
        <xdr:cNvSpPr/>
      </xdr:nvSpPr>
      <xdr:spPr>
        <a:xfrm>
          <a:off x="8699500" y="108541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63</xdr:row>
      <xdr:rowOff>102870</xdr:rowOff>
    </xdr:from>
    <xdr:to>
      <xdr:col>50</xdr:col>
      <xdr:colOff>114300</xdr:colOff>
      <xdr:row>63</xdr:row>
      <xdr:rowOff>103632</xdr:rowOff>
    </xdr:to>
    <xdr:cxnSp macro="">
      <xdr:nvCxnSpPr>
        <xdr:cNvPr id="149" name="直線コネクタ 148"/>
        <xdr:cNvCxnSpPr/>
      </xdr:nvCxnSpPr>
      <xdr:spPr>
        <a:xfrm flipV="1">
          <a:off x="8750300" y="10904220"/>
          <a:ext cx="889000" cy="7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63</xdr:row>
      <xdr:rowOff>53213</xdr:rowOff>
    </xdr:from>
    <xdr:to>
      <xdr:col>41</xdr:col>
      <xdr:colOff>101600</xdr:colOff>
      <xdr:row>63</xdr:row>
      <xdr:rowOff>154813</xdr:rowOff>
    </xdr:to>
    <xdr:sp macro="" textlink="">
      <xdr:nvSpPr>
        <xdr:cNvPr id="150" name="楕円 149"/>
        <xdr:cNvSpPr/>
      </xdr:nvSpPr>
      <xdr:spPr>
        <a:xfrm>
          <a:off x="7810500" y="108545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63</xdr:row>
      <xdr:rowOff>103632</xdr:rowOff>
    </xdr:from>
    <xdr:to>
      <xdr:col>45</xdr:col>
      <xdr:colOff>177800</xdr:colOff>
      <xdr:row>63</xdr:row>
      <xdr:rowOff>104013</xdr:rowOff>
    </xdr:to>
    <xdr:cxnSp macro="">
      <xdr:nvCxnSpPr>
        <xdr:cNvPr id="151" name="直線コネクタ 150"/>
        <xdr:cNvCxnSpPr/>
      </xdr:nvCxnSpPr>
      <xdr:spPr>
        <a:xfrm flipV="1">
          <a:off x="7861300" y="10904982"/>
          <a:ext cx="889000" cy="3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63</xdr:row>
      <xdr:rowOff>53213</xdr:rowOff>
    </xdr:from>
    <xdr:to>
      <xdr:col>36</xdr:col>
      <xdr:colOff>165100</xdr:colOff>
      <xdr:row>63</xdr:row>
      <xdr:rowOff>154813</xdr:rowOff>
    </xdr:to>
    <xdr:sp macro="" textlink="">
      <xdr:nvSpPr>
        <xdr:cNvPr id="152" name="楕円 151"/>
        <xdr:cNvSpPr/>
      </xdr:nvSpPr>
      <xdr:spPr>
        <a:xfrm>
          <a:off x="6921500" y="108545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63</xdr:row>
      <xdr:rowOff>104013</xdr:rowOff>
    </xdr:from>
    <xdr:to>
      <xdr:col>41</xdr:col>
      <xdr:colOff>50800</xdr:colOff>
      <xdr:row>63</xdr:row>
      <xdr:rowOff>104013</xdr:rowOff>
    </xdr:to>
    <xdr:cxnSp macro="">
      <xdr:nvCxnSpPr>
        <xdr:cNvPr id="153" name="直線コネクタ 152"/>
        <xdr:cNvCxnSpPr/>
      </xdr:nvCxnSpPr>
      <xdr:spPr>
        <a:xfrm>
          <a:off x="6972300" y="1090536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61</xdr:row>
      <xdr:rowOff>77614</xdr:rowOff>
    </xdr:from>
    <xdr:ext cx="469744" cy="259045"/>
    <xdr:sp macro="" textlink="">
      <xdr:nvSpPr>
        <xdr:cNvPr id="154" name="n_1aveValue【体育館・プール】&#10;一人当たり面積"/>
        <xdr:cNvSpPr txBox="1"/>
      </xdr:nvSpPr>
      <xdr:spPr>
        <a:xfrm>
          <a:off x="9391727" y="105360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61</xdr:row>
      <xdr:rowOff>74185</xdr:rowOff>
    </xdr:from>
    <xdr:ext cx="469744" cy="259045"/>
    <xdr:sp macro="" textlink="">
      <xdr:nvSpPr>
        <xdr:cNvPr id="155" name="n_2aveValue【体育館・プール】&#10;一人当たり面積"/>
        <xdr:cNvSpPr txBox="1"/>
      </xdr:nvSpPr>
      <xdr:spPr>
        <a:xfrm>
          <a:off x="8515427" y="105326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61</xdr:row>
      <xdr:rowOff>29608</xdr:rowOff>
    </xdr:from>
    <xdr:ext cx="469744" cy="259045"/>
    <xdr:sp macro="" textlink="">
      <xdr:nvSpPr>
        <xdr:cNvPr id="156" name="n_3aveValue【体育館・プール】&#10;一人当たり面積"/>
        <xdr:cNvSpPr txBox="1"/>
      </xdr:nvSpPr>
      <xdr:spPr>
        <a:xfrm>
          <a:off x="7626427" y="104880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0.749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61</xdr:row>
      <xdr:rowOff>110380</xdr:rowOff>
    </xdr:from>
    <xdr:ext cx="469744" cy="259045"/>
    <xdr:sp macro="" textlink="">
      <xdr:nvSpPr>
        <xdr:cNvPr id="157" name="n_4aveValue【体育館・プール】&#10;一人当たり面積"/>
        <xdr:cNvSpPr txBox="1"/>
      </xdr:nvSpPr>
      <xdr:spPr>
        <a:xfrm>
          <a:off x="6737427" y="105688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63</xdr:row>
      <xdr:rowOff>144797</xdr:rowOff>
    </xdr:from>
    <xdr:ext cx="469744" cy="259045"/>
    <xdr:sp macro="" textlink="">
      <xdr:nvSpPr>
        <xdr:cNvPr id="158" name="n_1mainValue【体育館・プール】&#10;一人当たり面積"/>
        <xdr:cNvSpPr txBox="1"/>
      </xdr:nvSpPr>
      <xdr:spPr>
        <a:xfrm>
          <a:off x="9391727" y="109461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63</xdr:row>
      <xdr:rowOff>145559</xdr:rowOff>
    </xdr:from>
    <xdr:ext cx="469744" cy="259045"/>
    <xdr:sp macro="" textlink="">
      <xdr:nvSpPr>
        <xdr:cNvPr id="159" name="n_2mainValue【体育館・プール】&#10;一人当たり面積"/>
        <xdr:cNvSpPr txBox="1"/>
      </xdr:nvSpPr>
      <xdr:spPr>
        <a:xfrm>
          <a:off x="8515427" y="109469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63</xdr:row>
      <xdr:rowOff>145940</xdr:rowOff>
    </xdr:from>
    <xdr:ext cx="469744" cy="259045"/>
    <xdr:sp macro="" textlink="">
      <xdr:nvSpPr>
        <xdr:cNvPr id="160" name="n_3mainValue【体育館・プール】&#10;一人当たり面積"/>
        <xdr:cNvSpPr txBox="1"/>
      </xdr:nvSpPr>
      <xdr:spPr>
        <a:xfrm>
          <a:off x="7626427" y="109472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63</xdr:row>
      <xdr:rowOff>145940</xdr:rowOff>
    </xdr:from>
    <xdr:ext cx="469744" cy="259045"/>
    <xdr:sp macro="" textlink="">
      <xdr:nvSpPr>
        <xdr:cNvPr id="161" name="n_4mainValue【体育館・プール】&#10;一人当たり面積"/>
        <xdr:cNvSpPr txBox="1"/>
      </xdr:nvSpPr>
      <xdr:spPr>
        <a:xfrm>
          <a:off x="6737427" y="109472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162" name="正方形/長方形 161"/>
        <xdr:cNvSpPr/>
      </xdr:nvSpPr>
      <xdr:spPr>
        <a:xfrm>
          <a:off x="762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福祉施設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72</xdr:row>
      <xdr:rowOff>127000</xdr:rowOff>
    </xdr:from>
    <xdr:to>
      <xdr:col>12</xdr:col>
      <xdr:colOff>127000</xdr:colOff>
      <xdr:row>74</xdr:row>
      <xdr:rowOff>38100</xdr:rowOff>
    </xdr:to>
    <xdr:sp macro="" textlink="">
      <xdr:nvSpPr>
        <xdr:cNvPr id="163" name="正方形/長方形 162"/>
        <xdr:cNvSpPr/>
      </xdr:nvSpPr>
      <xdr:spPr>
        <a:xfrm>
          <a:off x="889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73</xdr:row>
      <xdr:rowOff>158750</xdr:rowOff>
    </xdr:from>
    <xdr:to>
      <xdr:col>12</xdr:col>
      <xdr:colOff>127000</xdr:colOff>
      <xdr:row>75</xdr:row>
      <xdr:rowOff>69850</xdr:rowOff>
    </xdr:to>
    <xdr:sp macro="" textlink="">
      <xdr:nvSpPr>
        <xdr:cNvPr id="164" name="正方形/長方形 163"/>
        <xdr:cNvSpPr/>
      </xdr:nvSpPr>
      <xdr:spPr>
        <a:xfrm>
          <a:off x="889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72</xdr:row>
      <xdr:rowOff>127000</xdr:rowOff>
    </xdr:from>
    <xdr:to>
      <xdr:col>18</xdr:col>
      <xdr:colOff>0</xdr:colOff>
      <xdr:row>74</xdr:row>
      <xdr:rowOff>38100</xdr:rowOff>
    </xdr:to>
    <xdr:sp macro="" textlink="">
      <xdr:nvSpPr>
        <xdr:cNvPr id="165" name="正方形/長方形 164"/>
        <xdr:cNvSpPr/>
      </xdr:nvSpPr>
      <xdr:spPr>
        <a:xfrm>
          <a:off x="190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73</xdr:row>
      <xdr:rowOff>158750</xdr:rowOff>
    </xdr:from>
    <xdr:to>
      <xdr:col>18</xdr:col>
      <xdr:colOff>0</xdr:colOff>
      <xdr:row>75</xdr:row>
      <xdr:rowOff>69850</xdr:rowOff>
    </xdr:to>
    <xdr:sp macro="" textlink="">
      <xdr:nvSpPr>
        <xdr:cNvPr id="166" name="正方形/長方形 165"/>
        <xdr:cNvSpPr/>
      </xdr:nvSpPr>
      <xdr:spPr>
        <a:xfrm>
          <a:off x="190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72</xdr:row>
      <xdr:rowOff>127000</xdr:rowOff>
    </xdr:from>
    <xdr:to>
      <xdr:col>24</xdr:col>
      <xdr:colOff>0</xdr:colOff>
      <xdr:row>74</xdr:row>
      <xdr:rowOff>38100</xdr:rowOff>
    </xdr:to>
    <xdr:sp macro="" textlink="">
      <xdr:nvSpPr>
        <xdr:cNvPr id="167" name="正方形/長方形 166"/>
        <xdr:cNvSpPr/>
      </xdr:nvSpPr>
      <xdr:spPr>
        <a:xfrm>
          <a:off x="3048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16</xdr:col>
      <xdr:colOff>0</xdr:colOff>
      <xdr:row>73</xdr:row>
      <xdr:rowOff>158750</xdr:rowOff>
    </xdr:from>
    <xdr:to>
      <xdr:col>24</xdr:col>
      <xdr:colOff>0</xdr:colOff>
      <xdr:row>75</xdr:row>
      <xdr:rowOff>69850</xdr:rowOff>
    </xdr:to>
    <xdr:sp macro="" textlink="">
      <xdr:nvSpPr>
        <xdr:cNvPr id="168" name="正方形/長方形 167"/>
        <xdr:cNvSpPr/>
      </xdr:nvSpPr>
      <xdr:spPr>
        <a:xfrm>
          <a:off x="3048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169" name="正方形/長方形 168"/>
        <xdr:cNvSpPr/>
      </xdr:nvSpPr>
      <xdr:spPr>
        <a:xfrm>
          <a:off x="762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170" name="テキスト ボックス 169"/>
        <xdr:cNvSpPr txBox="1"/>
      </xdr:nvSpPr>
      <xdr:spPr>
        <a:xfrm>
          <a:off x="723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171" name="直線コネクタ 170"/>
        <xdr:cNvCxnSpPr/>
      </xdr:nvCxnSpPr>
      <xdr:spPr>
        <a:xfrm>
          <a:off x="762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172" name="テキスト ボックス 171"/>
        <xdr:cNvSpPr txBox="1"/>
      </xdr:nvSpPr>
      <xdr:spPr>
        <a:xfrm>
          <a:off x="294821" y="1509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173" name="直線コネクタ 172"/>
        <xdr:cNvCxnSpPr/>
      </xdr:nvCxnSpPr>
      <xdr:spPr>
        <a:xfrm>
          <a:off x="762000" y="1485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85</xdr:row>
      <xdr:rowOff>143527</xdr:rowOff>
    </xdr:from>
    <xdr:ext cx="467179" cy="259045"/>
    <xdr:sp macro="" textlink="">
      <xdr:nvSpPr>
        <xdr:cNvPr id="174" name="テキスト ボックス 173"/>
        <xdr:cNvSpPr txBox="1"/>
      </xdr:nvSpPr>
      <xdr:spPr>
        <a:xfrm>
          <a:off x="294821" y="1471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175" name="直線コネクタ 174"/>
        <xdr:cNvCxnSpPr/>
      </xdr:nvCxnSpPr>
      <xdr:spPr>
        <a:xfrm>
          <a:off x="762000" y="1447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176" name="テキスト ボックス 175"/>
        <xdr:cNvSpPr txBox="1"/>
      </xdr:nvSpPr>
      <xdr:spPr>
        <a:xfrm>
          <a:off x="358941" y="1433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177" name="直線コネクタ 176"/>
        <xdr:cNvCxnSpPr/>
      </xdr:nvCxnSpPr>
      <xdr:spPr>
        <a:xfrm>
          <a:off x="762000" y="1409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178" name="テキスト ボックス 177"/>
        <xdr:cNvSpPr txBox="1"/>
      </xdr:nvSpPr>
      <xdr:spPr>
        <a:xfrm>
          <a:off x="358941" y="1395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179" name="直線コネクタ 178"/>
        <xdr:cNvCxnSpPr/>
      </xdr:nvCxnSpPr>
      <xdr:spPr>
        <a:xfrm>
          <a:off x="762000" y="1371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180" name="テキスト ボックス 179"/>
        <xdr:cNvSpPr txBox="1"/>
      </xdr:nvSpPr>
      <xdr:spPr>
        <a:xfrm>
          <a:off x="358941" y="1357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181" name="直線コネクタ 180"/>
        <xdr:cNvCxnSpPr/>
      </xdr:nvCxnSpPr>
      <xdr:spPr>
        <a:xfrm>
          <a:off x="762000" y="1333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182" name="テキスト ボックス 181"/>
        <xdr:cNvSpPr txBox="1"/>
      </xdr:nvSpPr>
      <xdr:spPr>
        <a:xfrm>
          <a:off x="358941" y="13192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183" name="直線コネクタ 182"/>
        <xdr:cNvCxnSpPr/>
      </xdr:nvCxnSpPr>
      <xdr:spPr>
        <a:xfrm>
          <a:off x="762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74</xdr:row>
      <xdr:rowOff>124477</xdr:rowOff>
    </xdr:from>
    <xdr:ext cx="338939" cy="259045"/>
    <xdr:sp macro="" textlink="">
      <xdr:nvSpPr>
        <xdr:cNvPr id="184" name="テキスト ボックス 183"/>
        <xdr:cNvSpPr txBox="1"/>
      </xdr:nvSpPr>
      <xdr:spPr>
        <a:xfrm>
          <a:off x="423061" y="12811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185" name="【福祉施設】&#10;有形固定資産減価償却率グラフ枠"/>
        <xdr:cNvSpPr/>
      </xdr:nvSpPr>
      <xdr:spPr>
        <a:xfrm>
          <a:off x="762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78</xdr:row>
      <xdr:rowOff>11430</xdr:rowOff>
    </xdr:from>
    <xdr:to>
      <xdr:col>24</xdr:col>
      <xdr:colOff>62865</xdr:colOff>
      <xdr:row>86</xdr:row>
      <xdr:rowOff>114300</xdr:rowOff>
    </xdr:to>
    <xdr:cxnSp macro="">
      <xdr:nvCxnSpPr>
        <xdr:cNvPr id="186" name="直線コネクタ 185"/>
        <xdr:cNvCxnSpPr/>
      </xdr:nvCxnSpPr>
      <xdr:spPr>
        <a:xfrm flipV="1">
          <a:off x="4634865" y="13384530"/>
          <a:ext cx="0" cy="14744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86</xdr:row>
      <xdr:rowOff>118127</xdr:rowOff>
    </xdr:from>
    <xdr:ext cx="469744" cy="259045"/>
    <xdr:sp macro="" textlink="">
      <xdr:nvSpPr>
        <xdr:cNvPr id="187" name="【福祉施設】&#10;有形固定資産減価償却率最小値テキスト"/>
        <xdr:cNvSpPr txBox="1"/>
      </xdr:nvSpPr>
      <xdr:spPr>
        <a:xfrm>
          <a:off x="4673600" y="14862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114300</xdr:rowOff>
    </xdr:from>
    <xdr:to>
      <xdr:col>24</xdr:col>
      <xdr:colOff>152400</xdr:colOff>
      <xdr:row>86</xdr:row>
      <xdr:rowOff>114300</xdr:rowOff>
    </xdr:to>
    <xdr:cxnSp macro="">
      <xdr:nvCxnSpPr>
        <xdr:cNvPr id="188" name="直線コネクタ 187"/>
        <xdr:cNvCxnSpPr/>
      </xdr:nvCxnSpPr>
      <xdr:spPr>
        <a:xfrm>
          <a:off x="4546600" y="14859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76</xdr:row>
      <xdr:rowOff>129557</xdr:rowOff>
    </xdr:from>
    <xdr:ext cx="405111" cy="259045"/>
    <xdr:sp macro="" textlink="">
      <xdr:nvSpPr>
        <xdr:cNvPr id="189" name="【福祉施設】&#10;有形固定資産減価償却率最大値テキスト"/>
        <xdr:cNvSpPr txBox="1"/>
      </xdr:nvSpPr>
      <xdr:spPr>
        <a:xfrm>
          <a:off x="4673600" y="131597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11430</xdr:rowOff>
    </xdr:from>
    <xdr:to>
      <xdr:col>24</xdr:col>
      <xdr:colOff>152400</xdr:colOff>
      <xdr:row>78</xdr:row>
      <xdr:rowOff>11430</xdr:rowOff>
    </xdr:to>
    <xdr:cxnSp macro="">
      <xdr:nvCxnSpPr>
        <xdr:cNvPr id="190" name="直線コネクタ 189"/>
        <xdr:cNvCxnSpPr/>
      </xdr:nvCxnSpPr>
      <xdr:spPr>
        <a:xfrm>
          <a:off x="4546600" y="133845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82</xdr:row>
      <xdr:rowOff>34307</xdr:rowOff>
    </xdr:from>
    <xdr:ext cx="405111" cy="259045"/>
    <xdr:sp macro="" textlink="">
      <xdr:nvSpPr>
        <xdr:cNvPr id="191" name="【福祉施設】&#10;有形固定資産減価償却率平均値テキスト"/>
        <xdr:cNvSpPr txBox="1"/>
      </xdr:nvSpPr>
      <xdr:spPr>
        <a:xfrm>
          <a:off x="4673600" y="1409320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55880</xdr:rowOff>
    </xdr:from>
    <xdr:to>
      <xdr:col>24</xdr:col>
      <xdr:colOff>114300</xdr:colOff>
      <xdr:row>82</xdr:row>
      <xdr:rowOff>157480</xdr:rowOff>
    </xdr:to>
    <xdr:sp macro="" textlink="">
      <xdr:nvSpPr>
        <xdr:cNvPr id="192" name="フローチャート: 判断 191"/>
        <xdr:cNvSpPr/>
      </xdr:nvSpPr>
      <xdr:spPr>
        <a:xfrm>
          <a:off x="4584700" y="141147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82</xdr:row>
      <xdr:rowOff>63500</xdr:rowOff>
    </xdr:from>
    <xdr:to>
      <xdr:col>20</xdr:col>
      <xdr:colOff>38100</xdr:colOff>
      <xdr:row>82</xdr:row>
      <xdr:rowOff>165100</xdr:rowOff>
    </xdr:to>
    <xdr:sp macro="" textlink="">
      <xdr:nvSpPr>
        <xdr:cNvPr id="193" name="フローチャート: 判断 192"/>
        <xdr:cNvSpPr/>
      </xdr:nvSpPr>
      <xdr:spPr>
        <a:xfrm>
          <a:off x="3746500" y="14122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82</xdr:row>
      <xdr:rowOff>44450</xdr:rowOff>
    </xdr:from>
    <xdr:to>
      <xdr:col>15</xdr:col>
      <xdr:colOff>101600</xdr:colOff>
      <xdr:row>82</xdr:row>
      <xdr:rowOff>146050</xdr:rowOff>
    </xdr:to>
    <xdr:sp macro="" textlink="">
      <xdr:nvSpPr>
        <xdr:cNvPr id="194" name="フローチャート: 判断 193"/>
        <xdr:cNvSpPr/>
      </xdr:nvSpPr>
      <xdr:spPr>
        <a:xfrm>
          <a:off x="2857500" y="141033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82</xdr:row>
      <xdr:rowOff>95886</xdr:rowOff>
    </xdr:from>
    <xdr:to>
      <xdr:col>10</xdr:col>
      <xdr:colOff>165100</xdr:colOff>
      <xdr:row>83</xdr:row>
      <xdr:rowOff>26036</xdr:rowOff>
    </xdr:to>
    <xdr:sp macro="" textlink="">
      <xdr:nvSpPr>
        <xdr:cNvPr id="195" name="フローチャート: 判断 194"/>
        <xdr:cNvSpPr/>
      </xdr:nvSpPr>
      <xdr:spPr>
        <a:xfrm>
          <a:off x="1968500" y="141547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81</xdr:row>
      <xdr:rowOff>137795</xdr:rowOff>
    </xdr:from>
    <xdr:to>
      <xdr:col>6</xdr:col>
      <xdr:colOff>38100</xdr:colOff>
      <xdr:row>82</xdr:row>
      <xdr:rowOff>67945</xdr:rowOff>
    </xdr:to>
    <xdr:sp macro="" textlink="">
      <xdr:nvSpPr>
        <xdr:cNvPr id="196" name="フローチャート: 判断 195"/>
        <xdr:cNvSpPr/>
      </xdr:nvSpPr>
      <xdr:spPr>
        <a:xfrm>
          <a:off x="1079500" y="140252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197" name="テキスト ボックス 196"/>
        <xdr:cNvSpPr txBox="1"/>
      </xdr:nvSpPr>
      <xdr:spPr>
        <a:xfrm>
          <a:off x="4445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198" name="テキスト ボックス 197"/>
        <xdr:cNvSpPr txBox="1"/>
      </xdr:nvSpPr>
      <xdr:spPr>
        <a:xfrm>
          <a:off x="3606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199" name="テキスト ボックス 198"/>
        <xdr:cNvSpPr txBox="1"/>
      </xdr:nvSpPr>
      <xdr:spPr>
        <a:xfrm>
          <a:off x="2717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00" name="テキスト ボックス 199"/>
        <xdr:cNvSpPr txBox="1"/>
      </xdr:nvSpPr>
      <xdr:spPr>
        <a:xfrm>
          <a:off x="182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01" name="テキスト ボックス 200"/>
        <xdr:cNvSpPr txBox="1"/>
      </xdr:nvSpPr>
      <xdr:spPr>
        <a:xfrm>
          <a:off x="93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154939</xdr:rowOff>
    </xdr:from>
    <xdr:to>
      <xdr:col>24</xdr:col>
      <xdr:colOff>114300</xdr:colOff>
      <xdr:row>81</xdr:row>
      <xdr:rowOff>85089</xdr:rowOff>
    </xdr:to>
    <xdr:sp macro="" textlink="">
      <xdr:nvSpPr>
        <xdr:cNvPr id="202" name="楕円 201"/>
        <xdr:cNvSpPr/>
      </xdr:nvSpPr>
      <xdr:spPr>
        <a:xfrm>
          <a:off x="4584700" y="138709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80</xdr:row>
      <xdr:rowOff>6366</xdr:rowOff>
    </xdr:from>
    <xdr:ext cx="405111" cy="259045"/>
    <xdr:sp macro="" textlink="">
      <xdr:nvSpPr>
        <xdr:cNvPr id="203" name="【福祉施設】&#10;有形固定資産減価償却率該当値テキスト"/>
        <xdr:cNvSpPr txBox="1"/>
      </xdr:nvSpPr>
      <xdr:spPr>
        <a:xfrm>
          <a:off x="4673600" y="137223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81</xdr:row>
      <xdr:rowOff>10177</xdr:rowOff>
    </xdr:from>
    <xdr:ext cx="405111" cy="259045"/>
    <xdr:sp macro="" textlink="">
      <xdr:nvSpPr>
        <xdr:cNvPr id="204" name="n_1aveValue【福祉施設】&#10;有形固定資産減価償却率"/>
        <xdr:cNvSpPr txBox="1"/>
      </xdr:nvSpPr>
      <xdr:spPr>
        <a:xfrm>
          <a:off x="3582044" y="138976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80</xdr:row>
      <xdr:rowOff>162577</xdr:rowOff>
    </xdr:from>
    <xdr:ext cx="405111" cy="259045"/>
    <xdr:sp macro="" textlink="">
      <xdr:nvSpPr>
        <xdr:cNvPr id="205" name="n_2aveValue【福祉施設】&#10;有形固定資産減価償却率"/>
        <xdr:cNvSpPr txBox="1"/>
      </xdr:nvSpPr>
      <xdr:spPr>
        <a:xfrm>
          <a:off x="2705744" y="138785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42563</xdr:rowOff>
    </xdr:from>
    <xdr:ext cx="405111" cy="259045"/>
    <xdr:sp macro="" textlink="">
      <xdr:nvSpPr>
        <xdr:cNvPr id="206" name="n_3aveValue【福祉施設】&#10;有形固定資産減価償却率"/>
        <xdr:cNvSpPr txBox="1"/>
      </xdr:nvSpPr>
      <xdr:spPr>
        <a:xfrm>
          <a:off x="1816744" y="139300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80</xdr:row>
      <xdr:rowOff>84472</xdr:rowOff>
    </xdr:from>
    <xdr:ext cx="405111" cy="259045"/>
    <xdr:sp macro="" textlink="">
      <xdr:nvSpPr>
        <xdr:cNvPr id="207" name="n_4aveValue【福祉施設】&#10;有形固定資産減価償却率"/>
        <xdr:cNvSpPr txBox="1"/>
      </xdr:nvSpPr>
      <xdr:spPr>
        <a:xfrm>
          <a:off x="927744" y="13800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208" name="正方形/長方形 207"/>
        <xdr:cNvSpPr/>
      </xdr:nvSpPr>
      <xdr:spPr>
        <a:xfrm>
          <a:off x="6604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福祉施設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72</xdr:row>
      <xdr:rowOff>127000</xdr:rowOff>
    </xdr:from>
    <xdr:to>
      <xdr:col>43</xdr:col>
      <xdr:colOff>63500</xdr:colOff>
      <xdr:row>74</xdr:row>
      <xdr:rowOff>38100</xdr:rowOff>
    </xdr:to>
    <xdr:sp macro="" textlink="">
      <xdr:nvSpPr>
        <xdr:cNvPr id="209" name="正方形/長方形 208"/>
        <xdr:cNvSpPr/>
      </xdr:nvSpPr>
      <xdr:spPr>
        <a:xfrm>
          <a:off x="673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73</xdr:row>
      <xdr:rowOff>158750</xdr:rowOff>
    </xdr:from>
    <xdr:to>
      <xdr:col>43</xdr:col>
      <xdr:colOff>63500</xdr:colOff>
      <xdr:row>75</xdr:row>
      <xdr:rowOff>69850</xdr:rowOff>
    </xdr:to>
    <xdr:sp macro="" textlink="">
      <xdr:nvSpPr>
        <xdr:cNvPr id="210" name="正方形/長方形 209"/>
        <xdr:cNvSpPr/>
      </xdr:nvSpPr>
      <xdr:spPr>
        <a:xfrm>
          <a:off x="673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72</xdr:row>
      <xdr:rowOff>127000</xdr:rowOff>
    </xdr:from>
    <xdr:to>
      <xdr:col>48</xdr:col>
      <xdr:colOff>127000</xdr:colOff>
      <xdr:row>74</xdr:row>
      <xdr:rowOff>38100</xdr:rowOff>
    </xdr:to>
    <xdr:sp macro="" textlink="">
      <xdr:nvSpPr>
        <xdr:cNvPr id="211" name="正方形/長方形 210"/>
        <xdr:cNvSpPr/>
      </xdr:nvSpPr>
      <xdr:spPr>
        <a:xfrm>
          <a:off x="7747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73</xdr:row>
      <xdr:rowOff>158750</xdr:rowOff>
    </xdr:from>
    <xdr:to>
      <xdr:col>48</xdr:col>
      <xdr:colOff>127000</xdr:colOff>
      <xdr:row>75</xdr:row>
      <xdr:rowOff>69850</xdr:rowOff>
    </xdr:to>
    <xdr:sp macro="" textlink="">
      <xdr:nvSpPr>
        <xdr:cNvPr id="212" name="正方形/長方形 211"/>
        <xdr:cNvSpPr/>
      </xdr:nvSpPr>
      <xdr:spPr>
        <a:xfrm>
          <a:off x="7747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72</xdr:row>
      <xdr:rowOff>127000</xdr:rowOff>
    </xdr:from>
    <xdr:to>
      <xdr:col>54</xdr:col>
      <xdr:colOff>127000</xdr:colOff>
      <xdr:row>74</xdr:row>
      <xdr:rowOff>38100</xdr:rowOff>
    </xdr:to>
    <xdr:sp macro="" textlink="">
      <xdr:nvSpPr>
        <xdr:cNvPr id="213" name="正方形/長方形 212"/>
        <xdr:cNvSpPr/>
      </xdr:nvSpPr>
      <xdr:spPr>
        <a:xfrm>
          <a:off x="8890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46</xdr:col>
      <xdr:colOff>127000</xdr:colOff>
      <xdr:row>73</xdr:row>
      <xdr:rowOff>158750</xdr:rowOff>
    </xdr:from>
    <xdr:to>
      <xdr:col>54</xdr:col>
      <xdr:colOff>127000</xdr:colOff>
      <xdr:row>75</xdr:row>
      <xdr:rowOff>69850</xdr:rowOff>
    </xdr:to>
    <xdr:sp macro="" textlink="">
      <xdr:nvSpPr>
        <xdr:cNvPr id="214" name="正方形/長方形 213"/>
        <xdr:cNvSpPr/>
      </xdr:nvSpPr>
      <xdr:spPr>
        <a:xfrm>
          <a:off x="8890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0.082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215" name="正方形/長方形 214"/>
        <xdr:cNvSpPr/>
      </xdr:nvSpPr>
      <xdr:spPr>
        <a:xfrm>
          <a:off x="6604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216" name="テキスト ボックス 215"/>
        <xdr:cNvSpPr txBox="1"/>
      </xdr:nvSpPr>
      <xdr:spPr>
        <a:xfrm>
          <a:off x="6565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217" name="直線コネクタ 216"/>
        <xdr:cNvCxnSpPr/>
      </xdr:nvCxnSpPr>
      <xdr:spPr>
        <a:xfrm>
          <a:off x="6604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114300</xdr:rowOff>
    </xdr:from>
    <xdr:to>
      <xdr:col>59</xdr:col>
      <xdr:colOff>50800</xdr:colOff>
      <xdr:row>86</xdr:row>
      <xdr:rowOff>114300</xdr:rowOff>
    </xdr:to>
    <xdr:cxnSp macro="">
      <xdr:nvCxnSpPr>
        <xdr:cNvPr id="218" name="直線コネクタ 217"/>
        <xdr:cNvCxnSpPr/>
      </xdr:nvCxnSpPr>
      <xdr:spPr>
        <a:xfrm>
          <a:off x="6604000" y="1485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219" name="テキスト ボックス 218"/>
        <xdr:cNvSpPr txBox="1"/>
      </xdr:nvSpPr>
      <xdr:spPr>
        <a:xfrm>
          <a:off x="6136821" y="1471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220" name="直線コネクタ 219"/>
        <xdr:cNvCxnSpPr/>
      </xdr:nvCxnSpPr>
      <xdr:spPr>
        <a:xfrm>
          <a:off x="6604000" y="1447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221" name="テキスト ボックス 220"/>
        <xdr:cNvSpPr txBox="1"/>
      </xdr:nvSpPr>
      <xdr:spPr>
        <a:xfrm>
          <a:off x="6136821" y="1433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222" name="直線コネクタ 221"/>
        <xdr:cNvCxnSpPr/>
      </xdr:nvCxnSpPr>
      <xdr:spPr>
        <a:xfrm>
          <a:off x="6604000" y="1409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223" name="テキスト ボックス 222"/>
        <xdr:cNvSpPr txBox="1"/>
      </xdr:nvSpPr>
      <xdr:spPr>
        <a:xfrm>
          <a:off x="6136821" y="1395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224" name="直線コネクタ 223"/>
        <xdr:cNvCxnSpPr/>
      </xdr:nvCxnSpPr>
      <xdr:spPr>
        <a:xfrm>
          <a:off x="6604000" y="1371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225" name="テキスト ボックス 224"/>
        <xdr:cNvSpPr txBox="1"/>
      </xdr:nvSpPr>
      <xdr:spPr>
        <a:xfrm>
          <a:off x="6136821" y="1357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226" name="直線コネクタ 225"/>
        <xdr:cNvCxnSpPr/>
      </xdr:nvCxnSpPr>
      <xdr:spPr>
        <a:xfrm>
          <a:off x="6604000" y="1333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227" name="テキスト ボックス 226"/>
        <xdr:cNvSpPr txBox="1"/>
      </xdr:nvSpPr>
      <xdr:spPr>
        <a:xfrm>
          <a:off x="6136821" y="1319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228" name="直線コネクタ 227"/>
        <xdr:cNvCxnSpPr/>
      </xdr:nvCxnSpPr>
      <xdr:spPr>
        <a:xfrm>
          <a:off x="6604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229" name="テキスト ボックス 228"/>
        <xdr:cNvSpPr txBox="1"/>
      </xdr:nvSpPr>
      <xdr:spPr>
        <a:xfrm>
          <a:off x="6136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230" name="【福祉施設】&#10;一人当たり面積グラフ枠"/>
        <xdr:cNvSpPr/>
      </xdr:nvSpPr>
      <xdr:spPr>
        <a:xfrm>
          <a:off x="6604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79</xdr:row>
      <xdr:rowOff>71628</xdr:rowOff>
    </xdr:from>
    <xdr:to>
      <xdr:col>54</xdr:col>
      <xdr:colOff>189865</xdr:colOff>
      <xdr:row>86</xdr:row>
      <xdr:rowOff>98298</xdr:rowOff>
    </xdr:to>
    <xdr:cxnSp macro="">
      <xdr:nvCxnSpPr>
        <xdr:cNvPr id="231" name="直線コネクタ 230"/>
        <xdr:cNvCxnSpPr/>
      </xdr:nvCxnSpPr>
      <xdr:spPr>
        <a:xfrm flipV="1">
          <a:off x="10476865" y="13616178"/>
          <a:ext cx="0" cy="12268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86</xdr:row>
      <xdr:rowOff>102125</xdr:rowOff>
    </xdr:from>
    <xdr:ext cx="469744" cy="259045"/>
    <xdr:sp macro="" textlink="">
      <xdr:nvSpPr>
        <xdr:cNvPr id="232" name="【福祉施設】&#10;一人当たり面積最小値テキスト"/>
        <xdr:cNvSpPr txBox="1"/>
      </xdr:nvSpPr>
      <xdr:spPr>
        <a:xfrm>
          <a:off x="10515600" y="148468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98298</xdr:rowOff>
    </xdr:from>
    <xdr:to>
      <xdr:col>55</xdr:col>
      <xdr:colOff>88900</xdr:colOff>
      <xdr:row>86</xdr:row>
      <xdr:rowOff>98298</xdr:rowOff>
    </xdr:to>
    <xdr:cxnSp macro="">
      <xdr:nvCxnSpPr>
        <xdr:cNvPr id="233" name="直線コネクタ 232"/>
        <xdr:cNvCxnSpPr/>
      </xdr:nvCxnSpPr>
      <xdr:spPr>
        <a:xfrm>
          <a:off x="10388600" y="148429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78</xdr:row>
      <xdr:rowOff>18305</xdr:rowOff>
    </xdr:from>
    <xdr:ext cx="469744" cy="259045"/>
    <xdr:sp macro="" textlink="">
      <xdr:nvSpPr>
        <xdr:cNvPr id="234" name="【福祉施設】&#10;一人当たり面積最大値テキスト"/>
        <xdr:cNvSpPr txBox="1"/>
      </xdr:nvSpPr>
      <xdr:spPr>
        <a:xfrm>
          <a:off x="10515600" y="133914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71628</xdr:rowOff>
    </xdr:from>
    <xdr:to>
      <xdr:col>55</xdr:col>
      <xdr:colOff>88900</xdr:colOff>
      <xdr:row>79</xdr:row>
      <xdr:rowOff>71628</xdr:rowOff>
    </xdr:to>
    <xdr:cxnSp macro="">
      <xdr:nvCxnSpPr>
        <xdr:cNvPr id="235" name="直線コネクタ 234"/>
        <xdr:cNvCxnSpPr/>
      </xdr:nvCxnSpPr>
      <xdr:spPr>
        <a:xfrm>
          <a:off x="10388600" y="136161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84</xdr:row>
      <xdr:rowOff>33038</xdr:rowOff>
    </xdr:from>
    <xdr:ext cx="469744" cy="259045"/>
    <xdr:sp macro="" textlink="">
      <xdr:nvSpPr>
        <xdr:cNvPr id="236" name="【福祉施設】&#10;一人当たり面積平均値テキスト"/>
        <xdr:cNvSpPr txBox="1"/>
      </xdr:nvSpPr>
      <xdr:spPr>
        <a:xfrm>
          <a:off x="10515600" y="1443483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0.295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85</xdr:row>
      <xdr:rowOff>10161</xdr:rowOff>
    </xdr:from>
    <xdr:to>
      <xdr:col>55</xdr:col>
      <xdr:colOff>50800</xdr:colOff>
      <xdr:row>85</xdr:row>
      <xdr:rowOff>111761</xdr:rowOff>
    </xdr:to>
    <xdr:sp macro="" textlink="">
      <xdr:nvSpPr>
        <xdr:cNvPr id="237" name="フローチャート: 判断 236"/>
        <xdr:cNvSpPr/>
      </xdr:nvSpPr>
      <xdr:spPr>
        <a:xfrm>
          <a:off x="10426700" y="145834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166370</xdr:rowOff>
    </xdr:from>
    <xdr:to>
      <xdr:col>50</xdr:col>
      <xdr:colOff>165100</xdr:colOff>
      <xdr:row>85</xdr:row>
      <xdr:rowOff>96520</xdr:rowOff>
    </xdr:to>
    <xdr:sp macro="" textlink="">
      <xdr:nvSpPr>
        <xdr:cNvPr id="238" name="フローチャート: 判断 237"/>
        <xdr:cNvSpPr/>
      </xdr:nvSpPr>
      <xdr:spPr>
        <a:xfrm>
          <a:off x="9588500" y="145681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166370</xdr:rowOff>
    </xdr:from>
    <xdr:to>
      <xdr:col>46</xdr:col>
      <xdr:colOff>38100</xdr:colOff>
      <xdr:row>85</xdr:row>
      <xdr:rowOff>96520</xdr:rowOff>
    </xdr:to>
    <xdr:sp macro="" textlink="">
      <xdr:nvSpPr>
        <xdr:cNvPr id="239" name="フローチャート: 判断 238"/>
        <xdr:cNvSpPr/>
      </xdr:nvSpPr>
      <xdr:spPr>
        <a:xfrm>
          <a:off x="8699500" y="145681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78</xdr:row>
      <xdr:rowOff>97028</xdr:rowOff>
    </xdr:from>
    <xdr:to>
      <xdr:col>41</xdr:col>
      <xdr:colOff>101600</xdr:colOff>
      <xdr:row>79</xdr:row>
      <xdr:rowOff>27178</xdr:rowOff>
    </xdr:to>
    <xdr:sp macro="" textlink="">
      <xdr:nvSpPr>
        <xdr:cNvPr id="240" name="フローチャート: 判断 239"/>
        <xdr:cNvSpPr/>
      </xdr:nvSpPr>
      <xdr:spPr>
        <a:xfrm>
          <a:off x="7810500" y="134701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84</xdr:row>
      <xdr:rowOff>142748</xdr:rowOff>
    </xdr:from>
    <xdr:to>
      <xdr:col>36</xdr:col>
      <xdr:colOff>165100</xdr:colOff>
      <xdr:row>85</xdr:row>
      <xdr:rowOff>72898</xdr:rowOff>
    </xdr:to>
    <xdr:sp macro="" textlink="">
      <xdr:nvSpPr>
        <xdr:cNvPr id="241" name="フローチャート: 判断 240"/>
        <xdr:cNvSpPr/>
      </xdr:nvSpPr>
      <xdr:spPr>
        <a:xfrm>
          <a:off x="6921500" y="145445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242" name="テキスト ボックス 241"/>
        <xdr:cNvSpPr txBox="1"/>
      </xdr:nvSpPr>
      <xdr:spPr>
        <a:xfrm>
          <a:off x="10287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243" name="テキスト ボックス 242"/>
        <xdr:cNvSpPr txBox="1"/>
      </xdr:nvSpPr>
      <xdr:spPr>
        <a:xfrm>
          <a:off x="944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244" name="テキスト ボックス 243"/>
        <xdr:cNvSpPr txBox="1"/>
      </xdr:nvSpPr>
      <xdr:spPr>
        <a:xfrm>
          <a:off x="855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245" name="テキスト ボックス 244"/>
        <xdr:cNvSpPr txBox="1"/>
      </xdr:nvSpPr>
      <xdr:spPr>
        <a:xfrm>
          <a:off x="767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246" name="テキスト ボックス 245"/>
        <xdr:cNvSpPr txBox="1"/>
      </xdr:nvSpPr>
      <xdr:spPr>
        <a:xfrm>
          <a:off x="678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85</xdr:row>
      <xdr:rowOff>66548</xdr:rowOff>
    </xdr:from>
    <xdr:to>
      <xdr:col>55</xdr:col>
      <xdr:colOff>50800</xdr:colOff>
      <xdr:row>85</xdr:row>
      <xdr:rowOff>168148</xdr:rowOff>
    </xdr:to>
    <xdr:sp macro="" textlink="">
      <xdr:nvSpPr>
        <xdr:cNvPr id="247" name="楕円 246"/>
        <xdr:cNvSpPr/>
      </xdr:nvSpPr>
      <xdr:spPr>
        <a:xfrm>
          <a:off x="10426700" y="146397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85</xdr:row>
      <xdr:rowOff>44975</xdr:rowOff>
    </xdr:from>
    <xdr:ext cx="469744" cy="259045"/>
    <xdr:sp macro="" textlink="">
      <xdr:nvSpPr>
        <xdr:cNvPr id="248" name="【福祉施設】&#10;一人当たり面積該当値テキスト"/>
        <xdr:cNvSpPr txBox="1"/>
      </xdr:nvSpPr>
      <xdr:spPr>
        <a:xfrm>
          <a:off x="10515600" y="146182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83</xdr:row>
      <xdr:rowOff>113047</xdr:rowOff>
    </xdr:from>
    <xdr:ext cx="469744" cy="259045"/>
    <xdr:sp macro="" textlink="">
      <xdr:nvSpPr>
        <xdr:cNvPr id="249" name="n_1aveValue【福祉施設】&#10;一人当たり面積"/>
        <xdr:cNvSpPr txBox="1"/>
      </xdr:nvSpPr>
      <xdr:spPr>
        <a:xfrm>
          <a:off x="9391727" y="143433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83</xdr:row>
      <xdr:rowOff>113047</xdr:rowOff>
    </xdr:from>
    <xdr:ext cx="469744" cy="259045"/>
    <xdr:sp macro="" textlink="">
      <xdr:nvSpPr>
        <xdr:cNvPr id="250" name="n_2aveValue【福祉施設】&#10;一人当たり面積"/>
        <xdr:cNvSpPr txBox="1"/>
      </xdr:nvSpPr>
      <xdr:spPr>
        <a:xfrm>
          <a:off x="8515427" y="143433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77</xdr:row>
      <xdr:rowOff>43705</xdr:rowOff>
    </xdr:from>
    <xdr:ext cx="469744" cy="259045"/>
    <xdr:sp macro="" textlink="">
      <xdr:nvSpPr>
        <xdr:cNvPr id="251" name="n_3aveValue【福祉施設】&#10;一人当たり面積"/>
        <xdr:cNvSpPr txBox="1"/>
      </xdr:nvSpPr>
      <xdr:spPr>
        <a:xfrm>
          <a:off x="7626427" y="132453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83</xdr:row>
      <xdr:rowOff>89425</xdr:rowOff>
    </xdr:from>
    <xdr:ext cx="469744" cy="259045"/>
    <xdr:sp macro="" textlink="">
      <xdr:nvSpPr>
        <xdr:cNvPr id="252" name="n_4aveValue【福祉施設】&#10;一人当たり面積"/>
        <xdr:cNvSpPr txBox="1"/>
      </xdr:nvSpPr>
      <xdr:spPr>
        <a:xfrm>
          <a:off x="6737427" y="143197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253" name="正方形/長方形 252"/>
        <xdr:cNvSpPr/>
      </xdr:nvSpPr>
      <xdr:spPr>
        <a:xfrm>
          <a:off x="762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市民会館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94</xdr:row>
      <xdr:rowOff>165100</xdr:rowOff>
    </xdr:from>
    <xdr:to>
      <xdr:col>12</xdr:col>
      <xdr:colOff>127000</xdr:colOff>
      <xdr:row>96</xdr:row>
      <xdr:rowOff>76200</xdr:rowOff>
    </xdr:to>
    <xdr:sp macro="" textlink="">
      <xdr:nvSpPr>
        <xdr:cNvPr id="254" name="正方形/長方形 253"/>
        <xdr:cNvSpPr/>
      </xdr:nvSpPr>
      <xdr:spPr>
        <a:xfrm>
          <a:off x="889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96</xdr:row>
      <xdr:rowOff>25400</xdr:rowOff>
    </xdr:from>
    <xdr:to>
      <xdr:col>12</xdr:col>
      <xdr:colOff>127000</xdr:colOff>
      <xdr:row>97</xdr:row>
      <xdr:rowOff>107950</xdr:rowOff>
    </xdr:to>
    <xdr:sp macro="" textlink="">
      <xdr:nvSpPr>
        <xdr:cNvPr id="255" name="正方形/長方形 254"/>
        <xdr:cNvSpPr/>
      </xdr:nvSpPr>
      <xdr:spPr>
        <a:xfrm>
          <a:off x="889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94</xdr:row>
      <xdr:rowOff>165100</xdr:rowOff>
    </xdr:from>
    <xdr:to>
      <xdr:col>18</xdr:col>
      <xdr:colOff>0</xdr:colOff>
      <xdr:row>96</xdr:row>
      <xdr:rowOff>76200</xdr:rowOff>
    </xdr:to>
    <xdr:sp macro="" textlink="">
      <xdr:nvSpPr>
        <xdr:cNvPr id="256" name="正方形/長方形 255"/>
        <xdr:cNvSpPr/>
      </xdr:nvSpPr>
      <xdr:spPr>
        <a:xfrm>
          <a:off x="190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96</xdr:row>
      <xdr:rowOff>25400</xdr:rowOff>
    </xdr:from>
    <xdr:to>
      <xdr:col>18</xdr:col>
      <xdr:colOff>0</xdr:colOff>
      <xdr:row>97</xdr:row>
      <xdr:rowOff>107950</xdr:rowOff>
    </xdr:to>
    <xdr:sp macro="" textlink="">
      <xdr:nvSpPr>
        <xdr:cNvPr id="257" name="正方形/長方形 256"/>
        <xdr:cNvSpPr/>
      </xdr:nvSpPr>
      <xdr:spPr>
        <a:xfrm>
          <a:off x="190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94</xdr:row>
      <xdr:rowOff>165100</xdr:rowOff>
    </xdr:from>
    <xdr:to>
      <xdr:col>24</xdr:col>
      <xdr:colOff>0</xdr:colOff>
      <xdr:row>96</xdr:row>
      <xdr:rowOff>76200</xdr:rowOff>
    </xdr:to>
    <xdr:sp macro="" textlink="">
      <xdr:nvSpPr>
        <xdr:cNvPr id="258" name="正方形/長方形 257"/>
        <xdr:cNvSpPr/>
      </xdr:nvSpPr>
      <xdr:spPr>
        <a:xfrm>
          <a:off x="3048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16</xdr:col>
      <xdr:colOff>0</xdr:colOff>
      <xdr:row>96</xdr:row>
      <xdr:rowOff>25400</xdr:rowOff>
    </xdr:from>
    <xdr:to>
      <xdr:col>24</xdr:col>
      <xdr:colOff>0</xdr:colOff>
      <xdr:row>97</xdr:row>
      <xdr:rowOff>107950</xdr:rowOff>
    </xdr:to>
    <xdr:sp macro="" textlink="">
      <xdr:nvSpPr>
        <xdr:cNvPr id="259" name="正方形/長方形 258"/>
        <xdr:cNvSpPr/>
      </xdr:nvSpPr>
      <xdr:spPr>
        <a:xfrm>
          <a:off x="3048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260" name="正方形/長方形 259"/>
        <xdr:cNvSpPr/>
      </xdr:nvSpPr>
      <xdr:spPr>
        <a:xfrm>
          <a:off x="762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261" name="テキスト ボックス 260"/>
        <xdr:cNvSpPr txBox="1"/>
      </xdr:nvSpPr>
      <xdr:spPr>
        <a:xfrm>
          <a:off x="723900" y="1657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262" name="直線コネクタ 261"/>
        <xdr:cNvCxnSpPr/>
      </xdr:nvCxnSpPr>
      <xdr:spPr>
        <a:xfrm>
          <a:off x="762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263" name="テキスト ボックス 262"/>
        <xdr:cNvSpPr txBox="1"/>
      </xdr:nvSpPr>
      <xdr:spPr>
        <a:xfrm>
          <a:off x="294821" y="189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264" name="直線コネクタ 263"/>
        <xdr:cNvCxnSpPr/>
      </xdr:nvCxnSpPr>
      <xdr:spPr>
        <a:xfrm>
          <a:off x="762000" y="186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10177</xdr:rowOff>
    </xdr:from>
    <xdr:ext cx="467179" cy="259045"/>
    <xdr:sp macro="" textlink="">
      <xdr:nvSpPr>
        <xdr:cNvPr id="265" name="テキスト ボックス 264"/>
        <xdr:cNvSpPr txBox="1"/>
      </xdr:nvSpPr>
      <xdr:spPr>
        <a:xfrm>
          <a:off x="294821" y="185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266" name="直線コネクタ 265"/>
        <xdr:cNvCxnSpPr/>
      </xdr:nvCxnSpPr>
      <xdr:spPr>
        <a:xfrm>
          <a:off x="762000" y="182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267" name="テキスト ボックス 266"/>
        <xdr:cNvSpPr txBox="1"/>
      </xdr:nvSpPr>
      <xdr:spPr>
        <a:xfrm>
          <a:off x="358941" y="1814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268" name="直線コネクタ 267"/>
        <xdr:cNvCxnSpPr/>
      </xdr:nvCxnSpPr>
      <xdr:spPr>
        <a:xfrm>
          <a:off x="762000" y="179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269" name="テキスト ボックス 268"/>
        <xdr:cNvSpPr txBox="1"/>
      </xdr:nvSpPr>
      <xdr:spPr>
        <a:xfrm>
          <a:off x="358941" y="1776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270" name="直線コネクタ 269"/>
        <xdr:cNvCxnSpPr/>
      </xdr:nvCxnSpPr>
      <xdr:spPr>
        <a:xfrm>
          <a:off x="762000" y="175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271" name="テキスト ボックス 270"/>
        <xdr:cNvSpPr txBox="1"/>
      </xdr:nvSpPr>
      <xdr:spPr>
        <a:xfrm>
          <a:off x="358941" y="1738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272" name="直線コネクタ 271"/>
        <xdr:cNvCxnSpPr/>
      </xdr:nvCxnSpPr>
      <xdr:spPr>
        <a:xfrm>
          <a:off x="762000" y="1714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273" name="テキスト ボックス 272"/>
        <xdr:cNvSpPr txBox="1"/>
      </xdr:nvSpPr>
      <xdr:spPr>
        <a:xfrm>
          <a:off x="358941" y="17002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274" name="直線コネクタ 273"/>
        <xdr:cNvCxnSpPr/>
      </xdr:nvCxnSpPr>
      <xdr:spPr>
        <a:xfrm>
          <a:off x="762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96</xdr:row>
      <xdr:rowOff>162577</xdr:rowOff>
    </xdr:from>
    <xdr:ext cx="338939" cy="259045"/>
    <xdr:sp macro="" textlink="">
      <xdr:nvSpPr>
        <xdr:cNvPr id="275" name="テキスト ボックス 274"/>
        <xdr:cNvSpPr txBox="1"/>
      </xdr:nvSpPr>
      <xdr:spPr>
        <a:xfrm>
          <a:off x="423061" y="16621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276" name="【市民会館】&#10;有形固定資産減価償却率グラフ枠"/>
        <xdr:cNvSpPr/>
      </xdr:nvSpPr>
      <xdr:spPr>
        <a:xfrm>
          <a:off x="762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99</xdr:row>
      <xdr:rowOff>129539</xdr:rowOff>
    </xdr:from>
    <xdr:to>
      <xdr:col>24</xdr:col>
      <xdr:colOff>62865</xdr:colOff>
      <xdr:row>108</xdr:row>
      <xdr:rowOff>152400</xdr:rowOff>
    </xdr:to>
    <xdr:cxnSp macro="">
      <xdr:nvCxnSpPr>
        <xdr:cNvPr id="277" name="直線コネクタ 276"/>
        <xdr:cNvCxnSpPr/>
      </xdr:nvCxnSpPr>
      <xdr:spPr>
        <a:xfrm flipV="1">
          <a:off x="4634865" y="17103089"/>
          <a:ext cx="0" cy="156591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108</xdr:row>
      <xdr:rowOff>156227</xdr:rowOff>
    </xdr:from>
    <xdr:ext cx="469744" cy="259045"/>
    <xdr:sp macro="" textlink="">
      <xdr:nvSpPr>
        <xdr:cNvPr id="278" name="【市民会館】&#10;有形固定資産減価償却率最小値テキスト"/>
        <xdr:cNvSpPr txBox="1"/>
      </xdr:nvSpPr>
      <xdr:spPr>
        <a:xfrm>
          <a:off x="4673600" y="18672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152400</xdr:rowOff>
    </xdr:from>
    <xdr:to>
      <xdr:col>24</xdr:col>
      <xdr:colOff>152400</xdr:colOff>
      <xdr:row>108</xdr:row>
      <xdr:rowOff>152400</xdr:rowOff>
    </xdr:to>
    <xdr:cxnSp macro="">
      <xdr:nvCxnSpPr>
        <xdr:cNvPr id="279" name="直線コネクタ 278"/>
        <xdr:cNvCxnSpPr/>
      </xdr:nvCxnSpPr>
      <xdr:spPr>
        <a:xfrm>
          <a:off x="4546600" y="18669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98</xdr:row>
      <xdr:rowOff>76216</xdr:rowOff>
    </xdr:from>
    <xdr:ext cx="405111" cy="259045"/>
    <xdr:sp macro="" textlink="">
      <xdr:nvSpPr>
        <xdr:cNvPr id="280" name="【市民会館】&#10;有形固定資産減価償却率最大値テキスト"/>
        <xdr:cNvSpPr txBox="1"/>
      </xdr:nvSpPr>
      <xdr:spPr>
        <a:xfrm>
          <a:off x="4673600" y="168783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129539</xdr:rowOff>
    </xdr:from>
    <xdr:to>
      <xdr:col>24</xdr:col>
      <xdr:colOff>152400</xdr:colOff>
      <xdr:row>99</xdr:row>
      <xdr:rowOff>129539</xdr:rowOff>
    </xdr:to>
    <xdr:cxnSp macro="">
      <xdr:nvCxnSpPr>
        <xdr:cNvPr id="281" name="直線コネクタ 280"/>
        <xdr:cNvCxnSpPr/>
      </xdr:nvCxnSpPr>
      <xdr:spPr>
        <a:xfrm>
          <a:off x="4546600" y="171030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103</xdr:row>
      <xdr:rowOff>89552</xdr:rowOff>
    </xdr:from>
    <xdr:ext cx="405111" cy="259045"/>
    <xdr:sp macro="" textlink="">
      <xdr:nvSpPr>
        <xdr:cNvPr id="282" name="【市民会館】&#10;有形固定資産減価償却率平均値テキスト"/>
        <xdr:cNvSpPr txBox="1"/>
      </xdr:nvSpPr>
      <xdr:spPr>
        <a:xfrm>
          <a:off x="4673600" y="1774890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111125</xdr:rowOff>
    </xdr:from>
    <xdr:to>
      <xdr:col>24</xdr:col>
      <xdr:colOff>114300</xdr:colOff>
      <xdr:row>104</xdr:row>
      <xdr:rowOff>41275</xdr:rowOff>
    </xdr:to>
    <xdr:sp macro="" textlink="">
      <xdr:nvSpPr>
        <xdr:cNvPr id="283" name="フローチャート: 判断 282"/>
        <xdr:cNvSpPr/>
      </xdr:nvSpPr>
      <xdr:spPr>
        <a:xfrm>
          <a:off x="4584700" y="177704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103</xdr:row>
      <xdr:rowOff>95886</xdr:rowOff>
    </xdr:from>
    <xdr:to>
      <xdr:col>20</xdr:col>
      <xdr:colOff>38100</xdr:colOff>
      <xdr:row>104</xdr:row>
      <xdr:rowOff>26036</xdr:rowOff>
    </xdr:to>
    <xdr:sp macro="" textlink="">
      <xdr:nvSpPr>
        <xdr:cNvPr id="284" name="フローチャート: 判断 283"/>
        <xdr:cNvSpPr/>
      </xdr:nvSpPr>
      <xdr:spPr>
        <a:xfrm>
          <a:off x="3746500" y="177552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103</xdr:row>
      <xdr:rowOff>44450</xdr:rowOff>
    </xdr:from>
    <xdr:to>
      <xdr:col>15</xdr:col>
      <xdr:colOff>101600</xdr:colOff>
      <xdr:row>103</xdr:row>
      <xdr:rowOff>146050</xdr:rowOff>
    </xdr:to>
    <xdr:sp macro="" textlink="">
      <xdr:nvSpPr>
        <xdr:cNvPr id="285" name="フローチャート: 判断 284"/>
        <xdr:cNvSpPr/>
      </xdr:nvSpPr>
      <xdr:spPr>
        <a:xfrm>
          <a:off x="2857500" y="17703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103</xdr:row>
      <xdr:rowOff>10161</xdr:rowOff>
    </xdr:from>
    <xdr:to>
      <xdr:col>10</xdr:col>
      <xdr:colOff>165100</xdr:colOff>
      <xdr:row>103</xdr:row>
      <xdr:rowOff>111761</xdr:rowOff>
    </xdr:to>
    <xdr:sp macro="" textlink="">
      <xdr:nvSpPr>
        <xdr:cNvPr id="286" name="フローチャート: 判断 285"/>
        <xdr:cNvSpPr/>
      </xdr:nvSpPr>
      <xdr:spPr>
        <a:xfrm>
          <a:off x="1968500" y="176695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103</xdr:row>
      <xdr:rowOff>38736</xdr:rowOff>
    </xdr:from>
    <xdr:to>
      <xdr:col>6</xdr:col>
      <xdr:colOff>38100</xdr:colOff>
      <xdr:row>103</xdr:row>
      <xdr:rowOff>140336</xdr:rowOff>
    </xdr:to>
    <xdr:sp macro="" textlink="">
      <xdr:nvSpPr>
        <xdr:cNvPr id="287" name="フローチャート: 判断 286"/>
        <xdr:cNvSpPr/>
      </xdr:nvSpPr>
      <xdr:spPr>
        <a:xfrm>
          <a:off x="1079500" y="176980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288" name="テキスト ボックス 287"/>
        <xdr:cNvSpPr txBox="1"/>
      </xdr:nvSpPr>
      <xdr:spPr>
        <a:xfrm>
          <a:off x="4445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289" name="テキスト ボックス 288"/>
        <xdr:cNvSpPr txBox="1"/>
      </xdr:nvSpPr>
      <xdr:spPr>
        <a:xfrm>
          <a:off x="3606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290" name="テキスト ボックス 289"/>
        <xdr:cNvSpPr txBox="1"/>
      </xdr:nvSpPr>
      <xdr:spPr>
        <a:xfrm>
          <a:off x="2717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291" name="テキスト ボックス 290"/>
        <xdr:cNvSpPr txBox="1"/>
      </xdr:nvSpPr>
      <xdr:spPr>
        <a:xfrm>
          <a:off x="1828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292" name="テキスト ボックス 291"/>
        <xdr:cNvSpPr txBox="1"/>
      </xdr:nvSpPr>
      <xdr:spPr>
        <a:xfrm>
          <a:off x="939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102</xdr:row>
      <xdr:rowOff>63500</xdr:rowOff>
    </xdr:from>
    <xdr:to>
      <xdr:col>24</xdr:col>
      <xdr:colOff>114300</xdr:colOff>
      <xdr:row>102</xdr:row>
      <xdr:rowOff>165100</xdr:rowOff>
    </xdr:to>
    <xdr:sp macro="" textlink="">
      <xdr:nvSpPr>
        <xdr:cNvPr id="293" name="楕円 292"/>
        <xdr:cNvSpPr/>
      </xdr:nvSpPr>
      <xdr:spPr>
        <a:xfrm>
          <a:off x="4584700" y="17551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101</xdr:row>
      <xdr:rowOff>86377</xdr:rowOff>
    </xdr:from>
    <xdr:ext cx="405111" cy="259045"/>
    <xdr:sp macro="" textlink="">
      <xdr:nvSpPr>
        <xdr:cNvPr id="294" name="【市民会館】&#10;有形固定資産減価償却率該当値テキスト"/>
        <xdr:cNvSpPr txBox="1"/>
      </xdr:nvSpPr>
      <xdr:spPr>
        <a:xfrm>
          <a:off x="4673600" y="174028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102</xdr:row>
      <xdr:rowOff>25400</xdr:rowOff>
    </xdr:from>
    <xdr:to>
      <xdr:col>20</xdr:col>
      <xdr:colOff>38100</xdr:colOff>
      <xdr:row>102</xdr:row>
      <xdr:rowOff>127000</xdr:rowOff>
    </xdr:to>
    <xdr:sp macro="" textlink="">
      <xdr:nvSpPr>
        <xdr:cNvPr id="295" name="楕円 294"/>
        <xdr:cNvSpPr/>
      </xdr:nvSpPr>
      <xdr:spPr>
        <a:xfrm>
          <a:off x="3746500" y="17513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102</xdr:row>
      <xdr:rowOff>76200</xdr:rowOff>
    </xdr:from>
    <xdr:to>
      <xdr:col>24</xdr:col>
      <xdr:colOff>63500</xdr:colOff>
      <xdr:row>102</xdr:row>
      <xdr:rowOff>114300</xdr:rowOff>
    </xdr:to>
    <xdr:cxnSp macro="">
      <xdr:nvCxnSpPr>
        <xdr:cNvPr id="296" name="直線コネクタ 295"/>
        <xdr:cNvCxnSpPr/>
      </xdr:nvCxnSpPr>
      <xdr:spPr>
        <a:xfrm>
          <a:off x="3797300" y="17564100"/>
          <a:ext cx="8382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101</xdr:row>
      <xdr:rowOff>158750</xdr:rowOff>
    </xdr:from>
    <xdr:to>
      <xdr:col>15</xdr:col>
      <xdr:colOff>101600</xdr:colOff>
      <xdr:row>102</xdr:row>
      <xdr:rowOff>88900</xdr:rowOff>
    </xdr:to>
    <xdr:sp macro="" textlink="">
      <xdr:nvSpPr>
        <xdr:cNvPr id="297" name="楕円 296"/>
        <xdr:cNvSpPr/>
      </xdr:nvSpPr>
      <xdr:spPr>
        <a:xfrm>
          <a:off x="2857500" y="1747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102</xdr:row>
      <xdr:rowOff>38100</xdr:rowOff>
    </xdr:from>
    <xdr:to>
      <xdr:col>19</xdr:col>
      <xdr:colOff>177800</xdr:colOff>
      <xdr:row>102</xdr:row>
      <xdr:rowOff>76200</xdr:rowOff>
    </xdr:to>
    <xdr:cxnSp macro="">
      <xdr:nvCxnSpPr>
        <xdr:cNvPr id="298" name="直線コネクタ 297"/>
        <xdr:cNvCxnSpPr/>
      </xdr:nvCxnSpPr>
      <xdr:spPr>
        <a:xfrm>
          <a:off x="2908300" y="175260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101</xdr:row>
      <xdr:rowOff>120650</xdr:rowOff>
    </xdr:from>
    <xdr:to>
      <xdr:col>10</xdr:col>
      <xdr:colOff>165100</xdr:colOff>
      <xdr:row>102</xdr:row>
      <xdr:rowOff>50800</xdr:rowOff>
    </xdr:to>
    <xdr:sp macro="" textlink="">
      <xdr:nvSpPr>
        <xdr:cNvPr id="299" name="楕円 298"/>
        <xdr:cNvSpPr/>
      </xdr:nvSpPr>
      <xdr:spPr>
        <a:xfrm>
          <a:off x="1968500" y="17437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102</xdr:row>
      <xdr:rowOff>0</xdr:rowOff>
    </xdr:from>
    <xdr:to>
      <xdr:col>15</xdr:col>
      <xdr:colOff>50800</xdr:colOff>
      <xdr:row>102</xdr:row>
      <xdr:rowOff>38100</xdr:rowOff>
    </xdr:to>
    <xdr:cxnSp macro="">
      <xdr:nvCxnSpPr>
        <xdr:cNvPr id="300" name="直線コネクタ 299"/>
        <xdr:cNvCxnSpPr/>
      </xdr:nvCxnSpPr>
      <xdr:spPr>
        <a:xfrm>
          <a:off x="2019300" y="174879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101</xdr:row>
      <xdr:rowOff>82550</xdr:rowOff>
    </xdr:from>
    <xdr:to>
      <xdr:col>6</xdr:col>
      <xdr:colOff>38100</xdr:colOff>
      <xdr:row>102</xdr:row>
      <xdr:rowOff>12700</xdr:rowOff>
    </xdr:to>
    <xdr:sp macro="" textlink="">
      <xdr:nvSpPr>
        <xdr:cNvPr id="301" name="楕円 300"/>
        <xdr:cNvSpPr/>
      </xdr:nvSpPr>
      <xdr:spPr>
        <a:xfrm>
          <a:off x="1079500" y="17399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101</xdr:row>
      <xdr:rowOff>133350</xdr:rowOff>
    </xdr:from>
    <xdr:to>
      <xdr:col>10</xdr:col>
      <xdr:colOff>114300</xdr:colOff>
      <xdr:row>102</xdr:row>
      <xdr:rowOff>0</xdr:rowOff>
    </xdr:to>
    <xdr:cxnSp macro="">
      <xdr:nvCxnSpPr>
        <xdr:cNvPr id="302" name="直線コネクタ 301"/>
        <xdr:cNvCxnSpPr/>
      </xdr:nvCxnSpPr>
      <xdr:spPr>
        <a:xfrm>
          <a:off x="1130300" y="174498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104</xdr:row>
      <xdr:rowOff>17163</xdr:rowOff>
    </xdr:from>
    <xdr:ext cx="405111" cy="259045"/>
    <xdr:sp macro="" textlink="">
      <xdr:nvSpPr>
        <xdr:cNvPr id="303" name="n_1aveValue【市民会館】&#10;有形固定資産減価償却率"/>
        <xdr:cNvSpPr txBox="1"/>
      </xdr:nvSpPr>
      <xdr:spPr>
        <a:xfrm>
          <a:off x="3582044" y="178479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103</xdr:row>
      <xdr:rowOff>137177</xdr:rowOff>
    </xdr:from>
    <xdr:ext cx="405111" cy="259045"/>
    <xdr:sp macro="" textlink="">
      <xdr:nvSpPr>
        <xdr:cNvPr id="304" name="n_2aveValue【市民会館】&#10;有形固定資産減価償却率"/>
        <xdr:cNvSpPr txBox="1"/>
      </xdr:nvSpPr>
      <xdr:spPr>
        <a:xfrm>
          <a:off x="2705744" y="177965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103</xdr:row>
      <xdr:rowOff>102888</xdr:rowOff>
    </xdr:from>
    <xdr:ext cx="405111" cy="259045"/>
    <xdr:sp macro="" textlink="">
      <xdr:nvSpPr>
        <xdr:cNvPr id="305" name="n_3aveValue【市民会館】&#10;有形固定資産減価償却率"/>
        <xdr:cNvSpPr txBox="1"/>
      </xdr:nvSpPr>
      <xdr:spPr>
        <a:xfrm>
          <a:off x="1816744" y="177622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103</xdr:row>
      <xdr:rowOff>131463</xdr:rowOff>
    </xdr:from>
    <xdr:ext cx="405111" cy="259045"/>
    <xdr:sp macro="" textlink="">
      <xdr:nvSpPr>
        <xdr:cNvPr id="306" name="n_4aveValue【市民会館】&#10;有形固定資産減価償却率"/>
        <xdr:cNvSpPr txBox="1"/>
      </xdr:nvSpPr>
      <xdr:spPr>
        <a:xfrm>
          <a:off x="927744" y="177908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100</xdr:row>
      <xdr:rowOff>143527</xdr:rowOff>
    </xdr:from>
    <xdr:ext cx="405111" cy="259045"/>
    <xdr:sp macro="" textlink="">
      <xdr:nvSpPr>
        <xdr:cNvPr id="307" name="n_1mainValue【市民会館】&#10;有形固定資産減価償却率"/>
        <xdr:cNvSpPr txBox="1"/>
      </xdr:nvSpPr>
      <xdr:spPr>
        <a:xfrm>
          <a:off x="3582044" y="172885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100</xdr:row>
      <xdr:rowOff>105427</xdr:rowOff>
    </xdr:from>
    <xdr:ext cx="405111" cy="259045"/>
    <xdr:sp macro="" textlink="">
      <xdr:nvSpPr>
        <xdr:cNvPr id="308" name="n_2mainValue【市民会館】&#10;有形固定資産減価償却率"/>
        <xdr:cNvSpPr txBox="1"/>
      </xdr:nvSpPr>
      <xdr:spPr>
        <a:xfrm>
          <a:off x="2705744" y="172504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100</xdr:row>
      <xdr:rowOff>67327</xdr:rowOff>
    </xdr:from>
    <xdr:ext cx="405111" cy="259045"/>
    <xdr:sp macro="" textlink="">
      <xdr:nvSpPr>
        <xdr:cNvPr id="309" name="n_3mainValue【市民会館】&#10;有形固定資産減価償却率"/>
        <xdr:cNvSpPr txBox="1"/>
      </xdr:nvSpPr>
      <xdr:spPr>
        <a:xfrm>
          <a:off x="1816744" y="172123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100</xdr:row>
      <xdr:rowOff>29227</xdr:rowOff>
    </xdr:from>
    <xdr:ext cx="405111" cy="259045"/>
    <xdr:sp macro="" textlink="">
      <xdr:nvSpPr>
        <xdr:cNvPr id="310" name="n_4mainValue【市民会館】&#10;有形固定資産減価償却率"/>
        <xdr:cNvSpPr txBox="1"/>
      </xdr:nvSpPr>
      <xdr:spPr>
        <a:xfrm>
          <a:off x="927744" y="17174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311" name="正方形/長方形 310"/>
        <xdr:cNvSpPr/>
      </xdr:nvSpPr>
      <xdr:spPr>
        <a:xfrm>
          <a:off x="6604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市民会館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94</xdr:row>
      <xdr:rowOff>165100</xdr:rowOff>
    </xdr:from>
    <xdr:to>
      <xdr:col>43</xdr:col>
      <xdr:colOff>63500</xdr:colOff>
      <xdr:row>96</xdr:row>
      <xdr:rowOff>76200</xdr:rowOff>
    </xdr:to>
    <xdr:sp macro="" textlink="">
      <xdr:nvSpPr>
        <xdr:cNvPr id="312" name="正方形/長方形 311"/>
        <xdr:cNvSpPr/>
      </xdr:nvSpPr>
      <xdr:spPr>
        <a:xfrm>
          <a:off x="673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96</xdr:row>
      <xdr:rowOff>25400</xdr:rowOff>
    </xdr:from>
    <xdr:to>
      <xdr:col>43</xdr:col>
      <xdr:colOff>63500</xdr:colOff>
      <xdr:row>97</xdr:row>
      <xdr:rowOff>107950</xdr:rowOff>
    </xdr:to>
    <xdr:sp macro="" textlink="">
      <xdr:nvSpPr>
        <xdr:cNvPr id="313" name="正方形/長方形 312"/>
        <xdr:cNvSpPr/>
      </xdr:nvSpPr>
      <xdr:spPr>
        <a:xfrm>
          <a:off x="673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94</xdr:row>
      <xdr:rowOff>165100</xdr:rowOff>
    </xdr:from>
    <xdr:to>
      <xdr:col>48</xdr:col>
      <xdr:colOff>127000</xdr:colOff>
      <xdr:row>96</xdr:row>
      <xdr:rowOff>76200</xdr:rowOff>
    </xdr:to>
    <xdr:sp macro="" textlink="">
      <xdr:nvSpPr>
        <xdr:cNvPr id="314" name="正方形/長方形 313"/>
        <xdr:cNvSpPr/>
      </xdr:nvSpPr>
      <xdr:spPr>
        <a:xfrm>
          <a:off x="7747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96</xdr:row>
      <xdr:rowOff>25400</xdr:rowOff>
    </xdr:from>
    <xdr:to>
      <xdr:col>48</xdr:col>
      <xdr:colOff>127000</xdr:colOff>
      <xdr:row>97</xdr:row>
      <xdr:rowOff>107950</xdr:rowOff>
    </xdr:to>
    <xdr:sp macro="" textlink="">
      <xdr:nvSpPr>
        <xdr:cNvPr id="315" name="正方形/長方形 314"/>
        <xdr:cNvSpPr/>
      </xdr:nvSpPr>
      <xdr:spPr>
        <a:xfrm>
          <a:off x="7747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94</xdr:row>
      <xdr:rowOff>165100</xdr:rowOff>
    </xdr:from>
    <xdr:to>
      <xdr:col>54</xdr:col>
      <xdr:colOff>127000</xdr:colOff>
      <xdr:row>96</xdr:row>
      <xdr:rowOff>76200</xdr:rowOff>
    </xdr:to>
    <xdr:sp macro="" textlink="">
      <xdr:nvSpPr>
        <xdr:cNvPr id="316" name="正方形/長方形 315"/>
        <xdr:cNvSpPr/>
      </xdr:nvSpPr>
      <xdr:spPr>
        <a:xfrm>
          <a:off x="8890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46</xdr:col>
      <xdr:colOff>127000</xdr:colOff>
      <xdr:row>96</xdr:row>
      <xdr:rowOff>25400</xdr:rowOff>
    </xdr:from>
    <xdr:to>
      <xdr:col>54</xdr:col>
      <xdr:colOff>127000</xdr:colOff>
      <xdr:row>97</xdr:row>
      <xdr:rowOff>107950</xdr:rowOff>
    </xdr:to>
    <xdr:sp macro="" textlink="">
      <xdr:nvSpPr>
        <xdr:cNvPr id="317" name="正方形/長方形 316"/>
        <xdr:cNvSpPr/>
      </xdr:nvSpPr>
      <xdr:spPr>
        <a:xfrm>
          <a:off x="8890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318" name="正方形/長方形 317"/>
        <xdr:cNvSpPr/>
      </xdr:nvSpPr>
      <xdr:spPr>
        <a:xfrm>
          <a:off x="6604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319" name="テキスト ボックス 318"/>
        <xdr:cNvSpPr txBox="1"/>
      </xdr:nvSpPr>
      <xdr:spPr>
        <a:xfrm>
          <a:off x="6565900" y="1657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320" name="直線コネクタ 319"/>
        <xdr:cNvCxnSpPr/>
      </xdr:nvCxnSpPr>
      <xdr:spPr>
        <a:xfrm>
          <a:off x="6604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321" name="直線コネクタ 320"/>
        <xdr:cNvCxnSpPr/>
      </xdr:nvCxnSpPr>
      <xdr:spPr>
        <a:xfrm>
          <a:off x="6604000" y="186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322" name="テキスト ボックス 321"/>
        <xdr:cNvSpPr txBox="1"/>
      </xdr:nvSpPr>
      <xdr:spPr>
        <a:xfrm>
          <a:off x="6136821" y="185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323" name="直線コネクタ 322"/>
        <xdr:cNvCxnSpPr/>
      </xdr:nvCxnSpPr>
      <xdr:spPr>
        <a:xfrm>
          <a:off x="6604000" y="182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324" name="テキスト ボックス 323"/>
        <xdr:cNvSpPr txBox="1"/>
      </xdr:nvSpPr>
      <xdr:spPr>
        <a:xfrm>
          <a:off x="6136821" y="181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325" name="直線コネクタ 324"/>
        <xdr:cNvCxnSpPr/>
      </xdr:nvCxnSpPr>
      <xdr:spPr>
        <a:xfrm>
          <a:off x="6604000" y="179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326" name="テキスト ボックス 325"/>
        <xdr:cNvSpPr txBox="1"/>
      </xdr:nvSpPr>
      <xdr:spPr>
        <a:xfrm>
          <a:off x="6136821" y="177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327" name="直線コネクタ 326"/>
        <xdr:cNvCxnSpPr/>
      </xdr:nvCxnSpPr>
      <xdr:spPr>
        <a:xfrm>
          <a:off x="6604000" y="175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328" name="テキスト ボックス 327"/>
        <xdr:cNvSpPr txBox="1"/>
      </xdr:nvSpPr>
      <xdr:spPr>
        <a:xfrm>
          <a:off x="6136821" y="173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329" name="直線コネクタ 328"/>
        <xdr:cNvCxnSpPr/>
      </xdr:nvCxnSpPr>
      <xdr:spPr>
        <a:xfrm>
          <a:off x="6604000" y="1714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330" name="テキスト ボックス 329"/>
        <xdr:cNvSpPr txBox="1"/>
      </xdr:nvSpPr>
      <xdr:spPr>
        <a:xfrm>
          <a:off x="6136821" y="1700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331" name="直線コネクタ 330"/>
        <xdr:cNvCxnSpPr/>
      </xdr:nvCxnSpPr>
      <xdr:spPr>
        <a:xfrm>
          <a:off x="6604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332" name="テキスト ボックス 331"/>
        <xdr:cNvSpPr txBox="1"/>
      </xdr:nvSpPr>
      <xdr:spPr>
        <a:xfrm>
          <a:off x="6136821" y="1662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333" name="【市民会館】&#10;一人当たり面積グラフ枠"/>
        <xdr:cNvSpPr/>
      </xdr:nvSpPr>
      <xdr:spPr>
        <a:xfrm>
          <a:off x="6604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100</xdr:row>
      <xdr:rowOff>74676</xdr:rowOff>
    </xdr:from>
    <xdr:to>
      <xdr:col>54</xdr:col>
      <xdr:colOff>189865</xdr:colOff>
      <xdr:row>108</xdr:row>
      <xdr:rowOff>118111</xdr:rowOff>
    </xdr:to>
    <xdr:cxnSp macro="">
      <xdr:nvCxnSpPr>
        <xdr:cNvPr id="334" name="直線コネクタ 333"/>
        <xdr:cNvCxnSpPr/>
      </xdr:nvCxnSpPr>
      <xdr:spPr>
        <a:xfrm flipV="1">
          <a:off x="10476865" y="17219676"/>
          <a:ext cx="0" cy="14150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108</xdr:row>
      <xdr:rowOff>121938</xdr:rowOff>
    </xdr:from>
    <xdr:ext cx="469744" cy="259045"/>
    <xdr:sp macro="" textlink="">
      <xdr:nvSpPr>
        <xdr:cNvPr id="335" name="【市民会館】&#10;一人当たり面積最小値テキスト"/>
        <xdr:cNvSpPr txBox="1"/>
      </xdr:nvSpPr>
      <xdr:spPr>
        <a:xfrm>
          <a:off x="10515600" y="186385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118111</xdr:rowOff>
    </xdr:from>
    <xdr:to>
      <xdr:col>55</xdr:col>
      <xdr:colOff>88900</xdr:colOff>
      <xdr:row>108</xdr:row>
      <xdr:rowOff>118111</xdr:rowOff>
    </xdr:to>
    <xdr:cxnSp macro="">
      <xdr:nvCxnSpPr>
        <xdr:cNvPr id="336" name="直線コネクタ 335"/>
        <xdr:cNvCxnSpPr/>
      </xdr:nvCxnSpPr>
      <xdr:spPr>
        <a:xfrm>
          <a:off x="10388600" y="186347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99</xdr:row>
      <xdr:rowOff>21353</xdr:rowOff>
    </xdr:from>
    <xdr:ext cx="469744" cy="259045"/>
    <xdr:sp macro="" textlink="">
      <xdr:nvSpPr>
        <xdr:cNvPr id="337" name="【市民会館】&#10;一人当たり面積最大値テキスト"/>
        <xdr:cNvSpPr txBox="1"/>
      </xdr:nvSpPr>
      <xdr:spPr>
        <a:xfrm>
          <a:off x="10515600" y="169949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74676</xdr:rowOff>
    </xdr:from>
    <xdr:to>
      <xdr:col>55</xdr:col>
      <xdr:colOff>88900</xdr:colOff>
      <xdr:row>100</xdr:row>
      <xdr:rowOff>74676</xdr:rowOff>
    </xdr:to>
    <xdr:cxnSp macro="">
      <xdr:nvCxnSpPr>
        <xdr:cNvPr id="338" name="直線コネクタ 337"/>
        <xdr:cNvCxnSpPr/>
      </xdr:nvCxnSpPr>
      <xdr:spPr>
        <a:xfrm>
          <a:off x="10388600" y="172196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105</xdr:row>
      <xdr:rowOff>137431</xdr:rowOff>
    </xdr:from>
    <xdr:ext cx="469744" cy="259045"/>
    <xdr:sp macro="" textlink="">
      <xdr:nvSpPr>
        <xdr:cNvPr id="339" name="【市民会館】&#10;一人当たり面積平均値テキスト"/>
        <xdr:cNvSpPr txBox="1"/>
      </xdr:nvSpPr>
      <xdr:spPr>
        <a:xfrm>
          <a:off x="10515600" y="1813968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114554</xdr:rowOff>
    </xdr:from>
    <xdr:to>
      <xdr:col>55</xdr:col>
      <xdr:colOff>50800</xdr:colOff>
      <xdr:row>107</xdr:row>
      <xdr:rowOff>44704</xdr:rowOff>
    </xdr:to>
    <xdr:sp macro="" textlink="">
      <xdr:nvSpPr>
        <xdr:cNvPr id="340" name="フローチャート: 判断 339"/>
        <xdr:cNvSpPr/>
      </xdr:nvSpPr>
      <xdr:spPr>
        <a:xfrm>
          <a:off x="10426700" y="182882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106</xdr:row>
      <xdr:rowOff>167132</xdr:rowOff>
    </xdr:from>
    <xdr:to>
      <xdr:col>50</xdr:col>
      <xdr:colOff>165100</xdr:colOff>
      <xdr:row>107</xdr:row>
      <xdr:rowOff>97282</xdr:rowOff>
    </xdr:to>
    <xdr:sp macro="" textlink="">
      <xdr:nvSpPr>
        <xdr:cNvPr id="341" name="フローチャート: 判断 340"/>
        <xdr:cNvSpPr/>
      </xdr:nvSpPr>
      <xdr:spPr>
        <a:xfrm>
          <a:off x="9588500" y="183408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106</xdr:row>
      <xdr:rowOff>161037</xdr:rowOff>
    </xdr:from>
    <xdr:to>
      <xdr:col>46</xdr:col>
      <xdr:colOff>38100</xdr:colOff>
      <xdr:row>107</xdr:row>
      <xdr:rowOff>91187</xdr:rowOff>
    </xdr:to>
    <xdr:sp macro="" textlink="">
      <xdr:nvSpPr>
        <xdr:cNvPr id="342" name="フローチャート: 判断 341"/>
        <xdr:cNvSpPr/>
      </xdr:nvSpPr>
      <xdr:spPr>
        <a:xfrm>
          <a:off x="8699500" y="183347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106</xdr:row>
      <xdr:rowOff>109982</xdr:rowOff>
    </xdr:from>
    <xdr:to>
      <xdr:col>41</xdr:col>
      <xdr:colOff>101600</xdr:colOff>
      <xdr:row>107</xdr:row>
      <xdr:rowOff>40132</xdr:rowOff>
    </xdr:to>
    <xdr:sp macro="" textlink="">
      <xdr:nvSpPr>
        <xdr:cNvPr id="343" name="フローチャート: 判断 342"/>
        <xdr:cNvSpPr/>
      </xdr:nvSpPr>
      <xdr:spPr>
        <a:xfrm>
          <a:off x="7810500" y="182836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106</xdr:row>
      <xdr:rowOff>98552</xdr:rowOff>
    </xdr:from>
    <xdr:to>
      <xdr:col>36</xdr:col>
      <xdr:colOff>165100</xdr:colOff>
      <xdr:row>107</xdr:row>
      <xdr:rowOff>28702</xdr:rowOff>
    </xdr:to>
    <xdr:sp macro="" textlink="">
      <xdr:nvSpPr>
        <xdr:cNvPr id="344" name="フローチャート: 判断 343"/>
        <xdr:cNvSpPr/>
      </xdr:nvSpPr>
      <xdr:spPr>
        <a:xfrm>
          <a:off x="6921500" y="182722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345" name="テキスト ボックス 344"/>
        <xdr:cNvSpPr txBox="1"/>
      </xdr:nvSpPr>
      <xdr:spPr>
        <a:xfrm>
          <a:off x="10287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346" name="テキスト ボックス 345"/>
        <xdr:cNvSpPr txBox="1"/>
      </xdr:nvSpPr>
      <xdr:spPr>
        <a:xfrm>
          <a:off x="9448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347" name="テキスト ボックス 346"/>
        <xdr:cNvSpPr txBox="1"/>
      </xdr:nvSpPr>
      <xdr:spPr>
        <a:xfrm>
          <a:off x="8559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348" name="テキスト ボックス 347"/>
        <xdr:cNvSpPr txBox="1"/>
      </xdr:nvSpPr>
      <xdr:spPr>
        <a:xfrm>
          <a:off x="7670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349" name="テキスト ボックス 348"/>
        <xdr:cNvSpPr txBox="1"/>
      </xdr:nvSpPr>
      <xdr:spPr>
        <a:xfrm>
          <a:off x="6781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107</xdr:row>
      <xdr:rowOff>71120</xdr:rowOff>
    </xdr:from>
    <xdr:to>
      <xdr:col>55</xdr:col>
      <xdr:colOff>50800</xdr:colOff>
      <xdr:row>108</xdr:row>
      <xdr:rowOff>1270</xdr:rowOff>
    </xdr:to>
    <xdr:sp macro="" textlink="">
      <xdr:nvSpPr>
        <xdr:cNvPr id="350" name="楕円 349"/>
        <xdr:cNvSpPr/>
      </xdr:nvSpPr>
      <xdr:spPr>
        <a:xfrm>
          <a:off x="10426700" y="184162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107</xdr:row>
      <xdr:rowOff>49547</xdr:rowOff>
    </xdr:from>
    <xdr:ext cx="469744" cy="259045"/>
    <xdr:sp macro="" textlink="">
      <xdr:nvSpPr>
        <xdr:cNvPr id="351" name="【市民会館】&#10;一人当たり面積該当値テキスト"/>
        <xdr:cNvSpPr txBox="1"/>
      </xdr:nvSpPr>
      <xdr:spPr>
        <a:xfrm>
          <a:off x="10515600" y="183946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107</xdr:row>
      <xdr:rowOff>69596</xdr:rowOff>
    </xdr:from>
    <xdr:to>
      <xdr:col>50</xdr:col>
      <xdr:colOff>165100</xdr:colOff>
      <xdr:row>107</xdr:row>
      <xdr:rowOff>171196</xdr:rowOff>
    </xdr:to>
    <xdr:sp macro="" textlink="">
      <xdr:nvSpPr>
        <xdr:cNvPr id="352" name="楕円 351"/>
        <xdr:cNvSpPr/>
      </xdr:nvSpPr>
      <xdr:spPr>
        <a:xfrm>
          <a:off x="9588500" y="184147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107</xdr:row>
      <xdr:rowOff>120396</xdr:rowOff>
    </xdr:from>
    <xdr:to>
      <xdr:col>55</xdr:col>
      <xdr:colOff>0</xdr:colOff>
      <xdr:row>107</xdr:row>
      <xdr:rowOff>121920</xdr:rowOff>
    </xdr:to>
    <xdr:cxnSp macro="">
      <xdr:nvCxnSpPr>
        <xdr:cNvPr id="353" name="直線コネクタ 352"/>
        <xdr:cNvCxnSpPr/>
      </xdr:nvCxnSpPr>
      <xdr:spPr>
        <a:xfrm>
          <a:off x="9639300" y="18465546"/>
          <a:ext cx="838200" cy="15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107</xdr:row>
      <xdr:rowOff>71120</xdr:rowOff>
    </xdr:from>
    <xdr:to>
      <xdr:col>46</xdr:col>
      <xdr:colOff>38100</xdr:colOff>
      <xdr:row>108</xdr:row>
      <xdr:rowOff>1270</xdr:rowOff>
    </xdr:to>
    <xdr:sp macro="" textlink="">
      <xdr:nvSpPr>
        <xdr:cNvPr id="354" name="楕円 353"/>
        <xdr:cNvSpPr/>
      </xdr:nvSpPr>
      <xdr:spPr>
        <a:xfrm>
          <a:off x="8699500" y="184162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107</xdr:row>
      <xdr:rowOff>120396</xdr:rowOff>
    </xdr:from>
    <xdr:to>
      <xdr:col>50</xdr:col>
      <xdr:colOff>114300</xdr:colOff>
      <xdr:row>107</xdr:row>
      <xdr:rowOff>121920</xdr:rowOff>
    </xdr:to>
    <xdr:cxnSp macro="">
      <xdr:nvCxnSpPr>
        <xdr:cNvPr id="355" name="直線コネクタ 354"/>
        <xdr:cNvCxnSpPr/>
      </xdr:nvCxnSpPr>
      <xdr:spPr>
        <a:xfrm flipV="1">
          <a:off x="8750300" y="18465546"/>
          <a:ext cx="889000" cy="15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107</xdr:row>
      <xdr:rowOff>71882</xdr:rowOff>
    </xdr:from>
    <xdr:to>
      <xdr:col>41</xdr:col>
      <xdr:colOff>101600</xdr:colOff>
      <xdr:row>108</xdr:row>
      <xdr:rowOff>2032</xdr:rowOff>
    </xdr:to>
    <xdr:sp macro="" textlink="">
      <xdr:nvSpPr>
        <xdr:cNvPr id="356" name="楕円 355"/>
        <xdr:cNvSpPr/>
      </xdr:nvSpPr>
      <xdr:spPr>
        <a:xfrm>
          <a:off x="7810500" y="184170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107</xdr:row>
      <xdr:rowOff>121920</xdr:rowOff>
    </xdr:from>
    <xdr:to>
      <xdr:col>45</xdr:col>
      <xdr:colOff>177800</xdr:colOff>
      <xdr:row>107</xdr:row>
      <xdr:rowOff>122682</xdr:rowOff>
    </xdr:to>
    <xdr:cxnSp macro="">
      <xdr:nvCxnSpPr>
        <xdr:cNvPr id="357" name="直線コネクタ 356"/>
        <xdr:cNvCxnSpPr/>
      </xdr:nvCxnSpPr>
      <xdr:spPr>
        <a:xfrm flipV="1">
          <a:off x="7861300" y="18467070"/>
          <a:ext cx="889000" cy="7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107</xdr:row>
      <xdr:rowOff>71882</xdr:rowOff>
    </xdr:from>
    <xdr:to>
      <xdr:col>36</xdr:col>
      <xdr:colOff>165100</xdr:colOff>
      <xdr:row>108</xdr:row>
      <xdr:rowOff>2032</xdr:rowOff>
    </xdr:to>
    <xdr:sp macro="" textlink="">
      <xdr:nvSpPr>
        <xdr:cNvPr id="358" name="楕円 357"/>
        <xdr:cNvSpPr/>
      </xdr:nvSpPr>
      <xdr:spPr>
        <a:xfrm>
          <a:off x="6921500" y="184170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107</xdr:row>
      <xdr:rowOff>122682</xdr:rowOff>
    </xdr:from>
    <xdr:to>
      <xdr:col>41</xdr:col>
      <xdr:colOff>50800</xdr:colOff>
      <xdr:row>107</xdr:row>
      <xdr:rowOff>122682</xdr:rowOff>
    </xdr:to>
    <xdr:cxnSp macro="">
      <xdr:nvCxnSpPr>
        <xdr:cNvPr id="359" name="直線コネクタ 358"/>
        <xdr:cNvCxnSpPr/>
      </xdr:nvCxnSpPr>
      <xdr:spPr>
        <a:xfrm>
          <a:off x="6972300" y="18467832"/>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105</xdr:row>
      <xdr:rowOff>113809</xdr:rowOff>
    </xdr:from>
    <xdr:ext cx="469744" cy="259045"/>
    <xdr:sp macro="" textlink="">
      <xdr:nvSpPr>
        <xdr:cNvPr id="360" name="n_1aveValue【市民会館】&#10;一人当たり面積"/>
        <xdr:cNvSpPr txBox="1"/>
      </xdr:nvSpPr>
      <xdr:spPr>
        <a:xfrm>
          <a:off x="9391727" y="181160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105</xdr:row>
      <xdr:rowOff>107714</xdr:rowOff>
    </xdr:from>
    <xdr:ext cx="469744" cy="259045"/>
    <xdr:sp macro="" textlink="">
      <xdr:nvSpPr>
        <xdr:cNvPr id="361" name="n_2aveValue【市民会館】&#10;一人当たり面積"/>
        <xdr:cNvSpPr txBox="1"/>
      </xdr:nvSpPr>
      <xdr:spPr>
        <a:xfrm>
          <a:off x="8515427" y="181099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105</xdr:row>
      <xdr:rowOff>56659</xdr:rowOff>
    </xdr:from>
    <xdr:ext cx="469744" cy="259045"/>
    <xdr:sp macro="" textlink="">
      <xdr:nvSpPr>
        <xdr:cNvPr id="362" name="n_3aveValue【市民会館】&#10;一人当たり面積"/>
        <xdr:cNvSpPr txBox="1"/>
      </xdr:nvSpPr>
      <xdr:spPr>
        <a:xfrm>
          <a:off x="7626427" y="180589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105</xdr:row>
      <xdr:rowOff>45229</xdr:rowOff>
    </xdr:from>
    <xdr:ext cx="469744" cy="259045"/>
    <xdr:sp macro="" textlink="">
      <xdr:nvSpPr>
        <xdr:cNvPr id="363" name="n_4aveValue【市民会館】&#10;一人当たり面積"/>
        <xdr:cNvSpPr txBox="1"/>
      </xdr:nvSpPr>
      <xdr:spPr>
        <a:xfrm>
          <a:off x="6737427" y="180474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107</xdr:row>
      <xdr:rowOff>162323</xdr:rowOff>
    </xdr:from>
    <xdr:ext cx="469744" cy="259045"/>
    <xdr:sp macro="" textlink="">
      <xdr:nvSpPr>
        <xdr:cNvPr id="364" name="n_1mainValue【市民会館】&#10;一人当たり面積"/>
        <xdr:cNvSpPr txBox="1"/>
      </xdr:nvSpPr>
      <xdr:spPr>
        <a:xfrm>
          <a:off x="9391727" y="185074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107</xdr:row>
      <xdr:rowOff>163847</xdr:rowOff>
    </xdr:from>
    <xdr:ext cx="469744" cy="259045"/>
    <xdr:sp macro="" textlink="">
      <xdr:nvSpPr>
        <xdr:cNvPr id="365" name="n_2mainValue【市民会館】&#10;一人当たり面積"/>
        <xdr:cNvSpPr txBox="1"/>
      </xdr:nvSpPr>
      <xdr:spPr>
        <a:xfrm>
          <a:off x="8515427" y="185089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107</xdr:row>
      <xdr:rowOff>164609</xdr:rowOff>
    </xdr:from>
    <xdr:ext cx="469744" cy="259045"/>
    <xdr:sp macro="" textlink="">
      <xdr:nvSpPr>
        <xdr:cNvPr id="366" name="n_3mainValue【市民会館】&#10;一人当たり面積"/>
        <xdr:cNvSpPr txBox="1"/>
      </xdr:nvSpPr>
      <xdr:spPr>
        <a:xfrm>
          <a:off x="7626427" y="185097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107</xdr:row>
      <xdr:rowOff>164609</xdr:rowOff>
    </xdr:from>
    <xdr:ext cx="469744" cy="259045"/>
    <xdr:sp macro="" textlink="">
      <xdr:nvSpPr>
        <xdr:cNvPr id="367" name="n_4mainValue【市民会館】&#10;一人当たり面積"/>
        <xdr:cNvSpPr txBox="1"/>
      </xdr:nvSpPr>
      <xdr:spPr>
        <a:xfrm>
          <a:off x="6737427" y="185097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368" name="正方形/長方形 367"/>
        <xdr:cNvSpPr/>
      </xdr:nvSpPr>
      <xdr:spPr>
        <a:xfrm>
          <a:off x="12446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一般廃棄物処理施設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28</xdr:row>
      <xdr:rowOff>50800</xdr:rowOff>
    </xdr:from>
    <xdr:to>
      <xdr:col>74</xdr:col>
      <xdr:colOff>0</xdr:colOff>
      <xdr:row>29</xdr:row>
      <xdr:rowOff>133350</xdr:rowOff>
    </xdr:to>
    <xdr:sp macro="" textlink="">
      <xdr:nvSpPr>
        <xdr:cNvPr id="369" name="正方形/長方形 368"/>
        <xdr:cNvSpPr/>
      </xdr:nvSpPr>
      <xdr:spPr>
        <a:xfrm>
          <a:off x="12573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29</xdr:row>
      <xdr:rowOff>82550</xdr:rowOff>
    </xdr:from>
    <xdr:to>
      <xdr:col>74</xdr:col>
      <xdr:colOff>0</xdr:colOff>
      <xdr:row>30</xdr:row>
      <xdr:rowOff>165100</xdr:rowOff>
    </xdr:to>
    <xdr:sp macro="" textlink="">
      <xdr:nvSpPr>
        <xdr:cNvPr id="370" name="正方形/長方形 369"/>
        <xdr:cNvSpPr/>
      </xdr:nvSpPr>
      <xdr:spPr>
        <a:xfrm>
          <a:off x="12573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28</xdr:row>
      <xdr:rowOff>50800</xdr:rowOff>
    </xdr:from>
    <xdr:to>
      <xdr:col>79</xdr:col>
      <xdr:colOff>63500</xdr:colOff>
      <xdr:row>29</xdr:row>
      <xdr:rowOff>133350</xdr:rowOff>
    </xdr:to>
    <xdr:sp macro="" textlink="">
      <xdr:nvSpPr>
        <xdr:cNvPr id="371" name="正方形/長方形 370"/>
        <xdr:cNvSpPr/>
      </xdr:nvSpPr>
      <xdr:spPr>
        <a:xfrm>
          <a:off x="13589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29</xdr:row>
      <xdr:rowOff>82550</xdr:rowOff>
    </xdr:from>
    <xdr:to>
      <xdr:col>79</xdr:col>
      <xdr:colOff>63500</xdr:colOff>
      <xdr:row>30</xdr:row>
      <xdr:rowOff>165100</xdr:rowOff>
    </xdr:to>
    <xdr:sp macro="" textlink="">
      <xdr:nvSpPr>
        <xdr:cNvPr id="372" name="正方形/長方形 371"/>
        <xdr:cNvSpPr/>
      </xdr:nvSpPr>
      <xdr:spPr>
        <a:xfrm>
          <a:off x="13589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28</xdr:row>
      <xdr:rowOff>50800</xdr:rowOff>
    </xdr:from>
    <xdr:to>
      <xdr:col>85</xdr:col>
      <xdr:colOff>63500</xdr:colOff>
      <xdr:row>29</xdr:row>
      <xdr:rowOff>133350</xdr:rowOff>
    </xdr:to>
    <xdr:sp macro="" textlink="">
      <xdr:nvSpPr>
        <xdr:cNvPr id="373" name="正方形/長方形 372"/>
        <xdr:cNvSpPr/>
      </xdr:nvSpPr>
      <xdr:spPr>
        <a:xfrm>
          <a:off x="14732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77</xdr:col>
      <xdr:colOff>63500</xdr:colOff>
      <xdr:row>29</xdr:row>
      <xdr:rowOff>82550</xdr:rowOff>
    </xdr:from>
    <xdr:to>
      <xdr:col>85</xdr:col>
      <xdr:colOff>63500</xdr:colOff>
      <xdr:row>30</xdr:row>
      <xdr:rowOff>165100</xdr:rowOff>
    </xdr:to>
    <xdr:sp macro="" textlink="">
      <xdr:nvSpPr>
        <xdr:cNvPr id="374" name="正方形/長方形 373"/>
        <xdr:cNvSpPr/>
      </xdr:nvSpPr>
      <xdr:spPr>
        <a:xfrm>
          <a:off x="14732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375" name="正方形/長方形 374"/>
        <xdr:cNvSpPr/>
      </xdr:nvSpPr>
      <xdr:spPr>
        <a:xfrm>
          <a:off x="12446000" y="533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24</xdr:row>
      <xdr:rowOff>76200</xdr:rowOff>
    </xdr:from>
    <xdr:to>
      <xdr:col>120</xdr:col>
      <xdr:colOff>152400</xdr:colOff>
      <xdr:row>28</xdr:row>
      <xdr:rowOff>25400</xdr:rowOff>
    </xdr:to>
    <xdr:sp macro="" textlink="">
      <xdr:nvSpPr>
        <xdr:cNvPr id="376" name="正方形/長方形 375"/>
        <xdr:cNvSpPr/>
      </xdr:nvSpPr>
      <xdr:spPr>
        <a:xfrm>
          <a:off x="18288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一般廃棄物処理施設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96</xdr:col>
      <xdr:colOff>127000</xdr:colOff>
      <xdr:row>28</xdr:row>
      <xdr:rowOff>50800</xdr:rowOff>
    </xdr:from>
    <xdr:to>
      <xdr:col>104</xdr:col>
      <xdr:colOff>127000</xdr:colOff>
      <xdr:row>29</xdr:row>
      <xdr:rowOff>133350</xdr:rowOff>
    </xdr:to>
    <xdr:sp macro="" textlink="">
      <xdr:nvSpPr>
        <xdr:cNvPr id="377" name="正方形/長方形 376"/>
        <xdr:cNvSpPr/>
      </xdr:nvSpPr>
      <xdr:spPr>
        <a:xfrm>
          <a:off x="1841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29</xdr:row>
      <xdr:rowOff>82550</xdr:rowOff>
    </xdr:from>
    <xdr:to>
      <xdr:col>104</xdr:col>
      <xdr:colOff>127000</xdr:colOff>
      <xdr:row>30</xdr:row>
      <xdr:rowOff>165100</xdr:rowOff>
    </xdr:to>
    <xdr:sp macro="" textlink="">
      <xdr:nvSpPr>
        <xdr:cNvPr id="378" name="正方形/長方形 377"/>
        <xdr:cNvSpPr/>
      </xdr:nvSpPr>
      <xdr:spPr>
        <a:xfrm>
          <a:off x="1841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28</xdr:row>
      <xdr:rowOff>50800</xdr:rowOff>
    </xdr:from>
    <xdr:to>
      <xdr:col>110</xdr:col>
      <xdr:colOff>0</xdr:colOff>
      <xdr:row>29</xdr:row>
      <xdr:rowOff>133350</xdr:rowOff>
    </xdr:to>
    <xdr:sp macro="" textlink="">
      <xdr:nvSpPr>
        <xdr:cNvPr id="379" name="正方形/長方形 378"/>
        <xdr:cNvSpPr/>
      </xdr:nvSpPr>
      <xdr:spPr>
        <a:xfrm>
          <a:off x="1943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29</xdr:row>
      <xdr:rowOff>82550</xdr:rowOff>
    </xdr:from>
    <xdr:to>
      <xdr:col>110</xdr:col>
      <xdr:colOff>0</xdr:colOff>
      <xdr:row>30</xdr:row>
      <xdr:rowOff>165100</xdr:rowOff>
    </xdr:to>
    <xdr:sp macro="" textlink="">
      <xdr:nvSpPr>
        <xdr:cNvPr id="380" name="正方形/長方形 379"/>
        <xdr:cNvSpPr/>
      </xdr:nvSpPr>
      <xdr:spPr>
        <a:xfrm>
          <a:off x="1943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74,840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28</xdr:row>
      <xdr:rowOff>50800</xdr:rowOff>
    </xdr:from>
    <xdr:to>
      <xdr:col>116</xdr:col>
      <xdr:colOff>0</xdr:colOff>
      <xdr:row>29</xdr:row>
      <xdr:rowOff>133350</xdr:rowOff>
    </xdr:to>
    <xdr:sp macro="" textlink="">
      <xdr:nvSpPr>
        <xdr:cNvPr id="381" name="正方形/長方形 380"/>
        <xdr:cNvSpPr/>
      </xdr:nvSpPr>
      <xdr:spPr>
        <a:xfrm>
          <a:off x="20574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108</xdr:col>
      <xdr:colOff>0</xdr:colOff>
      <xdr:row>29</xdr:row>
      <xdr:rowOff>82550</xdr:rowOff>
    </xdr:from>
    <xdr:to>
      <xdr:col>116</xdr:col>
      <xdr:colOff>0</xdr:colOff>
      <xdr:row>30</xdr:row>
      <xdr:rowOff>165100</xdr:rowOff>
    </xdr:to>
    <xdr:sp macro="" textlink="">
      <xdr:nvSpPr>
        <xdr:cNvPr id="382" name="正方形/長方形 381"/>
        <xdr:cNvSpPr/>
      </xdr:nvSpPr>
      <xdr:spPr>
        <a:xfrm>
          <a:off x="20574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95,590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383" name="正方形/長方形 382"/>
        <xdr:cNvSpPr/>
      </xdr:nvSpPr>
      <xdr:spPr>
        <a:xfrm>
          <a:off x="18288000" y="533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46</xdr:row>
      <xdr:rowOff>114300</xdr:rowOff>
    </xdr:from>
    <xdr:to>
      <xdr:col>90</xdr:col>
      <xdr:colOff>25400</xdr:colOff>
      <xdr:row>50</xdr:row>
      <xdr:rowOff>63500</xdr:rowOff>
    </xdr:to>
    <xdr:sp macro="" textlink="">
      <xdr:nvSpPr>
        <xdr:cNvPr id="384" name="正方形/長方形 383"/>
        <xdr:cNvSpPr/>
      </xdr:nvSpPr>
      <xdr:spPr>
        <a:xfrm>
          <a:off x="12446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保健センター・保健所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50</xdr:row>
      <xdr:rowOff>88900</xdr:rowOff>
    </xdr:from>
    <xdr:to>
      <xdr:col>74</xdr:col>
      <xdr:colOff>0</xdr:colOff>
      <xdr:row>52</xdr:row>
      <xdr:rowOff>0</xdr:rowOff>
    </xdr:to>
    <xdr:sp macro="" textlink="">
      <xdr:nvSpPr>
        <xdr:cNvPr id="385" name="正方形/長方形 384"/>
        <xdr:cNvSpPr/>
      </xdr:nvSpPr>
      <xdr:spPr>
        <a:xfrm>
          <a:off x="12573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51</xdr:row>
      <xdr:rowOff>120650</xdr:rowOff>
    </xdr:from>
    <xdr:to>
      <xdr:col>74</xdr:col>
      <xdr:colOff>0</xdr:colOff>
      <xdr:row>53</xdr:row>
      <xdr:rowOff>31750</xdr:rowOff>
    </xdr:to>
    <xdr:sp macro="" textlink="">
      <xdr:nvSpPr>
        <xdr:cNvPr id="386" name="正方形/長方形 385"/>
        <xdr:cNvSpPr/>
      </xdr:nvSpPr>
      <xdr:spPr>
        <a:xfrm>
          <a:off x="12573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50</xdr:row>
      <xdr:rowOff>88900</xdr:rowOff>
    </xdr:from>
    <xdr:to>
      <xdr:col>79</xdr:col>
      <xdr:colOff>63500</xdr:colOff>
      <xdr:row>52</xdr:row>
      <xdr:rowOff>0</xdr:rowOff>
    </xdr:to>
    <xdr:sp macro="" textlink="">
      <xdr:nvSpPr>
        <xdr:cNvPr id="387" name="正方形/長方形 386"/>
        <xdr:cNvSpPr/>
      </xdr:nvSpPr>
      <xdr:spPr>
        <a:xfrm>
          <a:off x="13589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51</xdr:row>
      <xdr:rowOff>120650</xdr:rowOff>
    </xdr:from>
    <xdr:to>
      <xdr:col>79</xdr:col>
      <xdr:colOff>63500</xdr:colOff>
      <xdr:row>53</xdr:row>
      <xdr:rowOff>31750</xdr:rowOff>
    </xdr:to>
    <xdr:sp macro="" textlink="">
      <xdr:nvSpPr>
        <xdr:cNvPr id="388" name="正方形/長方形 387"/>
        <xdr:cNvSpPr/>
      </xdr:nvSpPr>
      <xdr:spPr>
        <a:xfrm>
          <a:off x="13589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50</xdr:row>
      <xdr:rowOff>88900</xdr:rowOff>
    </xdr:from>
    <xdr:to>
      <xdr:col>85</xdr:col>
      <xdr:colOff>63500</xdr:colOff>
      <xdr:row>52</xdr:row>
      <xdr:rowOff>0</xdr:rowOff>
    </xdr:to>
    <xdr:sp macro="" textlink="">
      <xdr:nvSpPr>
        <xdr:cNvPr id="389" name="正方形/長方形 388"/>
        <xdr:cNvSpPr/>
      </xdr:nvSpPr>
      <xdr:spPr>
        <a:xfrm>
          <a:off x="14732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77</xdr:col>
      <xdr:colOff>63500</xdr:colOff>
      <xdr:row>51</xdr:row>
      <xdr:rowOff>120650</xdr:rowOff>
    </xdr:from>
    <xdr:to>
      <xdr:col>85</xdr:col>
      <xdr:colOff>63500</xdr:colOff>
      <xdr:row>53</xdr:row>
      <xdr:rowOff>31750</xdr:rowOff>
    </xdr:to>
    <xdr:sp macro="" textlink="">
      <xdr:nvSpPr>
        <xdr:cNvPr id="390" name="正方形/長方形 389"/>
        <xdr:cNvSpPr/>
      </xdr:nvSpPr>
      <xdr:spPr>
        <a:xfrm>
          <a:off x="14732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391" name="正方形/長方形 390"/>
        <xdr:cNvSpPr/>
      </xdr:nvSpPr>
      <xdr:spPr>
        <a:xfrm>
          <a:off x="12446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392" name="テキスト ボックス 391"/>
        <xdr:cNvSpPr txBox="1"/>
      </xdr:nvSpPr>
      <xdr:spPr>
        <a:xfrm>
          <a:off x="12407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393" name="直線コネクタ 392"/>
        <xdr:cNvCxnSpPr/>
      </xdr:nvCxnSpPr>
      <xdr:spPr>
        <a:xfrm>
          <a:off x="12446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65</xdr:row>
      <xdr:rowOff>143527</xdr:rowOff>
    </xdr:from>
    <xdr:ext cx="467179" cy="259045"/>
    <xdr:sp macro="" textlink="">
      <xdr:nvSpPr>
        <xdr:cNvPr id="394" name="テキスト ボックス 393"/>
        <xdr:cNvSpPr txBox="1"/>
      </xdr:nvSpPr>
      <xdr:spPr>
        <a:xfrm>
          <a:off x="11978821" y="1128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76200</xdr:rowOff>
    </xdr:from>
    <xdr:to>
      <xdr:col>89</xdr:col>
      <xdr:colOff>177800</xdr:colOff>
      <xdr:row>64</xdr:row>
      <xdr:rowOff>76200</xdr:rowOff>
    </xdr:to>
    <xdr:cxnSp macro="">
      <xdr:nvCxnSpPr>
        <xdr:cNvPr id="395" name="直線コネクタ 394"/>
        <xdr:cNvCxnSpPr/>
      </xdr:nvCxnSpPr>
      <xdr:spPr>
        <a:xfrm>
          <a:off x="12446000" y="1104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105427</xdr:rowOff>
    </xdr:from>
    <xdr:ext cx="403059" cy="259045"/>
    <xdr:sp macro="" textlink="">
      <xdr:nvSpPr>
        <xdr:cNvPr id="396" name="テキスト ボックス 395"/>
        <xdr:cNvSpPr txBox="1"/>
      </xdr:nvSpPr>
      <xdr:spPr>
        <a:xfrm>
          <a:off x="12042941" y="10906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38100</xdr:rowOff>
    </xdr:from>
    <xdr:to>
      <xdr:col>89</xdr:col>
      <xdr:colOff>177800</xdr:colOff>
      <xdr:row>62</xdr:row>
      <xdr:rowOff>38100</xdr:rowOff>
    </xdr:to>
    <xdr:cxnSp macro="">
      <xdr:nvCxnSpPr>
        <xdr:cNvPr id="397" name="直線コネクタ 396"/>
        <xdr:cNvCxnSpPr/>
      </xdr:nvCxnSpPr>
      <xdr:spPr>
        <a:xfrm>
          <a:off x="12446000" y="1066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61</xdr:row>
      <xdr:rowOff>67327</xdr:rowOff>
    </xdr:from>
    <xdr:ext cx="403059" cy="259045"/>
    <xdr:sp macro="" textlink="">
      <xdr:nvSpPr>
        <xdr:cNvPr id="398" name="テキスト ボックス 397"/>
        <xdr:cNvSpPr txBox="1"/>
      </xdr:nvSpPr>
      <xdr:spPr>
        <a:xfrm>
          <a:off x="12042941" y="1052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0</xdr:rowOff>
    </xdr:from>
    <xdr:to>
      <xdr:col>89</xdr:col>
      <xdr:colOff>177800</xdr:colOff>
      <xdr:row>60</xdr:row>
      <xdr:rowOff>0</xdr:rowOff>
    </xdr:to>
    <xdr:cxnSp macro="">
      <xdr:nvCxnSpPr>
        <xdr:cNvPr id="399" name="直線コネクタ 398"/>
        <xdr:cNvCxnSpPr/>
      </xdr:nvCxnSpPr>
      <xdr:spPr>
        <a:xfrm>
          <a:off x="12446000" y="1028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59</xdr:row>
      <xdr:rowOff>29227</xdr:rowOff>
    </xdr:from>
    <xdr:ext cx="403059" cy="259045"/>
    <xdr:sp macro="" textlink="">
      <xdr:nvSpPr>
        <xdr:cNvPr id="400" name="テキスト ボックス 399"/>
        <xdr:cNvSpPr txBox="1"/>
      </xdr:nvSpPr>
      <xdr:spPr>
        <a:xfrm>
          <a:off x="12042941" y="1014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133350</xdr:rowOff>
    </xdr:from>
    <xdr:to>
      <xdr:col>89</xdr:col>
      <xdr:colOff>177800</xdr:colOff>
      <xdr:row>57</xdr:row>
      <xdr:rowOff>133350</xdr:rowOff>
    </xdr:to>
    <xdr:cxnSp macro="">
      <xdr:nvCxnSpPr>
        <xdr:cNvPr id="401" name="直線コネクタ 400"/>
        <xdr:cNvCxnSpPr/>
      </xdr:nvCxnSpPr>
      <xdr:spPr>
        <a:xfrm>
          <a:off x="12446000" y="990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162577</xdr:rowOff>
    </xdr:from>
    <xdr:ext cx="403059" cy="259045"/>
    <xdr:sp macro="" textlink="">
      <xdr:nvSpPr>
        <xdr:cNvPr id="402" name="テキスト ボックス 401"/>
        <xdr:cNvSpPr txBox="1"/>
      </xdr:nvSpPr>
      <xdr:spPr>
        <a:xfrm>
          <a:off x="12042941" y="976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95250</xdr:rowOff>
    </xdr:from>
    <xdr:to>
      <xdr:col>89</xdr:col>
      <xdr:colOff>177800</xdr:colOff>
      <xdr:row>55</xdr:row>
      <xdr:rowOff>95250</xdr:rowOff>
    </xdr:to>
    <xdr:cxnSp macro="">
      <xdr:nvCxnSpPr>
        <xdr:cNvPr id="403" name="直線コネクタ 402"/>
        <xdr:cNvCxnSpPr/>
      </xdr:nvCxnSpPr>
      <xdr:spPr>
        <a:xfrm>
          <a:off x="12446000" y="952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54</xdr:row>
      <xdr:rowOff>124477</xdr:rowOff>
    </xdr:from>
    <xdr:ext cx="338939" cy="259045"/>
    <xdr:sp macro="" textlink="">
      <xdr:nvSpPr>
        <xdr:cNvPr id="404" name="テキスト ボックス 403"/>
        <xdr:cNvSpPr txBox="1"/>
      </xdr:nvSpPr>
      <xdr:spPr>
        <a:xfrm>
          <a:off x="12107061" y="9382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405" name="直線コネクタ 404"/>
        <xdr:cNvCxnSpPr/>
      </xdr:nvCxnSpPr>
      <xdr:spPr>
        <a:xfrm>
          <a:off x="12446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53</xdr:row>
      <xdr:rowOff>57150</xdr:rowOff>
    </xdr:from>
    <xdr:to>
      <xdr:col>90</xdr:col>
      <xdr:colOff>25400</xdr:colOff>
      <xdr:row>66</xdr:row>
      <xdr:rowOff>114300</xdr:rowOff>
    </xdr:to>
    <xdr:sp macro="" textlink="">
      <xdr:nvSpPr>
        <xdr:cNvPr id="406" name="【保健センター・保健所】&#10;有形固定資産減価償却率グラフ枠"/>
        <xdr:cNvSpPr/>
      </xdr:nvSpPr>
      <xdr:spPr>
        <a:xfrm>
          <a:off x="12446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56</xdr:row>
      <xdr:rowOff>78105</xdr:rowOff>
    </xdr:from>
    <xdr:to>
      <xdr:col>85</xdr:col>
      <xdr:colOff>126364</xdr:colOff>
      <xdr:row>64</xdr:row>
      <xdr:rowOff>129540</xdr:rowOff>
    </xdr:to>
    <xdr:cxnSp macro="">
      <xdr:nvCxnSpPr>
        <xdr:cNvPr id="407" name="直線コネクタ 406"/>
        <xdr:cNvCxnSpPr/>
      </xdr:nvCxnSpPr>
      <xdr:spPr>
        <a:xfrm flipV="1">
          <a:off x="16318864" y="9679305"/>
          <a:ext cx="0" cy="14230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64</xdr:row>
      <xdr:rowOff>133367</xdr:rowOff>
    </xdr:from>
    <xdr:ext cx="405111" cy="259045"/>
    <xdr:sp macro="" textlink="">
      <xdr:nvSpPr>
        <xdr:cNvPr id="408" name="【保健センター・保健所】&#10;有形固定資産減価償却率最小値テキスト"/>
        <xdr:cNvSpPr txBox="1"/>
      </xdr:nvSpPr>
      <xdr:spPr>
        <a:xfrm>
          <a:off x="16357600" y="111061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129540</xdr:rowOff>
    </xdr:from>
    <xdr:to>
      <xdr:col>86</xdr:col>
      <xdr:colOff>25400</xdr:colOff>
      <xdr:row>64</xdr:row>
      <xdr:rowOff>129540</xdr:rowOff>
    </xdr:to>
    <xdr:cxnSp macro="">
      <xdr:nvCxnSpPr>
        <xdr:cNvPr id="409" name="直線コネクタ 408"/>
        <xdr:cNvCxnSpPr/>
      </xdr:nvCxnSpPr>
      <xdr:spPr>
        <a:xfrm>
          <a:off x="16230600" y="111023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55</xdr:row>
      <xdr:rowOff>24782</xdr:rowOff>
    </xdr:from>
    <xdr:ext cx="340478" cy="259045"/>
    <xdr:sp macro="" textlink="">
      <xdr:nvSpPr>
        <xdr:cNvPr id="410" name="【保健センター・保健所】&#10;有形固定資産減価償却率最大値テキスト"/>
        <xdr:cNvSpPr txBox="1"/>
      </xdr:nvSpPr>
      <xdr:spPr>
        <a:xfrm>
          <a:off x="16357600" y="9454532"/>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78105</xdr:rowOff>
    </xdr:from>
    <xdr:to>
      <xdr:col>86</xdr:col>
      <xdr:colOff>25400</xdr:colOff>
      <xdr:row>56</xdr:row>
      <xdr:rowOff>78105</xdr:rowOff>
    </xdr:to>
    <xdr:cxnSp macro="">
      <xdr:nvCxnSpPr>
        <xdr:cNvPr id="411" name="直線コネクタ 410"/>
        <xdr:cNvCxnSpPr/>
      </xdr:nvCxnSpPr>
      <xdr:spPr>
        <a:xfrm>
          <a:off x="16230600" y="967930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59</xdr:row>
      <xdr:rowOff>80662</xdr:rowOff>
    </xdr:from>
    <xdr:ext cx="405111" cy="259045"/>
    <xdr:sp macro="" textlink="">
      <xdr:nvSpPr>
        <xdr:cNvPr id="412" name="【保健センター・保健所】&#10;有形固定資産減価償却率平均値テキスト"/>
        <xdr:cNvSpPr txBox="1"/>
      </xdr:nvSpPr>
      <xdr:spPr>
        <a:xfrm>
          <a:off x="16357600" y="1019621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57785</xdr:rowOff>
    </xdr:from>
    <xdr:to>
      <xdr:col>85</xdr:col>
      <xdr:colOff>177800</xdr:colOff>
      <xdr:row>60</xdr:row>
      <xdr:rowOff>159385</xdr:rowOff>
    </xdr:to>
    <xdr:sp macro="" textlink="">
      <xdr:nvSpPr>
        <xdr:cNvPr id="413" name="フローチャート: 判断 412"/>
        <xdr:cNvSpPr/>
      </xdr:nvSpPr>
      <xdr:spPr>
        <a:xfrm>
          <a:off x="16268700" y="103447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60</xdr:row>
      <xdr:rowOff>84455</xdr:rowOff>
    </xdr:from>
    <xdr:to>
      <xdr:col>81</xdr:col>
      <xdr:colOff>101600</xdr:colOff>
      <xdr:row>61</xdr:row>
      <xdr:rowOff>14605</xdr:rowOff>
    </xdr:to>
    <xdr:sp macro="" textlink="">
      <xdr:nvSpPr>
        <xdr:cNvPr id="414" name="フローチャート: 判断 413"/>
        <xdr:cNvSpPr/>
      </xdr:nvSpPr>
      <xdr:spPr>
        <a:xfrm>
          <a:off x="15430500" y="103714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60</xdr:row>
      <xdr:rowOff>52070</xdr:rowOff>
    </xdr:from>
    <xdr:to>
      <xdr:col>76</xdr:col>
      <xdr:colOff>165100</xdr:colOff>
      <xdr:row>60</xdr:row>
      <xdr:rowOff>153670</xdr:rowOff>
    </xdr:to>
    <xdr:sp macro="" textlink="">
      <xdr:nvSpPr>
        <xdr:cNvPr id="415" name="フローチャート: 判断 414"/>
        <xdr:cNvSpPr/>
      </xdr:nvSpPr>
      <xdr:spPr>
        <a:xfrm>
          <a:off x="14541500" y="103390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139700</xdr:rowOff>
    </xdr:from>
    <xdr:to>
      <xdr:col>72</xdr:col>
      <xdr:colOff>38100</xdr:colOff>
      <xdr:row>60</xdr:row>
      <xdr:rowOff>69850</xdr:rowOff>
    </xdr:to>
    <xdr:sp macro="" textlink="">
      <xdr:nvSpPr>
        <xdr:cNvPr id="416" name="フローチャート: 判断 415"/>
        <xdr:cNvSpPr/>
      </xdr:nvSpPr>
      <xdr:spPr>
        <a:xfrm>
          <a:off x="13652500" y="10255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60</xdr:row>
      <xdr:rowOff>48260</xdr:rowOff>
    </xdr:from>
    <xdr:to>
      <xdr:col>67</xdr:col>
      <xdr:colOff>101600</xdr:colOff>
      <xdr:row>60</xdr:row>
      <xdr:rowOff>149860</xdr:rowOff>
    </xdr:to>
    <xdr:sp macro="" textlink="">
      <xdr:nvSpPr>
        <xdr:cNvPr id="417" name="フローチャート: 判断 416"/>
        <xdr:cNvSpPr/>
      </xdr:nvSpPr>
      <xdr:spPr>
        <a:xfrm>
          <a:off x="12763500" y="10335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418" name="テキスト ボックス 417"/>
        <xdr:cNvSpPr txBox="1"/>
      </xdr:nvSpPr>
      <xdr:spPr>
        <a:xfrm>
          <a:off x="16129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419" name="テキスト ボックス 418"/>
        <xdr:cNvSpPr txBox="1"/>
      </xdr:nvSpPr>
      <xdr:spPr>
        <a:xfrm>
          <a:off x="1529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420" name="テキスト ボックス 419"/>
        <xdr:cNvSpPr txBox="1"/>
      </xdr:nvSpPr>
      <xdr:spPr>
        <a:xfrm>
          <a:off x="1440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421" name="テキスト ボックス 420"/>
        <xdr:cNvSpPr txBox="1"/>
      </xdr:nvSpPr>
      <xdr:spPr>
        <a:xfrm>
          <a:off x="1351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422" name="テキスト ボックス 421"/>
        <xdr:cNvSpPr txBox="1"/>
      </xdr:nvSpPr>
      <xdr:spPr>
        <a:xfrm>
          <a:off x="1262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154940</xdr:rowOff>
    </xdr:from>
    <xdr:to>
      <xdr:col>85</xdr:col>
      <xdr:colOff>177800</xdr:colOff>
      <xdr:row>61</xdr:row>
      <xdr:rowOff>85090</xdr:rowOff>
    </xdr:to>
    <xdr:sp macro="" textlink="">
      <xdr:nvSpPr>
        <xdr:cNvPr id="423" name="楕円 422"/>
        <xdr:cNvSpPr/>
      </xdr:nvSpPr>
      <xdr:spPr>
        <a:xfrm>
          <a:off x="16268700" y="104419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60</xdr:row>
      <xdr:rowOff>133367</xdr:rowOff>
    </xdr:from>
    <xdr:ext cx="405111" cy="259045"/>
    <xdr:sp macro="" textlink="">
      <xdr:nvSpPr>
        <xdr:cNvPr id="424" name="【保健センター・保健所】&#10;有形固定資産減価償却率該当値テキスト"/>
        <xdr:cNvSpPr txBox="1"/>
      </xdr:nvSpPr>
      <xdr:spPr>
        <a:xfrm>
          <a:off x="16357600" y="104203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60</xdr:row>
      <xdr:rowOff>116840</xdr:rowOff>
    </xdr:from>
    <xdr:to>
      <xdr:col>81</xdr:col>
      <xdr:colOff>101600</xdr:colOff>
      <xdr:row>61</xdr:row>
      <xdr:rowOff>46990</xdr:rowOff>
    </xdr:to>
    <xdr:sp macro="" textlink="">
      <xdr:nvSpPr>
        <xdr:cNvPr id="425" name="楕円 424"/>
        <xdr:cNvSpPr/>
      </xdr:nvSpPr>
      <xdr:spPr>
        <a:xfrm>
          <a:off x="15430500" y="104038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60</xdr:row>
      <xdr:rowOff>167640</xdr:rowOff>
    </xdr:from>
    <xdr:to>
      <xdr:col>85</xdr:col>
      <xdr:colOff>127000</xdr:colOff>
      <xdr:row>61</xdr:row>
      <xdr:rowOff>34290</xdr:rowOff>
    </xdr:to>
    <xdr:cxnSp macro="">
      <xdr:nvCxnSpPr>
        <xdr:cNvPr id="426" name="直線コネクタ 425"/>
        <xdr:cNvCxnSpPr/>
      </xdr:nvCxnSpPr>
      <xdr:spPr>
        <a:xfrm>
          <a:off x="15481300" y="10454640"/>
          <a:ext cx="8382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60</xdr:row>
      <xdr:rowOff>101600</xdr:rowOff>
    </xdr:from>
    <xdr:to>
      <xdr:col>76</xdr:col>
      <xdr:colOff>165100</xdr:colOff>
      <xdr:row>61</xdr:row>
      <xdr:rowOff>31750</xdr:rowOff>
    </xdr:to>
    <xdr:sp macro="" textlink="">
      <xdr:nvSpPr>
        <xdr:cNvPr id="427" name="楕円 426"/>
        <xdr:cNvSpPr/>
      </xdr:nvSpPr>
      <xdr:spPr>
        <a:xfrm>
          <a:off x="14541500" y="10388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60</xdr:row>
      <xdr:rowOff>152400</xdr:rowOff>
    </xdr:from>
    <xdr:to>
      <xdr:col>81</xdr:col>
      <xdr:colOff>50800</xdr:colOff>
      <xdr:row>60</xdr:row>
      <xdr:rowOff>167640</xdr:rowOff>
    </xdr:to>
    <xdr:cxnSp macro="">
      <xdr:nvCxnSpPr>
        <xdr:cNvPr id="428" name="直線コネクタ 427"/>
        <xdr:cNvCxnSpPr/>
      </xdr:nvCxnSpPr>
      <xdr:spPr>
        <a:xfrm>
          <a:off x="14592300" y="10439400"/>
          <a:ext cx="889000" cy="15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60</xdr:row>
      <xdr:rowOff>63500</xdr:rowOff>
    </xdr:from>
    <xdr:to>
      <xdr:col>72</xdr:col>
      <xdr:colOff>38100</xdr:colOff>
      <xdr:row>60</xdr:row>
      <xdr:rowOff>165100</xdr:rowOff>
    </xdr:to>
    <xdr:sp macro="" textlink="">
      <xdr:nvSpPr>
        <xdr:cNvPr id="429" name="楕円 428"/>
        <xdr:cNvSpPr/>
      </xdr:nvSpPr>
      <xdr:spPr>
        <a:xfrm>
          <a:off x="13652500" y="10350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60</xdr:row>
      <xdr:rowOff>114300</xdr:rowOff>
    </xdr:from>
    <xdr:to>
      <xdr:col>76</xdr:col>
      <xdr:colOff>114300</xdr:colOff>
      <xdr:row>60</xdr:row>
      <xdr:rowOff>152400</xdr:rowOff>
    </xdr:to>
    <xdr:cxnSp macro="">
      <xdr:nvCxnSpPr>
        <xdr:cNvPr id="430" name="直線コネクタ 429"/>
        <xdr:cNvCxnSpPr/>
      </xdr:nvCxnSpPr>
      <xdr:spPr>
        <a:xfrm>
          <a:off x="13703300" y="104013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60</xdr:row>
      <xdr:rowOff>25400</xdr:rowOff>
    </xdr:from>
    <xdr:to>
      <xdr:col>67</xdr:col>
      <xdr:colOff>101600</xdr:colOff>
      <xdr:row>60</xdr:row>
      <xdr:rowOff>127000</xdr:rowOff>
    </xdr:to>
    <xdr:sp macro="" textlink="">
      <xdr:nvSpPr>
        <xdr:cNvPr id="431" name="楕円 430"/>
        <xdr:cNvSpPr/>
      </xdr:nvSpPr>
      <xdr:spPr>
        <a:xfrm>
          <a:off x="12763500" y="10312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60</xdr:row>
      <xdr:rowOff>76200</xdr:rowOff>
    </xdr:from>
    <xdr:to>
      <xdr:col>71</xdr:col>
      <xdr:colOff>177800</xdr:colOff>
      <xdr:row>60</xdr:row>
      <xdr:rowOff>114300</xdr:rowOff>
    </xdr:to>
    <xdr:cxnSp macro="">
      <xdr:nvCxnSpPr>
        <xdr:cNvPr id="432" name="直線コネクタ 431"/>
        <xdr:cNvCxnSpPr/>
      </xdr:nvCxnSpPr>
      <xdr:spPr>
        <a:xfrm>
          <a:off x="12814300" y="103632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59</xdr:row>
      <xdr:rowOff>31132</xdr:rowOff>
    </xdr:from>
    <xdr:ext cx="405111" cy="259045"/>
    <xdr:sp macro="" textlink="">
      <xdr:nvSpPr>
        <xdr:cNvPr id="433" name="n_1aveValue【保健センター・保健所】&#10;有形固定資産減価償却率"/>
        <xdr:cNvSpPr txBox="1"/>
      </xdr:nvSpPr>
      <xdr:spPr>
        <a:xfrm>
          <a:off x="15266044" y="101466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58</xdr:row>
      <xdr:rowOff>170197</xdr:rowOff>
    </xdr:from>
    <xdr:ext cx="405111" cy="259045"/>
    <xdr:sp macro="" textlink="">
      <xdr:nvSpPr>
        <xdr:cNvPr id="434" name="n_2aveValue【保健センター・保健所】&#10;有形固定資産減価償却率"/>
        <xdr:cNvSpPr txBox="1"/>
      </xdr:nvSpPr>
      <xdr:spPr>
        <a:xfrm>
          <a:off x="14389744" y="10114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58</xdr:row>
      <xdr:rowOff>86377</xdr:rowOff>
    </xdr:from>
    <xdr:ext cx="405111" cy="259045"/>
    <xdr:sp macro="" textlink="">
      <xdr:nvSpPr>
        <xdr:cNvPr id="435" name="n_3aveValue【保健センター・保健所】&#10;有形固定資産減価償却率"/>
        <xdr:cNvSpPr txBox="1"/>
      </xdr:nvSpPr>
      <xdr:spPr>
        <a:xfrm>
          <a:off x="13500744" y="100304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60</xdr:row>
      <xdr:rowOff>140987</xdr:rowOff>
    </xdr:from>
    <xdr:ext cx="405111" cy="259045"/>
    <xdr:sp macro="" textlink="">
      <xdr:nvSpPr>
        <xdr:cNvPr id="436" name="n_4aveValue【保健センター・保健所】&#10;有形固定資産減価償却率"/>
        <xdr:cNvSpPr txBox="1"/>
      </xdr:nvSpPr>
      <xdr:spPr>
        <a:xfrm>
          <a:off x="12611744" y="104279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61</xdr:row>
      <xdr:rowOff>38117</xdr:rowOff>
    </xdr:from>
    <xdr:ext cx="405111" cy="259045"/>
    <xdr:sp macro="" textlink="">
      <xdr:nvSpPr>
        <xdr:cNvPr id="437" name="n_1mainValue【保健センター・保健所】&#10;有形固定資産減価償却率"/>
        <xdr:cNvSpPr txBox="1"/>
      </xdr:nvSpPr>
      <xdr:spPr>
        <a:xfrm>
          <a:off x="15266044" y="104965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61</xdr:row>
      <xdr:rowOff>22877</xdr:rowOff>
    </xdr:from>
    <xdr:ext cx="405111" cy="259045"/>
    <xdr:sp macro="" textlink="">
      <xdr:nvSpPr>
        <xdr:cNvPr id="438" name="n_2mainValue【保健センター・保健所】&#10;有形固定資産減価償却率"/>
        <xdr:cNvSpPr txBox="1"/>
      </xdr:nvSpPr>
      <xdr:spPr>
        <a:xfrm>
          <a:off x="14389744" y="104813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60</xdr:row>
      <xdr:rowOff>156227</xdr:rowOff>
    </xdr:from>
    <xdr:ext cx="405111" cy="259045"/>
    <xdr:sp macro="" textlink="">
      <xdr:nvSpPr>
        <xdr:cNvPr id="439" name="n_3mainValue【保健センター・保健所】&#10;有形固定資産減価償却率"/>
        <xdr:cNvSpPr txBox="1"/>
      </xdr:nvSpPr>
      <xdr:spPr>
        <a:xfrm>
          <a:off x="13500744" y="10443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58</xdr:row>
      <xdr:rowOff>143527</xdr:rowOff>
    </xdr:from>
    <xdr:ext cx="405111" cy="259045"/>
    <xdr:sp macro="" textlink="">
      <xdr:nvSpPr>
        <xdr:cNvPr id="440" name="n_4mainValue【保健センター・保健所】&#10;有形固定資産減価償却率"/>
        <xdr:cNvSpPr txBox="1"/>
      </xdr:nvSpPr>
      <xdr:spPr>
        <a:xfrm>
          <a:off x="12611744" y="100876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441" name="正方形/長方形 440"/>
        <xdr:cNvSpPr/>
      </xdr:nvSpPr>
      <xdr:spPr>
        <a:xfrm>
          <a:off x="18288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保健センター・保健所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50</xdr:row>
      <xdr:rowOff>88900</xdr:rowOff>
    </xdr:from>
    <xdr:to>
      <xdr:col>104</xdr:col>
      <xdr:colOff>127000</xdr:colOff>
      <xdr:row>52</xdr:row>
      <xdr:rowOff>0</xdr:rowOff>
    </xdr:to>
    <xdr:sp macro="" textlink="">
      <xdr:nvSpPr>
        <xdr:cNvPr id="442" name="正方形/長方形 441"/>
        <xdr:cNvSpPr/>
      </xdr:nvSpPr>
      <xdr:spPr>
        <a:xfrm>
          <a:off x="1841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51</xdr:row>
      <xdr:rowOff>120650</xdr:rowOff>
    </xdr:from>
    <xdr:to>
      <xdr:col>104</xdr:col>
      <xdr:colOff>127000</xdr:colOff>
      <xdr:row>53</xdr:row>
      <xdr:rowOff>31750</xdr:rowOff>
    </xdr:to>
    <xdr:sp macro="" textlink="">
      <xdr:nvSpPr>
        <xdr:cNvPr id="443" name="正方形/長方形 442"/>
        <xdr:cNvSpPr/>
      </xdr:nvSpPr>
      <xdr:spPr>
        <a:xfrm>
          <a:off x="1841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50</xdr:row>
      <xdr:rowOff>88900</xdr:rowOff>
    </xdr:from>
    <xdr:to>
      <xdr:col>110</xdr:col>
      <xdr:colOff>0</xdr:colOff>
      <xdr:row>52</xdr:row>
      <xdr:rowOff>0</xdr:rowOff>
    </xdr:to>
    <xdr:sp macro="" textlink="">
      <xdr:nvSpPr>
        <xdr:cNvPr id="444" name="正方形/長方形 443"/>
        <xdr:cNvSpPr/>
      </xdr:nvSpPr>
      <xdr:spPr>
        <a:xfrm>
          <a:off x="1943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51</xdr:row>
      <xdr:rowOff>120650</xdr:rowOff>
    </xdr:from>
    <xdr:to>
      <xdr:col>110</xdr:col>
      <xdr:colOff>0</xdr:colOff>
      <xdr:row>53</xdr:row>
      <xdr:rowOff>31750</xdr:rowOff>
    </xdr:to>
    <xdr:sp macro="" textlink="">
      <xdr:nvSpPr>
        <xdr:cNvPr id="445" name="正方形/長方形 444"/>
        <xdr:cNvSpPr/>
      </xdr:nvSpPr>
      <xdr:spPr>
        <a:xfrm>
          <a:off x="1943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50</xdr:row>
      <xdr:rowOff>88900</xdr:rowOff>
    </xdr:from>
    <xdr:to>
      <xdr:col>116</xdr:col>
      <xdr:colOff>0</xdr:colOff>
      <xdr:row>52</xdr:row>
      <xdr:rowOff>0</xdr:rowOff>
    </xdr:to>
    <xdr:sp macro="" textlink="">
      <xdr:nvSpPr>
        <xdr:cNvPr id="446" name="正方形/長方形 445"/>
        <xdr:cNvSpPr/>
      </xdr:nvSpPr>
      <xdr:spPr>
        <a:xfrm>
          <a:off x="20574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108</xdr:col>
      <xdr:colOff>0</xdr:colOff>
      <xdr:row>51</xdr:row>
      <xdr:rowOff>120650</xdr:rowOff>
    </xdr:from>
    <xdr:to>
      <xdr:col>116</xdr:col>
      <xdr:colOff>0</xdr:colOff>
      <xdr:row>53</xdr:row>
      <xdr:rowOff>31750</xdr:rowOff>
    </xdr:to>
    <xdr:sp macro="" textlink="">
      <xdr:nvSpPr>
        <xdr:cNvPr id="447" name="正方形/長方形 446"/>
        <xdr:cNvSpPr/>
      </xdr:nvSpPr>
      <xdr:spPr>
        <a:xfrm>
          <a:off x="20574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0.048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448" name="正方形/長方形 447"/>
        <xdr:cNvSpPr/>
      </xdr:nvSpPr>
      <xdr:spPr>
        <a:xfrm>
          <a:off x="18288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449" name="テキスト ボックス 448"/>
        <xdr:cNvSpPr txBox="1"/>
      </xdr:nvSpPr>
      <xdr:spPr>
        <a:xfrm>
          <a:off x="18249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450" name="直線コネクタ 449"/>
        <xdr:cNvCxnSpPr/>
      </xdr:nvCxnSpPr>
      <xdr:spPr>
        <a:xfrm>
          <a:off x="18288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64</xdr:row>
      <xdr:rowOff>0</xdr:rowOff>
    </xdr:from>
    <xdr:to>
      <xdr:col>120</xdr:col>
      <xdr:colOff>114300</xdr:colOff>
      <xdr:row>64</xdr:row>
      <xdr:rowOff>0</xdr:rowOff>
    </xdr:to>
    <xdr:cxnSp macro="">
      <xdr:nvCxnSpPr>
        <xdr:cNvPr id="451" name="直線コネクタ 450"/>
        <xdr:cNvCxnSpPr/>
      </xdr:nvCxnSpPr>
      <xdr:spPr>
        <a:xfrm>
          <a:off x="18288000" y="1097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29227</xdr:rowOff>
    </xdr:from>
    <xdr:ext cx="467179" cy="259045"/>
    <xdr:sp macro="" textlink="">
      <xdr:nvSpPr>
        <xdr:cNvPr id="452" name="テキスト ボックス 451"/>
        <xdr:cNvSpPr txBox="1"/>
      </xdr:nvSpPr>
      <xdr:spPr>
        <a:xfrm>
          <a:off x="17820821" y="1083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57150</xdr:rowOff>
    </xdr:from>
    <xdr:to>
      <xdr:col>120</xdr:col>
      <xdr:colOff>114300</xdr:colOff>
      <xdr:row>61</xdr:row>
      <xdr:rowOff>57150</xdr:rowOff>
    </xdr:to>
    <xdr:cxnSp macro="">
      <xdr:nvCxnSpPr>
        <xdr:cNvPr id="453" name="直線コネクタ 452"/>
        <xdr:cNvCxnSpPr/>
      </xdr:nvCxnSpPr>
      <xdr:spPr>
        <a:xfrm>
          <a:off x="18288000" y="1051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86377</xdr:rowOff>
    </xdr:from>
    <xdr:ext cx="467179" cy="259045"/>
    <xdr:sp macro="" textlink="">
      <xdr:nvSpPr>
        <xdr:cNvPr id="454" name="テキスト ボックス 453"/>
        <xdr:cNvSpPr txBox="1"/>
      </xdr:nvSpPr>
      <xdr:spPr>
        <a:xfrm>
          <a:off x="17820821" y="1037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58</xdr:row>
      <xdr:rowOff>114300</xdr:rowOff>
    </xdr:from>
    <xdr:to>
      <xdr:col>120</xdr:col>
      <xdr:colOff>114300</xdr:colOff>
      <xdr:row>58</xdr:row>
      <xdr:rowOff>114300</xdr:rowOff>
    </xdr:to>
    <xdr:cxnSp macro="">
      <xdr:nvCxnSpPr>
        <xdr:cNvPr id="455" name="直線コネクタ 454"/>
        <xdr:cNvCxnSpPr/>
      </xdr:nvCxnSpPr>
      <xdr:spPr>
        <a:xfrm>
          <a:off x="18288000" y="1005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57</xdr:row>
      <xdr:rowOff>143527</xdr:rowOff>
    </xdr:from>
    <xdr:ext cx="467179" cy="259045"/>
    <xdr:sp macro="" textlink="">
      <xdr:nvSpPr>
        <xdr:cNvPr id="456" name="テキスト ボックス 455"/>
        <xdr:cNvSpPr txBox="1"/>
      </xdr:nvSpPr>
      <xdr:spPr>
        <a:xfrm>
          <a:off x="17820821" y="991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0</xdr:rowOff>
    </xdr:from>
    <xdr:to>
      <xdr:col>120</xdr:col>
      <xdr:colOff>114300</xdr:colOff>
      <xdr:row>56</xdr:row>
      <xdr:rowOff>0</xdr:rowOff>
    </xdr:to>
    <xdr:cxnSp macro="">
      <xdr:nvCxnSpPr>
        <xdr:cNvPr id="457" name="直線コネクタ 456"/>
        <xdr:cNvCxnSpPr/>
      </xdr:nvCxnSpPr>
      <xdr:spPr>
        <a:xfrm>
          <a:off x="18288000" y="960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55</xdr:row>
      <xdr:rowOff>29227</xdr:rowOff>
    </xdr:from>
    <xdr:ext cx="467179" cy="259045"/>
    <xdr:sp macro="" textlink="">
      <xdr:nvSpPr>
        <xdr:cNvPr id="458" name="テキスト ボックス 457"/>
        <xdr:cNvSpPr txBox="1"/>
      </xdr:nvSpPr>
      <xdr:spPr>
        <a:xfrm>
          <a:off x="17820821" y="945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459" name="直線コネクタ 458"/>
        <xdr:cNvCxnSpPr/>
      </xdr:nvCxnSpPr>
      <xdr:spPr>
        <a:xfrm>
          <a:off x="18288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460" name="テキスト ボックス 459"/>
        <xdr:cNvSpPr txBox="1"/>
      </xdr:nvSpPr>
      <xdr:spPr>
        <a:xfrm>
          <a:off x="17820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461" name="【保健センター・保健所】&#10;一人当たり面積グラフ枠"/>
        <xdr:cNvSpPr/>
      </xdr:nvSpPr>
      <xdr:spPr>
        <a:xfrm>
          <a:off x="18288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55</xdr:row>
      <xdr:rowOff>135331</xdr:rowOff>
    </xdr:from>
    <xdr:to>
      <xdr:col>116</xdr:col>
      <xdr:colOff>62864</xdr:colOff>
      <xdr:row>63</xdr:row>
      <xdr:rowOff>152247</xdr:rowOff>
    </xdr:to>
    <xdr:cxnSp macro="">
      <xdr:nvCxnSpPr>
        <xdr:cNvPr id="462" name="直線コネクタ 461"/>
        <xdr:cNvCxnSpPr/>
      </xdr:nvCxnSpPr>
      <xdr:spPr>
        <a:xfrm flipV="1">
          <a:off x="22160864" y="9565081"/>
          <a:ext cx="0" cy="13885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63</xdr:row>
      <xdr:rowOff>156074</xdr:rowOff>
    </xdr:from>
    <xdr:ext cx="469744" cy="259045"/>
    <xdr:sp macro="" textlink="">
      <xdr:nvSpPr>
        <xdr:cNvPr id="463" name="【保健センター・保健所】&#10;一人当たり面積最小値テキスト"/>
        <xdr:cNvSpPr txBox="1"/>
      </xdr:nvSpPr>
      <xdr:spPr>
        <a:xfrm>
          <a:off x="22199600" y="109574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152247</xdr:rowOff>
    </xdr:from>
    <xdr:to>
      <xdr:col>116</xdr:col>
      <xdr:colOff>152400</xdr:colOff>
      <xdr:row>63</xdr:row>
      <xdr:rowOff>152247</xdr:rowOff>
    </xdr:to>
    <xdr:cxnSp macro="">
      <xdr:nvCxnSpPr>
        <xdr:cNvPr id="464" name="直線コネクタ 463"/>
        <xdr:cNvCxnSpPr/>
      </xdr:nvCxnSpPr>
      <xdr:spPr>
        <a:xfrm>
          <a:off x="22072600" y="109535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54</xdr:row>
      <xdr:rowOff>82008</xdr:rowOff>
    </xdr:from>
    <xdr:ext cx="469744" cy="259045"/>
    <xdr:sp macro="" textlink="">
      <xdr:nvSpPr>
        <xdr:cNvPr id="465" name="【保健センター・保健所】&#10;一人当たり面積最大値テキスト"/>
        <xdr:cNvSpPr txBox="1"/>
      </xdr:nvSpPr>
      <xdr:spPr>
        <a:xfrm>
          <a:off x="22199600" y="93403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135331</xdr:rowOff>
    </xdr:from>
    <xdr:to>
      <xdr:col>116</xdr:col>
      <xdr:colOff>152400</xdr:colOff>
      <xdr:row>55</xdr:row>
      <xdr:rowOff>135331</xdr:rowOff>
    </xdr:to>
    <xdr:cxnSp macro="">
      <xdr:nvCxnSpPr>
        <xdr:cNvPr id="466" name="直線コネクタ 465"/>
        <xdr:cNvCxnSpPr/>
      </xdr:nvCxnSpPr>
      <xdr:spPr>
        <a:xfrm>
          <a:off x="22072600" y="956508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62</xdr:row>
      <xdr:rowOff>11854</xdr:rowOff>
    </xdr:from>
    <xdr:ext cx="469744" cy="259045"/>
    <xdr:sp macro="" textlink="">
      <xdr:nvSpPr>
        <xdr:cNvPr id="467" name="【保健センター・保健所】&#10;一人当たり面積平均値テキスト"/>
        <xdr:cNvSpPr txBox="1"/>
      </xdr:nvSpPr>
      <xdr:spPr>
        <a:xfrm>
          <a:off x="22199600" y="1064175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0.288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62</xdr:row>
      <xdr:rowOff>160427</xdr:rowOff>
    </xdr:from>
    <xdr:to>
      <xdr:col>116</xdr:col>
      <xdr:colOff>114300</xdr:colOff>
      <xdr:row>63</xdr:row>
      <xdr:rowOff>90577</xdr:rowOff>
    </xdr:to>
    <xdr:sp macro="" textlink="">
      <xdr:nvSpPr>
        <xdr:cNvPr id="468" name="フローチャート: 判断 467"/>
        <xdr:cNvSpPr/>
      </xdr:nvSpPr>
      <xdr:spPr>
        <a:xfrm>
          <a:off x="22110700" y="107903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62</xdr:row>
      <xdr:rowOff>167742</xdr:rowOff>
    </xdr:from>
    <xdr:to>
      <xdr:col>112</xdr:col>
      <xdr:colOff>38100</xdr:colOff>
      <xdr:row>63</xdr:row>
      <xdr:rowOff>97892</xdr:rowOff>
    </xdr:to>
    <xdr:sp macro="" textlink="">
      <xdr:nvSpPr>
        <xdr:cNvPr id="469" name="フローチャート: 判断 468"/>
        <xdr:cNvSpPr/>
      </xdr:nvSpPr>
      <xdr:spPr>
        <a:xfrm>
          <a:off x="21272500" y="107976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63</xdr:row>
      <xdr:rowOff>28296</xdr:rowOff>
    </xdr:from>
    <xdr:to>
      <xdr:col>107</xdr:col>
      <xdr:colOff>101600</xdr:colOff>
      <xdr:row>63</xdr:row>
      <xdr:rowOff>129896</xdr:rowOff>
    </xdr:to>
    <xdr:sp macro="" textlink="">
      <xdr:nvSpPr>
        <xdr:cNvPr id="470" name="フローチャート: 判断 469"/>
        <xdr:cNvSpPr/>
      </xdr:nvSpPr>
      <xdr:spPr>
        <a:xfrm>
          <a:off x="20383500" y="108296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63</xdr:row>
      <xdr:rowOff>18237</xdr:rowOff>
    </xdr:from>
    <xdr:to>
      <xdr:col>102</xdr:col>
      <xdr:colOff>165100</xdr:colOff>
      <xdr:row>63</xdr:row>
      <xdr:rowOff>119837</xdr:rowOff>
    </xdr:to>
    <xdr:sp macro="" textlink="">
      <xdr:nvSpPr>
        <xdr:cNvPr id="471" name="フローチャート: 判断 470"/>
        <xdr:cNvSpPr/>
      </xdr:nvSpPr>
      <xdr:spPr>
        <a:xfrm>
          <a:off x="19494500" y="108195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63</xdr:row>
      <xdr:rowOff>20066</xdr:rowOff>
    </xdr:from>
    <xdr:to>
      <xdr:col>98</xdr:col>
      <xdr:colOff>38100</xdr:colOff>
      <xdr:row>63</xdr:row>
      <xdr:rowOff>121666</xdr:rowOff>
    </xdr:to>
    <xdr:sp macro="" textlink="">
      <xdr:nvSpPr>
        <xdr:cNvPr id="472" name="フローチャート: 判断 471"/>
        <xdr:cNvSpPr/>
      </xdr:nvSpPr>
      <xdr:spPr>
        <a:xfrm>
          <a:off x="18605500" y="108214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473" name="テキスト ボックス 472"/>
        <xdr:cNvSpPr txBox="1"/>
      </xdr:nvSpPr>
      <xdr:spPr>
        <a:xfrm>
          <a:off x="21971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474" name="テキスト ボックス 473"/>
        <xdr:cNvSpPr txBox="1"/>
      </xdr:nvSpPr>
      <xdr:spPr>
        <a:xfrm>
          <a:off x="2113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475" name="テキスト ボックス 474"/>
        <xdr:cNvSpPr txBox="1"/>
      </xdr:nvSpPr>
      <xdr:spPr>
        <a:xfrm>
          <a:off x="2024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476" name="テキスト ボックス 475"/>
        <xdr:cNvSpPr txBox="1"/>
      </xdr:nvSpPr>
      <xdr:spPr>
        <a:xfrm>
          <a:off x="19354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477" name="テキスト ボックス 476"/>
        <xdr:cNvSpPr txBox="1"/>
      </xdr:nvSpPr>
      <xdr:spPr>
        <a:xfrm>
          <a:off x="18465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63</xdr:row>
      <xdr:rowOff>19609</xdr:rowOff>
    </xdr:from>
    <xdr:to>
      <xdr:col>116</xdr:col>
      <xdr:colOff>114300</xdr:colOff>
      <xdr:row>63</xdr:row>
      <xdr:rowOff>121209</xdr:rowOff>
    </xdr:to>
    <xdr:sp macro="" textlink="">
      <xdr:nvSpPr>
        <xdr:cNvPr id="478" name="楕円 477"/>
        <xdr:cNvSpPr/>
      </xdr:nvSpPr>
      <xdr:spPr>
        <a:xfrm>
          <a:off x="22110700" y="108209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62</xdr:row>
      <xdr:rowOff>138854</xdr:rowOff>
    </xdr:from>
    <xdr:ext cx="469744" cy="259045"/>
    <xdr:sp macro="" textlink="">
      <xdr:nvSpPr>
        <xdr:cNvPr id="479" name="【保健センター・保健所】&#10;一人当たり面積該当値テキスト"/>
        <xdr:cNvSpPr txBox="1"/>
      </xdr:nvSpPr>
      <xdr:spPr>
        <a:xfrm>
          <a:off x="22199600" y="107687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63</xdr:row>
      <xdr:rowOff>18694</xdr:rowOff>
    </xdr:from>
    <xdr:to>
      <xdr:col>112</xdr:col>
      <xdr:colOff>38100</xdr:colOff>
      <xdr:row>63</xdr:row>
      <xdr:rowOff>120294</xdr:rowOff>
    </xdr:to>
    <xdr:sp macro="" textlink="">
      <xdr:nvSpPr>
        <xdr:cNvPr id="480" name="楕円 479"/>
        <xdr:cNvSpPr/>
      </xdr:nvSpPr>
      <xdr:spPr>
        <a:xfrm>
          <a:off x="21272500" y="108200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63</xdr:row>
      <xdr:rowOff>69494</xdr:rowOff>
    </xdr:from>
    <xdr:to>
      <xdr:col>116</xdr:col>
      <xdr:colOff>63500</xdr:colOff>
      <xdr:row>63</xdr:row>
      <xdr:rowOff>70409</xdr:rowOff>
    </xdr:to>
    <xdr:cxnSp macro="">
      <xdr:nvCxnSpPr>
        <xdr:cNvPr id="481" name="直線コネクタ 480"/>
        <xdr:cNvCxnSpPr/>
      </xdr:nvCxnSpPr>
      <xdr:spPr>
        <a:xfrm>
          <a:off x="21323300" y="10870844"/>
          <a:ext cx="838200" cy="9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63</xdr:row>
      <xdr:rowOff>27381</xdr:rowOff>
    </xdr:from>
    <xdr:to>
      <xdr:col>107</xdr:col>
      <xdr:colOff>101600</xdr:colOff>
      <xdr:row>63</xdr:row>
      <xdr:rowOff>128981</xdr:rowOff>
    </xdr:to>
    <xdr:sp macro="" textlink="">
      <xdr:nvSpPr>
        <xdr:cNvPr id="482" name="楕円 481"/>
        <xdr:cNvSpPr/>
      </xdr:nvSpPr>
      <xdr:spPr>
        <a:xfrm>
          <a:off x="20383500" y="108287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63</xdr:row>
      <xdr:rowOff>69494</xdr:rowOff>
    </xdr:from>
    <xdr:to>
      <xdr:col>111</xdr:col>
      <xdr:colOff>177800</xdr:colOff>
      <xdr:row>63</xdr:row>
      <xdr:rowOff>78181</xdr:rowOff>
    </xdr:to>
    <xdr:cxnSp macro="">
      <xdr:nvCxnSpPr>
        <xdr:cNvPr id="483" name="直線コネクタ 482"/>
        <xdr:cNvCxnSpPr/>
      </xdr:nvCxnSpPr>
      <xdr:spPr>
        <a:xfrm flipV="1">
          <a:off x="20434300" y="10870844"/>
          <a:ext cx="889000" cy="86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63</xdr:row>
      <xdr:rowOff>27381</xdr:rowOff>
    </xdr:from>
    <xdr:to>
      <xdr:col>102</xdr:col>
      <xdr:colOff>165100</xdr:colOff>
      <xdr:row>63</xdr:row>
      <xdr:rowOff>128981</xdr:rowOff>
    </xdr:to>
    <xdr:sp macro="" textlink="">
      <xdr:nvSpPr>
        <xdr:cNvPr id="484" name="楕円 483"/>
        <xdr:cNvSpPr/>
      </xdr:nvSpPr>
      <xdr:spPr>
        <a:xfrm>
          <a:off x="19494500" y="108287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63</xdr:row>
      <xdr:rowOff>78181</xdr:rowOff>
    </xdr:from>
    <xdr:to>
      <xdr:col>107</xdr:col>
      <xdr:colOff>50800</xdr:colOff>
      <xdr:row>63</xdr:row>
      <xdr:rowOff>78181</xdr:rowOff>
    </xdr:to>
    <xdr:cxnSp macro="">
      <xdr:nvCxnSpPr>
        <xdr:cNvPr id="485" name="直線コネクタ 484"/>
        <xdr:cNvCxnSpPr/>
      </xdr:nvCxnSpPr>
      <xdr:spPr>
        <a:xfrm>
          <a:off x="19545300" y="10879531"/>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63</xdr:row>
      <xdr:rowOff>27839</xdr:rowOff>
    </xdr:from>
    <xdr:to>
      <xdr:col>98</xdr:col>
      <xdr:colOff>38100</xdr:colOff>
      <xdr:row>63</xdr:row>
      <xdr:rowOff>129439</xdr:rowOff>
    </xdr:to>
    <xdr:sp macro="" textlink="">
      <xdr:nvSpPr>
        <xdr:cNvPr id="486" name="楕円 485"/>
        <xdr:cNvSpPr/>
      </xdr:nvSpPr>
      <xdr:spPr>
        <a:xfrm>
          <a:off x="18605500" y="108291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63</xdr:row>
      <xdr:rowOff>78181</xdr:rowOff>
    </xdr:from>
    <xdr:to>
      <xdr:col>102</xdr:col>
      <xdr:colOff>114300</xdr:colOff>
      <xdr:row>63</xdr:row>
      <xdr:rowOff>78639</xdr:rowOff>
    </xdr:to>
    <xdr:cxnSp macro="">
      <xdr:nvCxnSpPr>
        <xdr:cNvPr id="487" name="直線コネクタ 486"/>
        <xdr:cNvCxnSpPr/>
      </xdr:nvCxnSpPr>
      <xdr:spPr>
        <a:xfrm flipV="1">
          <a:off x="18656300" y="10879531"/>
          <a:ext cx="889000" cy="4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61</xdr:row>
      <xdr:rowOff>114419</xdr:rowOff>
    </xdr:from>
    <xdr:ext cx="469744" cy="259045"/>
    <xdr:sp macro="" textlink="">
      <xdr:nvSpPr>
        <xdr:cNvPr id="488" name="n_1aveValue【保健センター・保健所】&#10;一人当たり面積"/>
        <xdr:cNvSpPr txBox="1"/>
      </xdr:nvSpPr>
      <xdr:spPr>
        <a:xfrm>
          <a:off x="21075727" y="105728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63</xdr:row>
      <xdr:rowOff>121023</xdr:rowOff>
    </xdr:from>
    <xdr:ext cx="469744" cy="259045"/>
    <xdr:sp macro="" textlink="">
      <xdr:nvSpPr>
        <xdr:cNvPr id="489" name="n_2aveValue【保健センター・保健所】&#10;一人当たり面積"/>
        <xdr:cNvSpPr txBox="1"/>
      </xdr:nvSpPr>
      <xdr:spPr>
        <a:xfrm>
          <a:off x="20199427" y="109223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136364</xdr:rowOff>
    </xdr:from>
    <xdr:ext cx="469744" cy="259045"/>
    <xdr:sp macro="" textlink="">
      <xdr:nvSpPr>
        <xdr:cNvPr id="490" name="n_3aveValue【保健センター・保健所】&#10;一人当たり面積"/>
        <xdr:cNvSpPr txBox="1"/>
      </xdr:nvSpPr>
      <xdr:spPr>
        <a:xfrm>
          <a:off x="19310427" y="105948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138193</xdr:rowOff>
    </xdr:from>
    <xdr:ext cx="469744" cy="259045"/>
    <xdr:sp macro="" textlink="">
      <xdr:nvSpPr>
        <xdr:cNvPr id="491" name="n_4aveValue【保健センター・保健所】&#10;一人当たり面積"/>
        <xdr:cNvSpPr txBox="1"/>
      </xdr:nvSpPr>
      <xdr:spPr>
        <a:xfrm>
          <a:off x="18421427" y="105966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63</xdr:row>
      <xdr:rowOff>111421</xdr:rowOff>
    </xdr:from>
    <xdr:ext cx="469744" cy="259045"/>
    <xdr:sp macro="" textlink="">
      <xdr:nvSpPr>
        <xdr:cNvPr id="492" name="n_1mainValue【保健センター・保健所】&#10;一人当たり面積"/>
        <xdr:cNvSpPr txBox="1"/>
      </xdr:nvSpPr>
      <xdr:spPr>
        <a:xfrm>
          <a:off x="21075727" y="109127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145508</xdr:rowOff>
    </xdr:from>
    <xdr:ext cx="469744" cy="259045"/>
    <xdr:sp macro="" textlink="">
      <xdr:nvSpPr>
        <xdr:cNvPr id="493" name="n_2mainValue【保健センター・保健所】&#10;一人当たり面積"/>
        <xdr:cNvSpPr txBox="1"/>
      </xdr:nvSpPr>
      <xdr:spPr>
        <a:xfrm>
          <a:off x="20199427" y="106039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63</xdr:row>
      <xdr:rowOff>120108</xdr:rowOff>
    </xdr:from>
    <xdr:ext cx="469744" cy="259045"/>
    <xdr:sp macro="" textlink="">
      <xdr:nvSpPr>
        <xdr:cNvPr id="494" name="n_3mainValue【保健センター・保健所】&#10;一人当たり面積"/>
        <xdr:cNvSpPr txBox="1"/>
      </xdr:nvSpPr>
      <xdr:spPr>
        <a:xfrm>
          <a:off x="19310427" y="109214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63</xdr:row>
      <xdr:rowOff>120566</xdr:rowOff>
    </xdr:from>
    <xdr:ext cx="469744" cy="259045"/>
    <xdr:sp macro="" textlink="">
      <xdr:nvSpPr>
        <xdr:cNvPr id="495" name="n_4mainValue【保健センター・保健所】&#10;一人当たり面積"/>
        <xdr:cNvSpPr txBox="1"/>
      </xdr:nvSpPr>
      <xdr:spPr>
        <a:xfrm>
          <a:off x="18421427" y="109219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496" name="正方形/長方形 495"/>
        <xdr:cNvSpPr/>
      </xdr:nvSpPr>
      <xdr:spPr>
        <a:xfrm>
          <a:off x="12446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消防施設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72</xdr:row>
      <xdr:rowOff>127000</xdr:rowOff>
    </xdr:from>
    <xdr:to>
      <xdr:col>74</xdr:col>
      <xdr:colOff>0</xdr:colOff>
      <xdr:row>74</xdr:row>
      <xdr:rowOff>38100</xdr:rowOff>
    </xdr:to>
    <xdr:sp macro="" textlink="">
      <xdr:nvSpPr>
        <xdr:cNvPr id="497" name="正方形/長方形 496"/>
        <xdr:cNvSpPr/>
      </xdr:nvSpPr>
      <xdr:spPr>
        <a:xfrm>
          <a:off x="12573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73</xdr:row>
      <xdr:rowOff>158750</xdr:rowOff>
    </xdr:from>
    <xdr:to>
      <xdr:col>74</xdr:col>
      <xdr:colOff>0</xdr:colOff>
      <xdr:row>75</xdr:row>
      <xdr:rowOff>69850</xdr:rowOff>
    </xdr:to>
    <xdr:sp macro="" textlink="">
      <xdr:nvSpPr>
        <xdr:cNvPr id="498" name="正方形/長方形 497"/>
        <xdr:cNvSpPr/>
      </xdr:nvSpPr>
      <xdr:spPr>
        <a:xfrm>
          <a:off x="12573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54/61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72</xdr:row>
      <xdr:rowOff>127000</xdr:rowOff>
    </xdr:from>
    <xdr:to>
      <xdr:col>79</xdr:col>
      <xdr:colOff>63500</xdr:colOff>
      <xdr:row>74</xdr:row>
      <xdr:rowOff>38100</xdr:rowOff>
    </xdr:to>
    <xdr:sp macro="" textlink="">
      <xdr:nvSpPr>
        <xdr:cNvPr id="499" name="正方形/長方形 498"/>
        <xdr:cNvSpPr/>
      </xdr:nvSpPr>
      <xdr:spPr>
        <a:xfrm>
          <a:off x="13589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73</xdr:row>
      <xdr:rowOff>158750</xdr:rowOff>
    </xdr:from>
    <xdr:to>
      <xdr:col>79</xdr:col>
      <xdr:colOff>63500</xdr:colOff>
      <xdr:row>75</xdr:row>
      <xdr:rowOff>69850</xdr:rowOff>
    </xdr:to>
    <xdr:sp macro="" textlink="">
      <xdr:nvSpPr>
        <xdr:cNvPr id="500" name="正方形/長方形 499"/>
        <xdr:cNvSpPr/>
      </xdr:nvSpPr>
      <xdr:spPr>
        <a:xfrm>
          <a:off x="13589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72</xdr:row>
      <xdr:rowOff>127000</xdr:rowOff>
    </xdr:from>
    <xdr:to>
      <xdr:col>85</xdr:col>
      <xdr:colOff>63500</xdr:colOff>
      <xdr:row>74</xdr:row>
      <xdr:rowOff>38100</xdr:rowOff>
    </xdr:to>
    <xdr:sp macro="" textlink="">
      <xdr:nvSpPr>
        <xdr:cNvPr id="501" name="正方形/長方形 500"/>
        <xdr:cNvSpPr/>
      </xdr:nvSpPr>
      <xdr:spPr>
        <a:xfrm>
          <a:off x="14732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77</xdr:col>
      <xdr:colOff>63500</xdr:colOff>
      <xdr:row>73</xdr:row>
      <xdr:rowOff>158750</xdr:rowOff>
    </xdr:from>
    <xdr:to>
      <xdr:col>85</xdr:col>
      <xdr:colOff>63500</xdr:colOff>
      <xdr:row>75</xdr:row>
      <xdr:rowOff>69850</xdr:rowOff>
    </xdr:to>
    <xdr:sp macro="" textlink="">
      <xdr:nvSpPr>
        <xdr:cNvPr id="502" name="正方形/長方形 501"/>
        <xdr:cNvSpPr/>
      </xdr:nvSpPr>
      <xdr:spPr>
        <a:xfrm>
          <a:off x="14732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503" name="正方形/長方形 502"/>
        <xdr:cNvSpPr/>
      </xdr:nvSpPr>
      <xdr:spPr>
        <a:xfrm>
          <a:off x="12446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504" name="テキスト ボックス 503"/>
        <xdr:cNvSpPr txBox="1"/>
      </xdr:nvSpPr>
      <xdr:spPr>
        <a:xfrm>
          <a:off x="12407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505" name="直線コネクタ 504"/>
        <xdr:cNvCxnSpPr/>
      </xdr:nvCxnSpPr>
      <xdr:spPr>
        <a:xfrm>
          <a:off x="12446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506" name="テキスト ボックス 505"/>
        <xdr:cNvSpPr txBox="1"/>
      </xdr:nvSpPr>
      <xdr:spPr>
        <a:xfrm>
          <a:off x="11978821" y="1509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168729</xdr:rowOff>
    </xdr:from>
    <xdr:to>
      <xdr:col>89</xdr:col>
      <xdr:colOff>177800</xdr:colOff>
      <xdr:row>86</xdr:row>
      <xdr:rowOff>168729</xdr:rowOff>
    </xdr:to>
    <xdr:cxnSp macro="">
      <xdr:nvCxnSpPr>
        <xdr:cNvPr id="507" name="直線コネクタ 506"/>
        <xdr:cNvCxnSpPr/>
      </xdr:nvCxnSpPr>
      <xdr:spPr>
        <a:xfrm>
          <a:off x="12446000" y="1491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86</xdr:row>
      <xdr:rowOff>26506</xdr:rowOff>
    </xdr:from>
    <xdr:ext cx="467179" cy="259045"/>
    <xdr:sp macro="" textlink="">
      <xdr:nvSpPr>
        <xdr:cNvPr id="508" name="テキスト ボックス 507"/>
        <xdr:cNvSpPr txBox="1"/>
      </xdr:nvSpPr>
      <xdr:spPr>
        <a:xfrm>
          <a:off x="11978821" y="1477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85</xdr:row>
      <xdr:rowOff>13607</xdr:rowOff>
    </xdr:from>
    <xdr:to>
      <xdr:col>89</xdr:col>
      <xdr:colOff>177800</xdr:colOff>
      <xdr:row>85</xdr:row>
      <xdr:rowOff>13607</xdr:rowOff>
    </xdr:to>
    <xdr:cxnSp macro="">
      <xdr:nvCxnSpPr>
        <xdr:cNvPr id="509" name="直線コネクタ 508"/>
        <xdr:cNvCxnSpPr/>
      </xdr:nvCxnSpPr>
      <xdr:spPr>
        <a:xfrm>
          <a:off x="12446000" y="1458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84</xdr:row>
      <xdr:rowOff>42834</xdr:rowOff>
    </xdr:from>
    <xdr:ext cx="403059" cy="259045"/>
    <xdr:sp macro="" textlink="">
      <xdr:nvSpPr>
        <xdr:cNvPr id="510" name="テキスト ボックス 509"/>
        <xdr:cNvSpPr txBox="1"/>
      </xdr:nvSpPr>
      <xdr:spPr>
        <a:xfrm>
          <a:off x="12042941" y="1444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29936</xdr:rowOff>
    </xdr:from>
    <xdr:to>
      <xdr:col>89</xdr:col>
      <xdr:colOff>177800</xdr:colOff>
      <xdr:row>83</xdr:row>
      <xdr:rowOff>29936</xdr:rowOff>
    </xdr:to>
    <xdr:cxnSp macro="">
      <xdr:nvCxnSpPr>
        <xdr:cNvPr id="511" name="直線コネクタ 510"/>
        <xdr:cNvCxnSpPr/>
      </xdr:nvCxnSpPr>
      <xdr:spPr>
        <a:xfrm>
          <a:off x="12446000" y="1426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59163</xdr:rowOff>
    </xdr:from>
    <xdr:ext cx="403059" cy="259045"/>
    <xdr:sp macro="" textlink="">
      <xdr:nvSpPr>
        <xdr:cNvPr id="512" name="テキスト ボックス 511"/>
        <xdr:cNvSpPr txBox="1"/>
      </xdr:nvSpPr>
      <xdr:spPr>
        <a:xfrm>
          <a:off x="12042941" y="1411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46264</xdr:rowOff>
    </xdr:from>
    <xdr:to>
      <xdr:col>89</xdr:col>
      <xdr:colOff>177800</xdr:colOff>
      <xdr:row>81</xdr:row>
      <xdr:rowOff>46264</xdr:rowOff>
    </xdr:to>
    <xdr:cxnSp macro="">
      <xdr:nvCxnSpPr>
        <xdr:cNvPr id="513" name="直線コネクタ 512"/>
        <xdr:cNvCxnSpPr/>
      </xdr:nvCxnSpPr>
      <xdr:spPr>
        <a:xfrm>
          <a:off x="12446000" y="1393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75491</xdr:rowOff>
    </xdr:from>
    <xdr:ext cx="403059" cy="259045"/>
    <xdr:sp macro="" textlink="">
      <xdr:nvSpPr>
        <xdr:cNvPr id="514" name="テキスト ボックス 513"/>
        <xdr:cNvSpPr txBox="1"/>
      </xdr:nvSpPr>
      <xdr:spPr>
        <a:xfrm>
          <a:off x="12042941" y="1379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62593</xdr:rowOff>
    </xdr:from>
    <xdr:to>
      <xdr:col>89</xdr:col>
      <xdr:colOff>177800</xdr:colOff>
      <xdr:row>79</xdr:row>
      <xdr:rowOff>62593</xdr:rowOff>
    </xdr:to>
    <xdr:cxnSp macro="">
      <xdr:nvCxnSpPr>
        <xdr:cNvPr id="515" name="直線コネクタ 514"/>
        <xdr:cNvCxnSpPr/>
      </xdr:nvCxnSpPr>
      <xdr:spPr>
        <a:xfrm>
          <a:off x="12446000" y="1360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78</xdr:row>
      <xdr:rowOff>91820</xdr:rowOff>
    </xdr:from>
    <xdr:ext cx="403059" cy="259045"/>
    <xdr:sp macro="" textlink="">
      <xdr:nvSpPr>
        <xdr:cNvPr id="516" name="テキスト ボックス 515"/>
        <xdr:cNvSpPr txBox="1"/>
      </xdr:nvSpPr>
      <xdr:spPr>
        <a:xfrm>
          <a:off x="12042941" y="1346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78921</xdr:rowOff>
    </xdr:from>
    <xdr:to>
      <xdr:col>89</xdr:col>
      <xdr:colOff>177800</xdr:colOff>
      <xdr:row>77</xdr:row>
      <xdr:rowOff>78921</xdr:rowOff>
    </xdr:to>
    <xdr:cxnSp macro="">
      <xdr:nvCxnSpPr>
        <xdr:cNvPr id="517" name="直線コネクタ 516"/>
        <xdr:cNvCxnSpPr/>
      </xdr:nvCxnSpPr>
      <xdr:spPr>
        <a:xfrm>
          <a:off x="12446000" y="1328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76</xdr:row>
      <xdr:rowOff>108148</xdr:rowOff>
    </xdr:from>
    <xdr:ext cx="338939" cy="259045"/>
    <xdr:sp macro="" textlink="">
      <xdr:nvSpPr>
        <xdr:cNvPr id="518" name="テキスト ボックス 517"/>
        <xdr:cNvSpPr txBox="1"/>
      </xdr:nvSpPr>
      <xdr:spPr>
        <a:xfrm>
          <a:off x="12107061" y="13138348"/>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519" name="直線コネクタ 518"/>
        <xdr:cNvCxnSpPr/>
      </xdr:nvCxnSpPr>
      <xdr:spPr>
        <a:xfrm>
          <a:off x="12446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75</xdr:row>
      <xdr:rowOff>95250</xdr:rowOff>
    </xdr:from>
    <xdr:to>
      <xdr:col>90</xdr:col>
      <xdr:colOff>25400</xdr:colOff>
      <xdr:row>88</xdr:row>
      <xdr:rowOff>152400</xdr:rowOff>
    </xdr:to>
    <xdr:sp macro="" textlink="">
      <xdr:nvSpPr>
        <xdr:cNvPr id="520" name="【消防施設】&#10;有形固定資産減価償却率グラフ枠"/>
        <xdr:cNvSpPr/>
      </xdr:nvSpPr>
      <xdr:spPr>
        <a:xfrm>
          <a:off x="12446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78</xdr:row>
      <xdr:rowOff>51163</xdr:rowOff>
    </xdr:from>
    <xdr:to>
      <xdr:col>85</xdr:col>
      <xdr:colOff>126364</xdr:colOff>
      <xdr:row>86</xdr:row>
      <xdr:rowOff>168729</xdr:rowOff>
    </xdr:to>
    <xdr:cxnSp macro="">
      <xdr:nvCxnSpPr>
        <xdr:cNvPr id="521" name="直線コネクタ 520"/>
        <xdr:cNvCxnSpPr/>
      </xdr:nvCxnSpPr>
      <xdr:spPr>
        <a:xfrm flipV="1">
          <a:off x="16318864" y="13424263"/>
          <a:ext cx="0" cy="148916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87</xdr:row>
      <xdr:rowOff>1106</xdr:rowOff>
    </xdr:from>
    <xdr:ext cx="469744" cy="259045"/>
    <xdr:sp macro="" textlink="">
      <xdr:nvSpPr>
        <xdr:cNvPr id="522" name="【消防施設】&#10;有形固定資産減価償却率最小値テキスト"/>
        <xdr:cNvSpPr txBox="1"/>
      </xdr:nvSpPr>
      <xdr:spPr>
        <a:xfrm>
          <a:off x="16357600" y="149172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168729</xdr:rowOff>
    </xdr:from>
    <xdr:to>
      <xdr:col>86</xdr:col>
      <xdr:colOff>25400</xdr:colOff>
      <xdr:row>86</xdr:row>
      <xdr:rowOff>168729</xdr:rowOff>
    </xdr:to>
    <xdr:cxnSp macro="">
      <xdr:nvCxnSpPr>
        <xdr:cNvPr id="523" name="直線コネクタ 522"/>
        <xdr:cNvCxnSpPr/>
      </xdr:nvCxnSpPr>
      <xdr:spPr>
        <a:xfrm>
          <a:off x="16230600" y="149134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76</xdr:row>
      <xdr:rowOff>169290</xdr:rowOff>
    </xdr:from>
    <xdr:ext cx="340478" cy="259045"/>
    <xdr:sp macro="" textlink="">
      <xdr:nvSpPr>
        <xdr:cNvPr id="524" name="【消防施設】&#10;有形固定資産減価償却率最大値テキスト"/>
        <xdr:cNvSpPr txBox="1"/>
      </xdr:nvSpPr>
      <xdr:spPr>
        <a:xfrm>
          <a:off x="16357600" y="13199490"/>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51163</xdr:rowOff>
    </xdr:from>
    <xdr:to>
      <xdr:col>86</xdr:col>
      <xdr:colOff>25400</xdr:colOff>
      <xdr:row>78</xdr:row>
      <xdr:rowOff>51163</xdr:rowOff>
    </xdr:to>
    <xdr:cxnSp macro="">
      <xdr:nvCxnSpPr>
        <xdr:cNvPr id="525" name="直線コネクタ 524"/>
        <xdr:cNvCxnSpPr/>
      </xdr:nvCxnSpPr>
      <xdr:spPr>
        <a:xfrm>
          <a:off x="16230600" y="134242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81</xdr:row>
      <xdr:rowOff>142439</xdr:rowOff>
    </xdr:from>
    <xdr:ext cx="405111" cy="259045"/>
    <xdr:sp macro="" textlink="">
      <xdr:nvSpPr>
        <xdr:cNvPr id="526" name="【消防施設】&#10;有形固定資産減価償却率平均値テキスト"/>
        <xdr:cNvSpPr txBox="1"/>
      </xdr:nvSpPr>
      <xdr:spPr>
        <a:xfrm>
          <a:off x="16357600" y="1402988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119562</xdr:rowOff>
    </xdr:from>
    <xdr:to>
      <xdr:col>85</xdr:col>
      <xdr:colOff>177800</xdr:colOff>
      <xdr:row>83</xdr:row>
      <xdr:rowOff>49712</xdr:rowOff>
    </xdr:to>
    <xdr:sp macro="" textlink="">
      <xdr:nvSpPr>
        <xdr:cNvPr id="527" name="フローチャート: 判断 526"/>
        <xdr:cNvSpPr/>
      </xdr:nvSpPr>
      <xdr:spPr>
        <a:xfrm>
          <a:off x="16268700" y="141784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147320</xdr:rowOff>
    </xdr:from>
    <xdr:to>
      <xdr:col>81</xdr:col>
      <xdr:colOff>101600</xdr:colOff>
      <xdr:row>83</xdr:row>
      <xdr:rowOff>77470</xdr:rowOff>
    </xdr:to>
    <xdr:sp macro="" textlink="">
      <xdr:nvSpPr>
        <xdr:cNvPr id="528" name="フローチャート: 判断 527"/>
        <xdr:cNvSpPr/>
      </xdr:nvSpPr>
      <xdr:spPr>
        <a:xfrm>
          <a:off x="15430500" y="142062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82</xdr:row>
      <xdr:rowOff>135889</xdr:rowOff>
    </xdr:from>
    <xdr:to>
      <xdr:col>76</xdr:col>
      <xdr:colOff>165100</xdr:colOff>
      <xdr:row>83</xdr:row>
      <xdr:rowOff>66039</xdr:rowOff>
    </xdr:to>
    <xdr:sp macro="" textlink="">
      <xdr:nvSpPr>
        <xdr:cNvPr id="529" name="フローチャート: 判断 528"/>
        <xdr:cNvSpPr/>
      </xdr:nvSpPr>
      <xdr:spPr>
        <a:xfrm>
          <a:off x="14541500" y="141947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82</xdr:row>
      <xdr:rowOff>111398</xdr:rowOff>
    </xdr:from>
    <xdr:to>
      <xdr:col>72</xdr:col>
      <xdr:colOff>38100</xdr:colOff>
      <xdr:row>83</xdr:row>
      <xdr:rowOff>41548</xdr:rowOff>
    </xdr:to>
    <xdr:sp macro="" textlink="">
      <xdr:nvSpPr>
        <xdr:cNvPr id="530" name="フローチャート: 判断 529"/>
        <xdr:cNvSpPr/>
      </xdr:nvSpPr>
      <xdr:spPr>
        <a:xfrm>
          <a:off x="13652500" y="141702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82</xdr:row>
      <xdr:rowOff>144055</xdr:rowOff>
    </xdr:from>
    <xdr:to>
      <xdr:col>67</xdr:col>
      <xdr:colOff>101600</xdr:colOff>
      <xdr:row>83</xdr:row>
      <xdr:rowOff>74205</xdr:rowOff>
    </xdr:to>
    <xdr:sp macro="" textlink="">
      <xdr:nvSpPr>
        <xdr:cNvPr id="531" name="フローチャート: 判断 530"/>
        <xdr:cNvSpPr/>
      </xdr:nvSpPr>
      <xdr:spPr>
        <a:xfrm>
          <a:off x="12763500" y="142029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532" name="テキスト ボックス 531"/>
        <xdr:cNvSpPr txBox="1"/>
      </xdr:nvSpPr>
      <xdr:spPr>
        <a:xfrm>
          <a:off x="16129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533" name="テキスト ボックス 532"/>
        <xdr:cNvSpPr txBox="1"/>
      </xdr:nvSpPr>
      <xdr:spPr>
        <a:xfrm>
          <a:off x="1529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534" name="テキスト ボックス 533"/>
        <xdr:cNvSpPr txBox="1"/>
      </xdr:nvSpPr>
      <xdr:spPr>
        <a:xfrm>
          <a:off x="1440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535" name="テキスト ボックス 534"/>
        <xdr:cNvSpPr txBox="1"/>
      </xdr:nvSpPr>
      <xdr:spPr>
        <a:xfrm>
          <a:off x="13512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536" name="テキスト ボックス 535"/>
        <xdr:cNvSpPr txBox="1"/>
      </xdr:nvSpPr>
      <xdr:spPr>
        <a:xfrm>
          <a:off x="12623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85</xdr:row>
      <xdr:rowOff>41184</xdr:rowOff>
    </xdr:from>
    <xdr:to>
      <xdr:col>85</xdr:col>
      <xdr:colOff>177800</xdr:colOff>
      <xdr:row>85</xdr:row>
      <xdr:rowOff>142784</xdr:rowOff>
    </xdr:to>
    <xdr:sp macro="" textlink="">
      <xdr:nvSpPr>
        <xdr:cNvPr id="537" name="楕円 536"/>
        <xdr:cNvSpPr/>
      </xdr:nvSpPr>
      <xdr:spPr>
        <a:xfrm>
          <a:off x="16268700" y="146144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85</xdr:row>
      <xdr:rowOff>19611</xdr:rowOff>
    </xdr:from>
    <xdr:ext cx="405111" cy="259045"/>
    <xdr:sp macro="" textlink="">
      <xdr:nvSpPr>
        <xdr:cNvPr id="538" name="【消防施設】&#10;有形固定資産減価償却率該当値テキスト"/>
        <xdr:cNvSpPr txBox="1"/>
      </xdr:nvSpPr>
      <xdr:spPr>
        <a:xfrm>
          <a:off x="16357600" y="1459286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84</xdr:row>
      <xdr:rowOff>132624</xdr:rowOff>
    </xdr:from>
    <xdr:to>
      <xdr:col>81</xdr:col>
      <xdr:colOff>101600</xdr:colOff>
      <xdr:row>85</xdr:row>
      <xdr:rowOff>62774</xdr:rowOff>
    </xdr:to>
    <xdr:sp macro="" textlink="">
      <xdr:nvSpPr>
        <xdr:cNvPr id="539" name="楕円 538"/>
        <xdr:cNvSpPr/>
      </xdr:nvSpPr>
      <xdr:spPr>
        <a:xfrm>
          <a:off x="15430500" y="145344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85</xdr:row>
      <xdr:rowOff>11974</xdr:rowOff>
    </xdr:from>
    <xdr:to>
      <xdr:col>85</xdr:col>
      <xdr:colOff>127000</xdr:colOff>
      <xdr:row>85</xdr:row>
      <xdr:rowOff>91984</xdr:rowOff>
    </xdr:to>
    <xdr:cxnSp macro="">
      <xdr:nvCxnSpPr>
        <xdr:cNvPr id="540" name="直線コネクタ 539"/>
        <xdr:cNvCxnSpPr/>
      </xdr:nvCxnSpPr>
      <xdr:spPr>
        <a:xfrm>
          <a:off x="15481300" y="14585224"/>
          <a:ext cx="838200" cy="800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84</xdr:row>
      <xdr:rowOff>86905</xdr:rowOff>
    </xdr:from>
    <xdr:to>
      <xdr:col>76</xdr:col>
      <xdr:colOff>165100</xdr:colOff>
      <xdr:row>85</xdr:row>
      <xdr:rowOff>17055</xdr:rowOff>
    </xdr:to>
    <xdr:sp macro="" textlink="">
      <xdr:nvSpPr>
        <xdr:cNvPr id="541" name="楕円 540"/>
        <xdr:cNvSpPr/>
      </xdr:nvSpPr>
      <xdr:spPr>
        <a:xfrm>
          <a:off x="14541500" y="144887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84</xdr:row>
      <xdr:rowOff>137705</xdr:rowOff>
    </xdr:from>
    <xdr:to>
      <xdr:col>81</xdr:col>
      <xdr:colOff>50800</xdr:colOff>
      <xdr:row>85</xdr:row>
      <xdr:rowOff>11974</xdr:rowOff>
    </xdr:to>
    <xdr:cxnSp macro="">
      <xdr:nvCxnSpPr>
        <xdr:cNvPr id="542" name="直線コネクタ 541"/>
        <xdr:cNvCxnSpPr/>
      </xdr:nvCxnSpPr>
      <xdr:spPr>
        <a:xfrm>
          <a:off x="14592300" y="14539505"/>
          <a:ext cx="889000" cy="457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84</xdr:row>
      <xdr:rowOff>55880</xdr:rowOff>
    </xdr:from>
    <xdr:to>
      <xdr:col>72</xdr:col>
      <xdr:colOff>38100</xdr:colOff>
      <xdr:row>84</xdr:row>
      <xdr:rowOff>157480</xdr:rowOff>
    </xdr:to>
    <xdr:sp macro="" textlink="">
      <xdr:nvSpPr>
        <xdr:cNvPr id="543" name="楕円 542"/>
        <xdr:cNvSpPr/>
      </xdr:nvSpPr>
      <xdr:spPr>
        <a:xfrm>
          <a:off x="13652500" y="14457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84</xdr:row>
      <xdr:rowOff>106680</xdr:rowOff>
    </xdr:from>
    <xdr:to>
      <xdr:col>76</xdr:col>
      <xdr:colOff>114300</xdr:colOff>
      <xdr:row>84</xdr:row>
      <xdr:rowOff>137705</xdr:rowOff>
    </xdr:to>
    <xdr:cxnSp macro="">
      <xdr:nvCxnSpPr>
        <xdr:cNvPr id="544" name="直線コネクタ 543"/>
        <xdr:cNvCxnSpPr/>
      </xdr:nvCxnSpPr>
      <xdr:spPr>
        <a:xfrm>
          <a:off x="13703300" y="14508480"/>
          <a:ext cx="889000" cy="310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84</xdr:row>
      <xdr:rowOff>16692</xdr:rowOff>
    </xdr:from>
    <xdr:to>
      <xdr:col>67</xdr:col>
      <xdr:colOff>101600</xdr:colOff>
      <xdr:row>84</xdr:row>
      <xdr:rowOff>118292</xdr:rowOff>
    </xdr:to>
    <xdr:sp macro="" textlink="">
      <xdr:nvSpPr>
        <xdr:cNvPr id="545" name="楕円 544"/>
        <xdr:cNvSpPr/>
      </xdr:nvSpPr>
      <xdr:spPr>
        <a:xfrm>
          <a:off x="12763500" y="144184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84</xdr:row>
      <xdr:rowOff>67492</xdr:rowOff>
    </xdr:from>
    <xdr:to>
      <xdr:col>71</xdr:col>
      <xdr:colOff>177800</xdr:colOff>
      <xdr:row>84</xdr:row>
      <xdr:rowOff>106680</xdr:rowOff>
    </xdr:to>
    <xdr:cxnSp macro="">
      <xdr:nvCxnSpPr>
        <xdr:cNvPr id="546" name="直線コネクタ 545"/>
        <xdr:cNvCxnSpPr/>
      </xdr:nvCxnSpPr>
      <xdr:spPr>
        <a:xfrm>
          <a:off x="12814300" y="14469292"/>
          <a:ext cx="889000" cy="391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81</xdr:row>
      <xdr:rowOff>93997</xdr:rowOff>
    </xdr:from>
    <xdr:ext cx="405111" cy="259045"/>
    <xdr:sp macro="" textlink="">
      <xdr:nvSpPr>
        <xdr:cNvPr id="547" name="n_1aveValue【消防施設】&#10;有形固定資産減価償却率"/>
        <xdr:cNvSpPr txBox="1"/>
      </xdr:nvSpPr>
      <xdr:spPr>
        <a:xfrm>
          <a:off x="15266044" y="139814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81</xdr:row>
      <xdr:rowOff>82566</xdr:rowOff>
    </xdr:from>
    <xdr:ext cx="405111" cy="259045"/>
    <xdr:sp macro="" textlink="">
      <xdr:nvSpPr>
        <xdr:cNvPr id="548" name="n_2aveValue【消防施設】&#10;有形固定資産減価償却率"/>
        <xdr:cNvSpPr txBox="1"/>
      </xdr:nvSpPr>
      <xdr:spPr>
        <a:xfrm>
          <a:off x="14389744" y="139700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81</xdr:row>
      <xdr:rowOff>58075</xdr:rowOff>
    </xdr:from>
    <xdr:ext cx="405111" cy="259045"/>
    <xdr:sp macro="" textlink="">
      <xdr:nvSpPr>
        <xdr:cNvPr id="549" name="n_3aveValue【消防施設】&#10;有形固定資産減価償却率"/>
        <xdr:cNvSpPr txBox="1"/>
      </xdr:nvSpPr>
      <xdr:spPr>
        <a:xfrm>
          <a:off x="13500744" y="139455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81</xdr:row>
      <xdr:rowOff>90732</xdr:rowOff>
    </xdr:from>
    <xdr:ext cx="405111" cy="259045"/>
    <xdr:sp macro="" textlink="">
      <xdr:nvSpPr>
        <xdr:cNvPr id="550" name="n_4aveValue【消防施設】&#10;有形固定資産減価償却率"/>
        <xdr:cNvSpPr txBox="1"/>
      </xdr:nvSpPr>
      <xdr:spPr>
        <a:xfrm>
          <a:off x="12611744" y="139781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85</xdr:row>
      <xdr:rowOff>53901</xdr:rowOff>
    </xdr:from>
    <xdr:ext cx="405111" cy="259045"/>
    <xdr:sp macro="" textlink="">
      <xdr:nvSpPr>
        <xdr:cNvPr id="551" name="n_1mainValue【消防施設】&#10;有形固定資産減価償却率"/>
        <xdr:cNvSpPr txBox="1"/>
      </xdr:nvSpPr>
      <xdr:spPr>
        <a:xfrm>
          <a:off x="15266044" y="146271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85</xdr:row>
      <xdr:rowOff>8182</xdr:rowOff>
    </xdr:from>
    <xdr:ext cx="405111" cy="259045"/>
    <xdr:sp macro="" textlink="">
      <xdr:nvSpPr>
        <xdr:cNvPr id="552" name="n_2mainValue【消防施設】&#10;有形固定資産減価償却率"/>
        <xdr:cNvSpPr txBox="1"/>
      </xdr:nvSpPr>
      <xdr:spPr>
        <a:xfrm>
          <a:off x="14389744" y="145814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84</xdr:row>
      <xdr:rowOff>148607</xdr:rowOff>
    </xdr:from>
    <xdr:ext cx="405111" cy="259045"/>
    <xdr:sp macro="" textlink="">
      <xdr:nvSpPr>
        <xdr:cNvPr id="553" name="n_3mainValue【消防施設】&#10;有形固定資産減価償却率"/>
        <xdr:cNvSpPr txBox="1"/>
      </xdr:nvSpPr>
      <xdr:spPr>
        <a:xfrm>
          <a:off x="13500744" y="145504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84</xdr:row>
      <xdr:rowOff>109419</xdr:rowOff>
    </xdr:from>
    <xdr:ext cx="405111" cy="259045"/>
    <xdr:sp macro="" textlink="">
      <xdr:nvSpPr>
        <xdr:cNvPr id="554" name="n_4mainValue【消防施設】&#10;有形固定資産減価償却率"/>
        <xdr:cNvSpPr txBox="1"/>
      </xdr:nvSpPr>
      <xdr:spPr>
        <a:xfrm>
          <a:off x="12611744" y="145112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555" name="正方形/長方形 554"/>
        <xdr:cNvSpPr/>
      </xdr:nvSpPr>
      <xdr:spPr>
        <a:xfrm>
          <a:off x="18288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消防施設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72</xdr:row>
      <xdr:rowOff>127000</xdr:rowOff>
    </xdr:from>
    <xdr:to>
      <xdr:col>104</xdr:col>
      <xdr:colOff>127000</xdr:colOff>
      <xdr:row>74</xdr:row>
      <xdr:rowOff>38100</xdr:rowOff>
    </xdr:to>
    <xdr:sp macro="" textlink="">
      <xdr:nvSpPr>
        <xdr:cNvPr id="556" name="正方形/長方形 555"/>
        <xdr:cNvSpPr/>
      </xdr:nvSpPr>
      <xdr:spPr>
        <a:xfrm>
          <a:off x="1841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73</xdr:row>
      <xdr:rowOff>158750</xdr:rowOff>
    </xdr:from>
    <xdr:to>
      <xdr:col>104</xdr:col>
      <xdr:colOff>127000</xdr:colOff>
      <xdr:row>75</xdr:row>
      <xdr:rowOff>69850</xdr:rowOff>
    </xdr:to>
    <xdr:sp macro="" textlink="">
      <xdr:nvSpPr>
        <xdr:cNvPr id="557" name="正方形/長方形 556"/>
        <xdr:cNvSpPr/>
      </xdr:nvSpPr>
      <xdr:spPr>
        <a:xfrm>
          <a:off x="1841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72</xdr:row>
      <xdr:rowOff>127000</xdr:rowOff>
    </xdr:from>
    <xdr:to>
      <xdr:col>110</xdr:col>
      <xdr:colOff>0</xdr:colOff>
      <xdr:row>74</xdr:row>
      <xdr:rowOff>38100</xdr:rowOff>
    </xdr:to>
    <xdr:sp macro="" textlink="">
      <xdr:nvSpPr>
        <xdr:cNvPr id="558" name="正方形/長方形 557"/>
        <xdr:cNvSpPr/>
      </xdr:nvSpPr>
      <xdr:spPr>
        <a:xfrm>
          <a:off x="1943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73</xdr:row>
      <xdr:rowOff>158750</xdr:rowOff>
    </xdr:from>
    <xdr:to>
      <xdr:col>110</xdr:col>
      <xdr:colOff>0</xdr:colOff>
      <xdr:row>75</xdr:row>
      <xdr:rowOff>69850</xdr:rowOff>
    </xdr:to>
    <xdr:sp macro="" textlink="">
      <xdr:nvSpPr>
        <xdr:cNvPr id="559" name="正方形/長方形 558"/>
        <xdr:cNvSpPr/>
      </xdr:nvSpPr>
      <xdr:spPr>
        <a:xfrm>
          <a:off x="1943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72</xdr:row>
      <xdr:rowOff>127000</xdr:rowOff>
    </xdr:from>
    <xdr:to>
      <xdr:col>116</xdr:col>
      <xdr:colOff>0</xdr:colOff>
      <xdr:row>74</xdr:row>
      <xdr:rowOff>38100</xdr:rowOff>
    </xdr:to>
    <xdr:sp macro="" textlink="">
      <xdr:nvSpPr>
        <xdr:cNvPr id="560" name="正方形/長方形 559"/>
        <xdr:cNvSpPr/>
      </xdr:nvSpPr>
      <xdr:spPr>
        <a:xfrm>
          <a:off x="20574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108</xdr:col>
      <xdr:colOff>0</xdr:colOff>
      <xdr:row>73</xdr:row>
      <xdr:rowOff>158750</xdr:rowOff>
    </xdr:from>
    <xdr:to>
      <xdr:col>116</xdr:col>
      <xdr:colOff>0</xdr:colOff>
      <xdr:row>75</xdr:row>
      <xdr:rowOff>69850</xdr:rowOff>
    </xdr:to>
    <xdr:sp macro="" textlink="">
      <xdr:nvSpPr>
        <xdr:cNvPr id="561" name="正方形/長方形 560"/>
        <xdr:cNvSpPr/>
      </xdr:nvSpPr>
      <xdr:spPr>
        <a:xfrm>
          <a:off x="20574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562" name="正方形/長方形 561"/>
        <xdr:cNvSpPr/>
      </xdr:nvSpPr>
      <xdr:spPr>
        <a:xfrm>
          <a:off x="18288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563" name="テキスト ボックス 562"/>
        <xdr:cNvSpPr txBox="1"/>
      </xdr:nvSpPr>
      <xdr:spPr>
        <a:xfrm>
          <a:off x="18249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564" name="直線コネクタ 563"/>
        <xdr:cNvCxnSpPr/>
      </xdr:nvCxnSpPr>
      <xdr:spPr>
        <a:xfrm>
          <a:off x="18288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168729</xdr:rowOff>
    </xdr:from>
    <xdr:to>
      <xdr:col>120</xdr:col>
      <xdr:colOff>114300</xdr:colOff>
      <xdr:row>86</xdr:row>
      <xdr:rowOff>168729</xdr:rowOff>
    </xdr:to>
    <xdr:cxnSp macro="">
      <xdr:nvCxnSpPr>
        <xdr:cNvPr id="565" name="直線コネクタ 564"/>
        <xdr:cNvCxnSpPr/>
      </xdr:nvCxnSpPr>
      <xdr:spPr>
        <a:xfrm>
          <a:off x="18288000" y="1491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566" name="テキスト ボックス 565"/>
        <xdr:cNvSpPr txBox="1"/>
      </xdr:nvSpPr>
      <xdr:spPr>
        <a:xfrm>
          <a:off x="17820821" y="1477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567" name="直線コネクタ 566"/>
        <xdr:cNvCxnSpPr/>
      </xdr:nvCxnSpPr>
      <xdr:spPr>
        <a:xfrm>
          <a:off x="18288000" y="1458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568" name="テキスト ボックス 567"/>
        <xdr:cNvSpPr txBox="1"/>
      </xdr:nvSpPr>
      <xdr:spPr>
        <a:xfrm>
          <a:off x="17820821" y="1444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569" name="直線コネクタ 568"/>
        <xdr:cNvCxnSpPr/>
      </xdr:nvCxnSpPr>
      <xdr:spPr>
        <a:xfrm>
          <a:off x="18288000" y="1426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570" name="テキスト ボックス 569"/>
        <xdr:cNvSpPr txBox="1"/>
      </xdr:nvSpPr>
      <xdr:spPr>
        <a:xfrm>
          <a:off x="17820821" y="14118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571" name="直線コネクタ 570"/>
        <xdr:cNvCxnSpPr/>
      </xdr:nvCxnSpPr>
      <xdr:spPr>
        <a:xfrm>
          <a:off x="18288000" y="1393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572" name="テキスト ボックス 571"/>
        <xdr:cNvSpPr txBox="1"/>
      </xdr:nvSpPr>
      <xdr:spPr>
        <a:xfrm>
          <a:off x="17820821" y="13791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573" name="直線コネクタ 572"/>
        <xdr:cNvCxnSpPr/>
      </xdr:nvCxnSpPr>
      <xdr:spPr>
        <a:xfrm>
          <a:off x="18288000" y="1360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574" name="テキスト ボックス 573"/>
        <xdr:cNvSpPr txBox="1"/>
      </xdr:nvSpPr>
      <xdr:spPr>
        <a:xfrm>
          <a:off x="17820821" y="1346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575" name="直線コネクタ 574"/>
        <xdr:cNvCxnSpPr/>
      </xdr:nvCxnSpPr>
      <xdr:spPr>
        <a:xfrm>
          <a:off x="18288000" y="1328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576" name="テキスト ボックス 575"/>
        <xdr:cNvSpPr txBox="1"/>
      </xdr:nvSpPr>
      <xdr:spPr>
        <a:xfrm>
          <a:off x="17820821" y="13138348"/>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577" name="直線コネクタ 576"/>
        <xdr:cNvCxnSpPr/>
      </xdr:nvCxnSpPr>
      <xdr:spPr>
        <a:xfrm>
          <a:off x="18288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578" name="テキスト ボックス 577"/>
        <xdr:cNvSpPr txBox="1"/>
      </xdr:nvSpPr>
      <xdr:spPr>
        <a:xfrm>
          <a:off x="17820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579" name="【消防施設】&#10;一人当たり面積グラフ枠"/>
        <xdr:cNvSpPr/>
      </xdr:nvSpPr>
      <xdr:spPr>
        <a:xfrm>
          <a:off x="18288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78</xdr:row>
      <xdr:rowOff>9798</xdr:rowOff>
    </xdr:from>
    <xdr:to>
      <xdr:col>116</xdr:col>
      <xdr:colOff>62864</xdr:colOff>
      <xdr:row>86</xdr:row>
      <xdr:rowOff>158931</xdr:rowOff>
    </xdr:to>
    <xdr:cxnSp macro="">
      <xdr:nvCxnSpPr>
        <xdr:cNvPr id="580" name="直線コネクタ 579"/>
        <xdr:cNvCxnSpPr/>
      </xdr:nvCxnSpPr>
      <xdr:spPr>
        <a:xfrm flipV="1">
          <a:off x="22160864" y="13382898"/>
          <a:ext cx="0" cy="152073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86</xdr:row>
      <xdr:rowOff>162758</xdr:rowOff>
    </xdr:from>
    <xdr:ext cx="469744" cy="259045"/>
    <xdr:sp macro="" textlink="">
      <xdr:nvSpPr>
        <xdr:cNvPr id="581" name="【消防施設】&#10;一人当たり面積最小値テキスト"/>
        <xdr:cNvSpPr txBox="1"/>
      </xdr:nvSpPr>
      <xdr:spPr>
        <a:xfrm>
          <a:off x="22199600" y="149074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158931</xdr:rowOff>
    </xdr:from>
    <xdr:to>
      <xdr:col>116</xdr:col>
      <xdr:colOff>152400</xdr:colOff>
      <xdr:row>86</xdr:row>
      <xdr:rowOff>158931</xdr:rowOff>
    </xdr:to>
    <xdr:cxnSp macro="">
      <xdr:nvCxnSpPr>
        <xdr:cNvPr id="582" name="直線コネクタ 581"/>
        <xdr:cNvCxnSpPr/>
      </xdr:nvCxnSpPr>
      <xdr:spPr>
        <a:xfrm>
          <a:off x="22072600" y="149036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76</xdr:row>
      <xdr:rowOff>127925</xdr:rowOff>
    </xdr:from>
    <xdr:ext cx="469744" cy="259045"/>
    <xdr:sp macro="" textlink="">
      <xdr:nvSpPr>
        <xdr:cNvPr id="583" name="【消防施設】&#10;一人当たり面積最大値テキスト"/>
        <xdr:cNvSpPr txBox="1"/>
      </xdr:nvSpPr>
      <xdr:spPr>
        <a:xfrm>
          <a:off x="22199600" y="131581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9798</xdr:rowOff>
    </xdr:from>
    <xdr:to>
      <xdr:col>116</xdr:col>
      <xdr:colOff>152400</xdr:colOff>
      <xdr:row>78</xdr:row>
      <xdr:rowOff>9798</xdr:rowOff>
    </xdr:to>
    <xdr:cxnSp macro="">
      <xdr:nvCxnSpPr>
        <xdr:cNvPr id="584" name="直線コネクタ 583"/>
        <xdr:cNvCxnSpPr/>
      </xdr:nvCxnSpPr>
      <xdr:spPr>
        <a:xfrm>
          <a:off x="22072600" y="133828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85</xdr:row>
      <xdr:rowOff>91457</xdr:rowOff>
    </xdr:from>
    <xdr:ext cx="469744" cy="259045"/>
    <xdr:sp macro="" textlink="">
      <xdr:nvSpPr>
        <xdr:cNvPr id="585" name="【消防施設】&#10;一人当たり面積平均値テキスト"/>
        <xdr:cNvSpPr txBox="1"/>
      </xdr:nvSpPr>
      <xdr:spPr>
        <a:xfrm>
          <a:off x="22199600" y="1466470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85</xdr:row>
      <xdr:rowOff>113030</xdr:rowOff>
    </xdr:from>
    <xdr:to>
      <xdr:col>116</xdr:col>
      <xdr:colOff>114300</xdr:colOff>
      <xdr:row>86</xdr:row>
      <xdr:rowOff>43180</xdr:rowOff>
    </xdr:to>
    <xdr:sp macro="" textlink="">
      <xdr:nvSpPr>
        <xdr:cNvPr id="586" name="フローチャート: 判断 585"/>
        <xdr:cNvSpPr/>
      </xdr:nvSpPr>
      <xdr:spPr>
        <a:xfrm>
          <a:off x="22110700" y="146862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85</xdr:row>
      <xdr:rowOff>135889</xdr:rowOff>
    </xdr:from>
    <xdr:to>
      <xdr:col>112</xdr:col>
      <xdr:colOff>38100</xdr:colOff>
      <xdr:row>86</xdr:row>
      <xdr:rowOff>66039</xdr:rowOff>
    </xdr:to>
    <xdr:sp macro="" textlink="">
      <xdr:nvSpPr>
        <xdr:cNvPr id="587" name="フローチャート: 判断 586"/>
        <xdr:cNvSpPr/>
      </xdr:nvSpPr>
      <xdr:spPr>
        <a:xfrm>
          <a:off x="21272500" y="147091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85</xdr:row>
      <xdr:rowOff>132624</xdr:rowOff>
    </xdr:from>
    <xdr:to>
      <xdr:col>107</xdr:col>
      <xdr:colOff>101600</xdr:colOff>
      <xdr:row>86</xdr:row>
      <xdr:rowOff>62774</xdr:rowOff>
    </xdr:to>
    <xdr:sp macro="" textlink="">
      <xdr:nvSpPr>
        <xdr:cNvPr id="588" name="フローチャート: 判断 587"/>
        <xdr:cNvSpPr/>
      </xdr:nvSpPr>
      <xdr:spPr>
        <a:xfrm>
          <a:off x="20383500" y="147058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85</xdr:row>
      <xdr:rowOff>136979</xdr:rowOff>
    </xdr:from>
    <xdr:to>
      <xdr:col>102</xdr:col>
      <xdr:colOff>165100</xdr:colOff>
      <xdr:row>86</xdr:row>
      <xdr:rowOff>67129</xdr:rowOff>
    </xdr:to>
    <xdr:sp macro="" textlink="">
      <xdr:nvSpPr>
        <xdr:cNvPr id="589" name="フローチャート: 判断 588"/>
        <xdr:cNvSpPr/>
      </xdr:nvSpPr>
      <xdr:spPr>
        <a:xfrm>
          <a:off x="19494500" y="147102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85</xdr:row>
      <xdr:rowOff>150042</xdr:rowOff>
    </xdr:from>
    <xdr:to>
      <xdr:col>98</xdr:col>
      <xdr:colOff>38100</xdr:colOff>
      <xdr:row>86</xdr:row>
      <xdr:rowOff>80192</xdr:rowOff>
    </xdr:to>
    <xdr:sp macro="" textlink="">
      <xdr:nvSpPr>
        <xdr:cNvPr id="590" name="フローチャート: 判断 589"/>
        <xdr:cNvSpPr/>
      </xdr:nvSpPr>
      <xdr:spPr>
        <a:xfrm>
          <a:off x="18605500" y="147232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591" name="テキスト ボックス 590"/>
        <xdr:cNvSpPr txBox="1"/>
      </xdr:nvSpPr>
      <xdr:spPr>
        <a:xfrm>
          <a:off x="21971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592" name="テキスト ボックス 591"/>
        <xdr:cNvSpPr txBox="1"/>
      </xdr:nvSpPr>
      <xdr:spPr>
        <a:xfrm>
          <a:off x="21132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593" name="テキスト ボックス 592"/>
        <xdr:cNvSpPr txBox="1"/>
      </xdr:nvSpPr>
      <xdr:spPr>
        <a:xfrm>
          <a:off x="20243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594" name="テキスト ボックス 593"/>
        <xdr:cNvSpPr txBox="1"/>
      </xdr:nvSpPr>
      <xdr:spPr>
        <a:xfrm>
          <a:off x="19354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595" name="テキスト ボックス 594"/>
        <xdr:cNvSpPr txBox="1"/>
      </xdr:nvSpPr>
      <xdr:spPr>
        <a:xfrm>
          <a:off x="18465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140244</xdr:rowOff>
    </xdr:from>
    <xdr:to>
      <xdr:col>116</xdr:col>
      <xdr:colOff>114300</xdr:colOff>
      <xdr:row>84</xdr:row>
      <xdr:rowOff>70394</xdr:rowOff>
    </xdr:to>
    <xdr:sp macro="" textlink="">
      <xdr:nvSpPr>
        <xdr:cNvPr id="596" name="楕円 595"/>
        <xdr:cNvSpPr/>
      </xdr:nvSpPr>
      <xdr:spPr>
        <a:xfrm>
          <a:off x="22110700" y="143705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82</xdr:row>
      <xdr:rowOff>163121</xdr:rowOff>
    </xdr:from>
    <xdr:ext cx="469744" cy="259045"/>
    <xdr:sp macro="" textlink="">
      <xdr:nvSpPr>
        <xdr:cNvPr id="597" name="【消防施設】&#10;一人当たり面積該当値テキスト"/>
        <xdr:cNvSpPr txBox="1"/>
      </xdr:nvSpPr>
      <xdr:spPr>
        <a:xfrm>
          <a:off x="22199600" y="142220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0.452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83</xdr:row>
      <xdr:rowOff>135889</xdr:rowOff>
    </xdr:from>
    <xdr:to>
      <xdr:col>112</xdr:col>
      <xdr:colOff>38100</xdr:colOff>
      <xdr:row>84</xdr:row>
      <xdr:rowOff>66039</xdr:rowOff>
    </xdr:to>
    <xdr:sp macro="" textlink="">
      <xdr:nvSpPr>
        <xdr:cNvPr id="598" name="楕円 597"/>
        <xdr:cNvSpPr/>
      </xdr:nvSpPr>
      <xdr:spPr>
        <a:xfrm>
          <a:off x="21272500" y="143662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84</xdr:row>
      <xdr:rowOff>15239</xdr:rowOff>
    </xdr:from>
    <xdr:to>
      <xdr:col>116</xdr:col>
      <xdr:colOff>63500</xdr:colOff>
      <xdr:row>84</xdr:row>
      <xdr:rowOff>19594</xdr:rowOff>
    </xdr:to>
    <xdr:cxnSp macro="">
      <xdr:nvCxnSpPr>
        <xdr:cNvPr id="599" name="直線コネクタ 598"/>
        <xdr:cNvCxnSpPr/>
      </xdr:nvCxnSpPr>
      <xdr:spPr>
        <a:xfrm>
          <a:off x="21323300" y="14417039"/>
          <a:ext cx="838200" cy="43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83</xdr:row>
      <xdr:rowOff>139156</xdr:rowOff>
    </xdr:from>
    <xdr:to>
      <xdr:col>107</xdr:col>
      <xdr:colOff>101600</xdr:colOff>
      <xdr:row>84</xdr:row>
      <xdr:rowOff>69306</xdr:rowOff>
    </xdr:to>
    <xdr:sp macro="" textlink="">
      <xdr:nvSpPr>
        <xdr:cNvPr id="600" name="楕円 599"/>
        <xdr:cNvSpPr/>
      </xdr:nvSpPr>
      <xdr:spPr>
        <a:xfrm>
          <a:off x="20383500" y="143695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84</xdr:row>
      <xdr:rowOff>15239</xdr:rowOff>
    </xdr:from>
    <xdr:to>
      <xdr:col>111</xdr:col>
      <xdr:colOff>177800</xdr:colOff>
      <xdr:row>84</xdr:row>
      <xdr:rowOff>18506</xdr:rowOff>
    </xdr:to>
    <xdr:cxnSp macro="">
      <xdr:nvCxnSpPr>
        <xdr:cNvPr id="601" name="直線コネクタ 600"/>
        <xdr:cNvCxnSpPr/>
      </xdr:nvCxnSpPr>
      <xdr:spPr>
        <a:xfrm flipV="1">
          <a:off x="20434300" y="14417039"/>
          <a:ext cx="889000" cy="32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83</xdr:row>
      <xdr:rowOff>140244</xdr:rowOff>
    </xdr:from>
    <xdr:to>
      <xdr:col>102</xdr:col>
      <xdr:colOff>165100</xdr:colOff>
      <xdr:row>84</xdr:row>
      <xdr:rowOff>70394</xdr:rowOff>
    </xdr:to>
    <xdr:sp macro="" textlink="">
      <xdr:nvSpPr>
        <xdr:cNvPr id="602" name="楕円 601"/>
        <xdr:cNvSpPr/>
      </xdr:nvSpPr>
      <xdr:spPr>
        <a:xfrm>
          <a:off x="19494500" y="143705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84</xdr:row>
      <xdr:rowOff>18506</xdr:rowOff>
    </xdr:from>
    <xdr:to>
      <xdr:col>107</xdr:col>
      <xdr:colOff>50800</xdr:colOff>
      <xdr:row>84</xdr:row>
      <xdr:rowOff>19594</xdr:rowOff>
    </xdr:to>
    <xdr:cxnSp macro="">
      <xdr:nvCxnSpPr>
        <xdr:cNvPr id="603" name="直線コネクタ 602"/>
        <xdr:cNvCxnSpPr/>
      </xdr:nvCxnSpPr>
      <xdr:spPr>
        <a:xfrm flipV="1">
          <a:off x="19545300" y="14420306"/>
          <a:ext cx="889000" cy="10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83</xdr:row>
      <xdr:rowOff>140244</xdr:rowOff>
    </xdr:from>
    <xdr:to>
      <xdr:col>98</xdr:col>
      <xdr:colOff>38100</xdr:colOff>
      <xdr:row>84</xdr:row>
      <xdr:rowOff>70394</xdr:rowOff>
    </xdr:to>
    <xdr:sp macro="" textlink="">
      <xdr:nvSpPr>
        <xdr:cNvPr id="604" name="楕円 603"/>
        <xdr:cNvSpPr/>
      </xdr:nvSpPr>
      <xdr:spPr>
        <a:xfrm>
          <a:off x="18605500" y="143705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84</xdr:row>
      <xdr:rowOff>19594</xdr:rowOff>
    </xdr:from>
    <xdr:to>
      <xdr:col>102</xdr:col>
      <xdr:colOff>114300</xdr:colOff>
      <xdr:row>84</xdr:row>
      <xdr:rowOff>19594</xdr:rowOff>
    </xdr:to>
    <xdr:cxnSp macro="">
      <xdr:nvCxnSpPr>
        <xdr:cNvPr id="605" name="直線コネクタ 604"/>
        <xdr:cNvCxnSpPr/>
      </xdr:nvCxnSpPr>
      <xdr:spPr>
        <a:xfrm>
          <a:off x="18656300" y="14421394"/>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86</xdr:row>
      <xdr:rowOff>57166</xdr:rowOff>
    </xdr:from>
    <xdr:ext cx="469744" cy="259045"/>
    <xdr:sp macro="" textlink="">
      <xdr:nvSpPr>
        <xdr:cNvPr id="606" name="n_1aveValue【消防施設】&#10;一人当たり面積"/>
        <xdr:cNvSpPr txBox="1"/>
      </xdr:nvSpPr>
      <xdr:spPr>
        <a:xfrm>
          <a:off x="21075727" y="14801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86</xdr:row>
      <xdr:rowOff>53901</xdr:rowOff>
    </xdr:from>
    <xdr:ext cx="469744" cy="259045"/>
    <xdr:sp macro="" textlink="">
      <xdr:nvSpPr>
        <xdr:cNvPr id="607" name="n_2aveValue【消防施設】&#10;一人当たり面積"/>
        <xdr:cNvSpPr txBox="1"/>
      </xdr:nvSpPr>
      <xdr:spPr>
        <a:xfrm>
          <a:off x="20199427" y="147986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86</xdr:row>
      <xdr:rowOff>58256</xdr:rowOff>
    </xdr:from>
    <xdr:ext cx="469744" cy="259045"/>
    <xdr:sp macro="" textlink="">
      <xdr:nvSpPr>
        <xdr:cNvPr id="608" name="n_3aveValue【消防施設】&#10;一人当たり面積"/>
        <xdr:cNvSpPr txBox="1"/>
      </xdr:nvSpPr>
      <xdr:spPr>
        <a:xfrm>
          <a:off x="19310427" y="148029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86</xdr:row>
      <xdr:rowOff>71319</xdr:rowOff>
    </xdr:from>
    <xdr:ext cx="469744" cy="259045"/>
    <xdr:sp macro="" textlink="">
      <xdr:nvSpPr>
        <xdr:cNvPr id="609" name="n_4aveValue【消防施設】&#10;一人当たり面積"/>
        <xdr:cNvSpPr txBox="1"/>
      </xdr:nvSpPr>
      <xdr:spPr>
        <a:xfrm>
          <a:off x="18421427" y="148160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82</xdr:row>
      <xdr:rowOff>82566</xdr:rowOff>
    </xdr:from>
    <xdr:ext cx="469744" cy="259045"/>
    <xdr:sp macro="" textlink="">
      <xdr:nvSpPr>
        <xdr:cNvPr id="610" name="n_1mainValue【消防施設】&#10;一人当たり面積"/>
        <xdr:cNvSpPr txBox="1"/>
      </xdr:nvSpPr>
      <xdr:spPr>
        <a:xfrm>
          <a:off x="21075727" y="141414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82</xdr:row>
      <xdr:rowOff>85833</xdr:rowOff>
    </xdr:from>
    <xdr:ext cx="469744" cy="259045"/>
    <xdr:sp macro="" textlink="">
      <xdr:nvSpPr>
        <xdr:cNvPr id="611" name="n_2mainValue【消防施設】&#10;一人当たり面積"/>
        <xdr:cNvSpPr txBox="1"/>
      </xdr:nvSpPr>
      <xdr:spPr>
        <a:xfrm>
          <a:off x="20199427" y="141447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86921</xdr:rowOff>
    </xdr:from>
    <xdr:ext cx="469744" cy="259045"/>
    <xdr:sp macro="" textlink="">
      <xdr:nvSpPr>
        <xdr:cNvPr id="612" name="n_3mainValue【消防施設】&#10;一人当たり面積"/>
        <xdr:cNvSpPr txBox="1"/>
      </xdr:nvSpPr>
      <xdr:spPr>
        <a:xfrm>
          <a:off x="19310427" y="141458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86921</xdr:rowOff>
    </xdr:from>
    <xdr:ext cx="469744" cy="259045"/>
    <xdr:sp macro="" textlink="">
      <xdr:nvSpPr>
        <xdr:cNvPr id="613" name="n_4mainValue【消防施設】&#10;一人当たり面積"/>
        <xdr:cNvSpPr txBox="1"/>
      </xdr:nvSpPr>
      <xdr:spPr>
        <a:xfrm>
          <a:off x="18421427" y="141458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614" name="正方形/長方形 613"/>
        <xdr:cNvSpPr/>
      </xdr:nvSpPr>
      <xdr:spPr>
        <a:xfrm>
          <a:off x="12446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94</xdr:row>
      <xdr:rowOff>165100</xdr:rowOff>
    </xdr:from>
    <xdr:to>
      <xdr:col>74</xdr:col>
      <xdr:colOff>0</xdr:colOff>
      <xdr:row>96</xdr:row>
      <xdr:rowOff>76200</xdr:rowOff>
    </xdr:to>
    <xdr:sp macro="" textlink="">
      <xdr:nvSpPr>
        <xdr:cNvPr id="615" name="正方形/長方形 614"/>
        <xdr:cNvSpPr/>
      </xdr:nvSpPr>
      <xdr:spPr>
        <a:xfrm>
          <a:off x="12573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96</xdr:row>
      <xdr:rowOff>25400</xdr:rowOff>
    </xdr:from>
    <xdr:to>
      <xdr:col>74</xdr:col>
      <xdr:colOff>0</xdr:colOff>
      <xdr:row>97</xdr:row>
      <xdr:rowOff>107950</xdr:rowOff>
    </xdr:to>
    <xdr:sp macro="" textlink="">
      <xdr:nvSpPr>
        <xdr:cNvPr id="616" name="正方形/長方形 615"/>
        <xdr:cNvSpPr/>
      </xdr:nvSpPr>
      <xdr:spPr>
        <a:xfrm>
          <a:off x="12573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39/66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94</xdr:row>
      <xdr:rowOff>165100</xdr:rowOff>
    </xdr:from>
    <xdr:to>
      <xdr:col>79</xdr:col>
      <xdr:colOff>63500</xdr:colOff>
      <xdr:row>96</xdr:row>
      <xdr:rowOff>76200</xdr:rowOff>
    </xdr:to>
    <xdr:sp macro="" textlink="">
      <xdr:nvSpPr>
        <xdr:cNvPr id="617" name="正方形/長方形 616"/>
        <xdr:cNvSpPr/>
      </xdr:nvSpPr>
      <xdr:spPr>
        <a:xfrm>
          <a:off x="13589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96</xdr:row>
      <xdr:rowOff>25400</xdr:rowOff>
    </xdr:from>
    <xdr:to>
      <xdr:col>79</xdr:col>
      <xdr:colOff>63500</xdr:colOff>
      <xdr:row>97</xdr:row>
      <xdr:rowOff>107950</xdr:rowOff>
    </xdr:to>
    <xdr:sp macro="" textlink="">
      <xdr:nvSpPr>
        <xdr:cNvPr id="618" name="正方形/長方形 617"/>
        <xdr:cNvSpPr/>
      </xdr:nvSpPr>
      <xdr:spPr>
        <a:xfrm>
          <a:off x="13589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94</xdr:row>
      <xdr:rowOff>165100</xdr:rowOff>
    </xdr:from>
    <xdr:to>
      <xdr:col>85</xdr:col>
      <xdr:colOff>63500</xdr:colOff>
      <xdr:row>96</xdr:row>
      <xdr:rowOff>76200</xdr:rowOff>
    </xdr:to>
    <xdr:sp macro="" textlink="">
      <xdr:nvSpPr>
        <xdr:cNvPr id="619" name="正方形/長方形 618"/>
        <xdr:cNvSpPr/>
      </xdr:nvSpPr>
      <xdr:spPr>
        <a:xfrm>
          <a:off x="14732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77</xdr:col>
      <xdr:colOff>63500</xdr:colOff>
      <xdr:row>96</xdr:row>
      <xdr:rowOff>25400</xdr:rowOff>
    </xdr:from>
    <xdr:to>
      <xdr:col>85</xdr:col>
      <xdr:colOff>63500</xdr:colOff>
      <xdr:row>97</xdr:row>
      <xdr:rowOff>107950</xdr:rowOff>
    </xdr:to>
    <xdr:sp macro="" textlink="">
      <xdr:nvSpPr>
        <xdr:cNvPr id="620" name="正方形/長方形 619"/>
        <xdr:cNvSpPr/>
      </xdr:nvSpPr>
      <xdr:spPr>
        <a:xfrm>
          <a:off x="14732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621" name="正方形/長方形 620"/>
        <xdr:cNvSpPr/>
      </xdr:nvSpPr>
      <xdr:spPr>
        <a:xfrm>
          <a:off x="12446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622" name="テキスト ボックス 621"/>
        <xdr:cNvSpPr txBox="1"/>
      </xdr:nvSpPr>
      <xdr:spPr>
        <a:xfrm>
          <a:off x="12407900" y="1657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623" name="直線コネクタ 622"/>
        <xdr:cNvCxnSpPr/>
      </xdr:nvCxnSpPr>
      <xdr:spPr>
        <a:xfrm>
          <a:off x="12446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624" name="テキスト ボックス 623"/>
        <xdr:cNvSpPr txBox="1"/>
      </xdr:nvSpPr>
      <xdr:spPr>
        <a:xfrm>
          <a:off x="11978821" y="189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109</xdr:row>
      <xdr:rowOff>35379</xdr:rowOff>
    </xdr:from>
    <xdr:to>
      <xdr:col>89</xdr:col>
      <xdr:colOff>177800</xdr:colOff>
      <xdr:row>109</xdr:row>
      <xdr:rowOff>35379</xdr:rowOff>
    </xdr:to>
    <xdr:cxnSp macro="">
      <xdr:nvCxnSpPr>
        <xdr:cNvPr id="625" name="直線コネクタ 624"/>
        <xdr:cNvCxnSpPr/>
      </xdr:nvCxnSpPr>
      <xdr:spPr>
        <a:xfrm>
          <a:off x="12446000" y="1872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108</xdr:row>
      <xdr:rowOff>64606</xdr:rowOff>
    </xdr:from>
    <xdr:ext cx="467179" cy="259045"/>
    <xdr:sp macro="" textlink="">
      <xdr:nvSpPr>
        <xdr:cNvPr id="626" name="テキスト ボックス 625"/>
        <xdr:cNvSpPr txBox="1"/>
      </xdr:nvSpPr>
      <xdr:spPr>
        <a:xfrm>
          <a:off x="11978821" y="1858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107</xdr:row>
      <xdr:rowOff>51707</xdr:rowOff>
    </xdr:from>
    <xdr:to>
      <xdr:col>89</xdr:col>
      <xdr:colOff>177800</xdr:colOff>
      <xdr:row>107</xdr:row>
      <xdr:rowOff>51707</xdr:rowOff>
    </xdr:to>
    <xdr:cxnSp macro="">
      <xdr:nvCxnSpPr>
        <xdr:cNvPr id="627" name="直線コネクタ 626"/>
        <xdr:cNvCxnSpPr/>
      </xdr:nvCxnSpPr>
      <xdr:spPr>
        <a:xfrm>
          <a:off x="12446000" y="1839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106</xdr:row>
      <xdr:rowOff>80934</xdr:rowOff>
    </xdr:from>
    <xdr:ext cx="403059" cy="259045"/>
    <xdr:sp macro="" textlink="">
      <xdr:nvSpPr>
        <xdr:cNvPr id="628" name="テキスト ボックス 627"/>
        <xdr:cNvSpPr txBox="1"/>
      </xdr:nvSpPr>
      <xdr:spPr>
        <a:xfrm>
          <a:off x="12042941" y="1825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68036</xdr:rowOff>
    </xdr:from>
    <xdr:to>
      <xdr:col>89</xdr:col>
      <xdr:colOff>177800</xdr:colOff>
      <xdr:row>105</xdr:row>
      <xdr:rowOff>68036</xdr:rowOff>
    </xdr:to>
    <xdr:cxnSp macro="">
      <xdr:nvCxnSpPr>
        <xdr:cNvPr id="629" name="直線コネクタ 628"/>
        <xdr:cNvCxnSpPr/>
      </xdr:nvCxnSpPr>
      <xdr:spPr>
        <a:xfrm>
          <a:off x="12446000" y="1807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97263</xdr:rowOff>
    </xdr:from>
    <xdr:ext cx="403059" cy="259045"/>
    <xdr:sp macro="" textlink="">
      <xdr:nvSpPr>
        <xdr:cNvPr id="630" name="テキスト ボックス 629"/>
        <xdr:cNvSpPr txBox="1"/>
      </xdr:nvSpPr>
      <xdr:spPr>
        <a:xfrm>
          <a:off x="12042941" y="1792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84364</xdr:rowOff>
    </xdr:from>
    <xdr:to>
      <xdr:col>89</xdr:col>
      <xdr:colOff>177800</xdr:colOff>
      <xdr:row>103</xdr:row>
      <xdr:rowOff>84364</xdr:rowOff>
    </xdr:to>
    <xdr:cxnSp macro="">
      <xdr:nvCxnSpPr>
        <xdr:cNvPr id="631" name="直線コネクタ 630"/>
        <xdr:cNvCxnSpPr/>
      </xdr:nvCxnSpPr>
      <xdr:spPr>
        <a:xfrm>
          <a:off x="12446000" y="1774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113591</xdr:rowOff>
    </xdr:from>
    <xdr:ext cx="403059" cy="259045"/>
    <xdr:sp macro="" textlink="">
      <xdr:nvSpPr>
        <xdr:cNvPr id="632" name="テキスト ボックス 631"/>
        <xdr:cNvSpPr txBox="1"/>
      </xdr:nvSpPr>
      <xdr:spPr>
        <a:xfrm>
          <a:off x="12042941" y="1760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100693</xdr:rowOff>
    </xdr:from>
    <xdr:to>
      <xdr:col>89</xdr:col>
      <xdr:colOff>177800</xdr:colOff>
      <xdr:row>101</xdr:row>
      <xdr:rowOff>100693</xdr:rowOff>
    </xdr:to>
    <xdr:cxnSp macro="">
      <xdr:nvCxnSpPr>
        <xdr:cNvPr id="633" name="直線コネクタ 632"/>
        <xdr:cNvCxnSpPr/>
      </xdr:nvCxnSpPr>
      <xdr:spPr>
        <a:xfrm>
          <a:off x="12446000" y="1741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100</xdr:row>
      <xdr:rowOff>129920</xdr:rowOff>
    </xdr:from>
    <xdr:ext cx="403059" cy="259045"/>
    <xdr:sp macro="" textlink="">
      <xdr:nvSpPr>
        <xdr:cNvPr id="634" name="テキスト ボックス 633"/>
        <xdr:cNvSpPr txBox="1"/>
      </xdr:nvSpPr>
      <xdr:spPr>
        <a:xfrm>
          <a:off x="12042941" y="1727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117021</xdr:rowOff>
    </xdr:from>
    <xdr:to>
      <xdr:col>89</xdr:col>
      <xdr:colOff>177800</xdr:colOff>
      <xdr:row>99</xdr:row>
      <xdr:rowOff>117021</xdr:rowOff>
    </xdr:to>
    <xdr:cxnSp macro="">
      <xdr:nvCxnSpPr>
        <xdr:cNvPr id="635" name="直線コネクタ 634"/>
        <xdr:cNvCxnSpPr/>
      </xdr:nvCxnSpPr>
      <xdr:spPr>
        <a:xfrm>
          <a:off x="12446000" y="1709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98</xdr:row>
      <xdr:rowOff>146248</xdr:rowOff>
    </xdr:from>
    <xdr:ext cx="338939" cy="259045"/>
    <xdr:sp macro="" textlink="">
      <xdr:nvSpPr>
        <xdr:cNvPr id="636" name="テキスト ボックス 635"/>
        <xdr:cNvSpPr txBox="1"/>
      </xdr:nvSpPr>
      <xdr:spPr>
        <a:xfrm>
          <a:off x="12107061" y="16948348"/>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637" name="直線コネクタ 636"/>
        <xdr:cNvCxnSpPr/>
      </xdr:nvCxnSpPr>
      <xdr:spPr>
        <a:xfrm>
          <a:off x="12446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638" name="【庁舎】&#10;有形固定資産減価償却率グラフ枠"/>
        <xdr:cNvSpPr/>
      </xdr:nvSpPr>
      <xdr:spPr>
        <a:xfrm>
          <a:off x="12446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100</xdr:row>
      <xdr:rowOff>10886</xdr:rowOff>
    </xdr:from>
    <xdr:to>
      <xdr:col>85</xdr:col>
      <xdr:colOff>126364</xdr:colOff>
      <xdr:row>109</xdr:row>
      <xdr:rowOff>35379</xdr:rowOff>
    </xdr:to>
    <xdr:cxnSp macro="">
      <xdr:nvCxnSpPr>
        <xdr:cNvPr id="639" name="直線コネクタ 638"/>
        <xdr:cNvCxnSpPr/>
      </xdr:nvCxnSpPr>
      <xdr:spPr>
        <a:xfrm flipV="1">
          <a:off x="16318864" y="17155886"/>
          <a:ext cx="0" cy="156754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109</xdr:row>
      <xdr:rowOff>39206</xdr:rowOff>
    </xdr:from>
    <xdr:ext cx="469744" cy="259045"/>
    <xdr:sp macro="" textlink="">
      <xdr:nvSpPr>
        <xdr:cNvPr id="640" name="【庁舎】&#10;有形固定資産減価償却率最小値テキスト"/>
        <xdr:cNvSpPr txBox="1"/>
      </xdr:nvSpPr>
      <xdr:spPr>
        <a:xfrm>
          <a:off x="16357600" y="187272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109</xdr:row>
      <xdr:rowOff>35379</xdr:rowOff>
    </xdr:from>
    <xdr:to>
      <xdr:col>86</xdr:col>
      <xdr:colOff>25400</xdr:colOff>
      <xdr:row>109</xdr:row>
      <xdr:rowOff>35379</xdr:rowOff>
    </xdr:to>
    <xdr:cxnSp macro="">
      <xdr:nvCxnSpPr>
        <xdr:cNvPr id="641" name="直線コネクタ 640"/>
        <xdr:cNvCxnSpPr/>
      </xdr:nvCxnSpPr>
      <xdr:spPr>
        <a:xfrm>
          <a:off x="16230600" y="187234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98</xdr:row>
      <xdr:rowOff>129013</xdr:rowOff>
    </xdr:from>
    <xdr:ext cx="340478" cy="259045"/>
    <xdr:sp macro="" textlink="">
      <xdr:nvSpPr>
        <xdr:cNvPr id="642" name="【庁舎】&#10;有形固定資産減価償却率最大値テキスト"/>
        <xdr:cNvSpPr txBox="1"/>
      </xdr:nvSpPr>
      <xdr:spPr>
        <a:xfrm>
          <a:off x="16357600" y="16931113"/>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10886</xdr:rowOff>
    </xdr:from>
    <xdr:to>
      <xdr:col>86</xdr:col>
      <xdr:colOff>25400</xdr:colOff>
      <xdr:row>100</xdr:row>
      <xdr:rowOff>10886</xdr:rowOff>
    </xdr:to>
    <xdr:cxnSp macro="">
      <xdr:nvCxnSpPr>
        <xdr:cNvPr id="643" name="直線コネクタ 642"/>
        <xdr:cNvCxnSpPr/>
      </xdr:nvCxnSpPr>
      <xdr:spPr>
        <a:xfrm>
          <a:off x="16230600" y="171558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103</xdr:row>
      <xdr:rowOff>120122</xdr:rowOff>
    </xdr:from>
    <xdr:ext cx="405111" cy="259045"/>
    <xdr:sp macro="" textlink="">
      <xdr:nvSpPr>
        <xdr:cNvPr id="644" name="【庁舎】&#10;有形固定資産減価償却率平均値テキスト"/>
        <xdr:cNvSpPr txBox="1"/>
      </xdr:nvSpPr>
      <xdr:spPr>
        <a:xfrm>
          <a:off x="16357600" y="1777947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104</xdr:row>
      <xdr:rowOff>97245</xdr:rowOff>
    </xdr:from>
    <xdr:to>
      <xdr:col>85</xdr:col>
      <xdr:colOff>177800</xdr:colOff>
      <xdr:row>105</xdr:row>
      <xdr:rowOff>27395</xdr:rowOff>
    </xdr:to>
    <xdr:sp macro="" textlink="">
      <xdr:nvSpPr>
        <xdr:cNvPr id="645" name="フローチャート: 判断 644"/>
        <xdr:cNvSpPr/>
      </xdr:nvSpPr>
      <xdr:spPr>
        <a:xfrm>
          <a:off x="16268700" y="179280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104</xdr:row>
      <xdr:rowOff>144599</xdr:rowOff>
    </xdr:from>
    <xdr:to>
      <xdr:col>81</xdr:col>
      <xdr:colOff>101600</xdr:colOff>
      <xdr:row>105</xdr:row>
      <xdr:rowOff>74749</xdr:rowOff>
    </xdr:to>
    <xdr:sp macro="" textlink="">
      <xdr:nvSpPr>
        <xdr:cNvPr id="646" name="フローチャート: 判断 645"/>
        <xdr:cNvSpPr/>
      </xdr:nvSpPr>
      <xdr:spPr>
        <a:xfrm>
          <a:off x="15430500" y="179753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104</xdr:row>
      <xdr:rowOff>97245</xdr:rowOff>
    </xdr:from>
    <xdr:to>
      <xdr:col>76</xdr:col>
      <xdr:colOff>165100</xdr:colOff>
      <xdr:row>105</xdr:row>
      <xdr:rowOff>27395</xdr:rowOff>
    </xdr:to>
    <xdr:sp macro="" textlink="">
      <xdr:nvSpPr>
        <xdr:cNvPr id="647" name="フローチャート: 判断 646"/>
        <xdr:cNvSpPr/>
      </xdr:nvSpPr>
      <xdr:spPr>
        <a:xfrm>
          <a:off x="14541500" y="179280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104</xdr:row>
      <xdr:rowOff>120106</xdr:rowOff>
    </xdr:from>
    <xdr:to>
      <xdr:col>72</xdr:col>
      <xdr:colOff>38100</xdr:colOff>
      <xdr:row>105</xdr:row>
      <xdr:rowOff>50256</xdr:rowOff>
    </xdr:to>
    <xdr:sp macro="" textlink="">
      <xdr:nvSpPr>
        <xdr:cNvPr id="648" name="フローチャート: 判断 647"/>
        <xdr:cNvSpPr/>
      </xdr:nvSpPr>
      <xdr:spPr>
        <a:xfrm>
          <a:off x="13652500" y="179509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104</xdr:row>
      <xdr:rowOff>159294</xdr:rowOff>
    </xdr:from>
    <xdr:to>
      <xdr:col>67</xdr:col>
      <xdr:colOff>101600</xdr:colOff>
      <xdr:row>105</xdr:row>
      <xdr:rowOff>89444</xdr:rowOff>
    </xdr:to>
    <xdr:sp macro="" textlink="">
      <xdr:nvSpPr>
        <xdr:cNvPr id="649" name="フローチャート: 判断 648"/>
        <xdr:cNvSpPr/>
      </xdr:nvSpPr>
      <xdr:spPr>
        <a:xfrm>
          <a:off x="12763500" y="179900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650" name="テキスト ボックス 649"/>
        <xdr:cNvSpPr txBox="1"/>
      </xdr:nvSpPr>
      <xdr:spPr>
        <a:xfrm>
          <a:off x="16129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651" name="テキスト ボックス 650"/>
        <xdr:cNvSpPr txBox="1"/>
      </xdr:nvSpPr>
      <xdr:spPr>
        <a:xfrm>
          <a:off x="15290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652" name="テキスト ボックス 651"/>
        <xdr:cNvSpPr txBox="1"/>
      </xdr:nvSpPr>
      <xdr:spPr>
        <a:xfrm>
          <a:off x="14401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653" name="テキスト ボックス 652"/>
        <xdr:cNvSpPr txBox="1"/>
      </xdr:nvSpPr>
      <xdr:spPr>
        <a:xfrm>
          <a:off x="1351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654" name="テキスト ボックス 653"/>
        <xdr:cNvSpPr txBox="1"/>
      </xdr:nvSpPr>
      <xdr:spPr>
        <a:xfrm>
          <a:off x="1262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105</xdr:row>
      <xdr:rowOff>147864</xdr:rowOff>
    </xdr:from>
    <xdr:to>
      <xdr:col>85</xdr:col>
      <xdr:colOff>177800</xdr:colOff>
      <xdr:row>106</xdr:row>
      <xdr:rowOff>78014</xdr:rowOff>
    </xdr:to>
    <xdr:sp macro="" textlink="">
      <xdr:nvSpPr>
        <xdr:cNvPr id="655" name="楕円 654"/>
        <xdr:cNvSpPr/>
      </xdr:nvSpPr>
      <xdr:spPr>
        <a:xfrm>
          <a:off x="16268700" y="181501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105</xdr:row>
      <xdr:rowOff>126291</xdr:rowOff>
    </xdr:from>
    <xdr:ext cx="405111" cy="259045"/>
    <xdr:sp macro="" textlink="">
      <xdr:nvSpPr>
        <xdr:cNvPr id="656" name="【庁舎】&#10;有形固定資産減価償却率該当値テキスト"/>
        <xdr:cNvSpPr txBox="1"/>
      </xdr:nvSpPr>
      <xdr:spPr>
        <a:xfrm>
          <a:off x="16357600" y="181285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105</xdr:row>
      <xdr:rowOff>115207</xdr:rowOff>
    </xdr:from>
    <xdr:to>
      <xdr:col>81</xdr:col>
      <xdr:colOff>101600</xdr:colOff>
      <xdr:row>106</xdr:row>
      <xdr:rowOff>45357</xdr:rowOff>
    </xdr:to>
    <xdr:sp macro="" textlink="">
      <xdr:nvSpPr>
        <xdr:cNvPr id="657" name="楕円 656"/>
        <xdr:cNvSpPr/>
      </xdr:nvSpPr>
      <xdr:spPr>
        <a:xfrm>
          <a:off x="15430500" y="181174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105</xdr:row>
      <xdr:rowOff>166007</xdr:rowOff>
    </xdr:from>
    <xdr:to>
      <xdr:col>85</xdr:col>
      <xdr:colOff>127000</xdr:colOff>
      <xdr:row>106</xdr:row>
      <xdr:rowOff>27214</xdr:rowOff>
    </xdr:to>
    <xdr:cxnSp macro="">
      <xdr:nvCxnSpPr>
        <xdr:cNvPr id="658" name="直線コネクタ 657"/>
        <xdr:cNvCxnSpPr/>
      </xdr:nvCxnSpPr>
      <xdr:spPr>
        <a:xfrm>
          <a:off x="15481300" y="18168257"/>
          <a:ext cx="8382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105</xdr:row>
      <xdr:rowOff>82550</xdr:rowOff>
    </xdr:from>
    <xdr:to>
      <xdr:col>76</xdr:col>
      <xdr:colOff>165100</xdr:colOff>
      <xdr:row>106</xdr:row>
      <xdr:rowOff>12700</xdr:rowOff>
    </xdr:to>
    <xdr:sp macro="" textlink="">
      <xdr:nvSpPr>
        <xdr:cNvPr id="659" name="楕円 658"/>
        <xdr:cNvSpPr/>
      </xdr:nvSpPr>
      <xdr:spPr>
        <a:xfrm>
          <a:off x="14541500" y="18084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105</xdr:row>
      <xdr:rowOff>133350</xdr:rowOff>
    </xdr:from>
    <xdr:to>
      <xdr:col>81</xdr:col>
      <xdr:colOff>50800</xdr:colOff>
      <xdr:row>105</xdr:row>
      <xdr:rowOff>166007</xdr:rowOff>
    </xdr:to>
    <xdr:cxnSp macro="">
      <xdr:nvCxnSpPr>
        <xdr:cNvPr id="660" name="直線コネクタ 659"/>
        <xdr:cNvCxnSpPr/>
      </xdr:nvCxnSpPr>
      <xdr:spPr>
        <a:xfrm>
          <a:off x="14592300" y="18135600"/>
          <a:ext cx="8890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105</xdr:row>
      <xdr:rowOff>49893</xdr:rowOff>
    </xdr:from>
    <xdr:to>
      <xdr:col>72</xdr:col>
      <xdr:colOff>38100</xdr:colOff>
      <xdr:row>105</xdr:row>
      <xdr:rowOff>151493</xdr:rowOff>
    </xdr:to>
    <xdr:sp macro="" textlink="">
      <xdr:nvSpPr>
        <xdr:cNvPr id="661" name="楕円 660"/>
        <xdr:cNvSpPr/>
      </xdr:nvSpPr>
      <xdr:spPr>
        <a:xfrm>
          <a:off x="13652500" y="180521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105</xdr:row>
      <xdr:rowOff>100693</xdr:rowOff>
    </xdr:from>
    <xdr:to>
      <xdr:col>76</xdr:col>
      <xdr:colOff>114300</xdr:colOff>
      <xdr:row>105</xdr:row>
      <xdr:rowOff>133350</xdr:rowOff>
    </xdr:to>
    <xdr:cxnSp macro="">
      <xdr:nvCxnSpPr>
        <xdr:cNvPr id="662" name="直線コネクタ 661"/>
        <xdr:cNvCxnSpPr/>
      </xdr:nvCxnSpPr>
      <xdr:spPr>
        <a:xfrm>
          <a:off x="13703300" y="18102943"/>
          <a:ext cx="8890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105</xdr:row>
      <xdr:rowOff>17236</xdr:rowOff>
    </xdr:from>
    <xdr:to>
      <xdr:col>67</xdr:col>
      <xdr:colOff>101600</xdr:colOff>
      <xdr:row>105</xdr:row>
      <xdr:rowOff>118836</xdr:rowOff>
    </xdr:to>
    <xdr:sp macro="" textlink="">
      <xdr:nvSpPr>
        <xdr:cNvPr id="663" name="楕円 662"/>
        <xdr:cNvSpPr/>
      </xdr:nvSpPr>
      <xdr:spPr>
        <a:xfrm>
          <a:off x="12763500" y="180194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105</xdr:row>
      <xdr:rowOff>68036</xdr:rowOff>
    </xdr:from>
    <xdr:to>
      <xdr:col>71</xdr:col>
      <xdr:colOff>177800</xdr:colOff>
      <xdr:row>105</xdr:row>
      <xdr:rowOff>100693</xdr:rowOff>
    </xdr:to>
    <xdr:cxnSp macro="">
      <xdr:nvCxnSpPr>
        <xdr:cNvPr id="664" name="直線コネクタ 663"/>
        <xdr:cNvCxnSpPr/>
      </xdr:nvCxnSpPr>
      <xdr:spPr>
        <a:xfrm>
          <a:off x="12814300" y="18070286"/>
          <a:ext cx="8890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103</xdr:row>
      <xdr:rowOff>91276</xdr:rowOff>
    </xdr:from>
    <xdr:ext cx="405111" cy="259045"/>
    <xdr:sp macro="" textlink="">
      <xdr:nvSpPr>
        <xdr:cNvPr id="665" name="n_1aveValue【庁舎】&#10;有形固定資産減価償却率"/>
        <xdr:cNvSpPr txBox="1"/>
      </xdr:nvSpPr>
      <xdr:spPr>
        <a:xfrm>
          <a:off x="15266044" y="177506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103</xdr:row>
      <xdr:rowOff>43922</xdr:rowOff>
    </xdr:from>
    <xdr:ext cx="405111" cy="259045"/>
    <xdr:sp macro="" textlink="">
      <xdr:nvSpPr>
        <xdr:cNvPr id="666" name="n_2aveValue【庁舎】&#10;有形固定資産減価償却率"/>
        <xdr:cNvSpPr txBox="1"/>
      </xdr:nvSpPr>
      <xdr:spPr>
        <a:xfrm>
          <a:off x="14389744" y="17703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103</xdr:row>
      <xdr:rowOff>66783</xdr:rowOff>
    </xdr:from>
    <xdr:ext cx="405111" cy="259045"/>
    <xdr:sp macro="" textlink="">
      <xdr:nvSpPr>
        <xdr:cNvPr id="667" name="n_3aveValue【庁舎】&#10;有形固定資産減価償却率"/>
        <xdr:cNvSpPr txBox="1"/>
      </xdr:nvSpPr>
      <xdr:spPr>
        <a:xfrm>
          <a:off x="13500744" y="177261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103</xdr:row>
      <xdr:rowOff>105971</xdr:rowOff>
    </xdr:from>
    <xdr:ext cx="405111" cy="259045"/>
    <xdr:sp macro="" textlink="">
      <xdr:nvSpPr>
        <xdr:cNvPr id="668" name="n_4aveValue【庁舎】&#10;有形固定資産減価償却率"/>
        <xdr:cNvSpPr txBox="1"/>
      </xdr:nvSpPr>
      <xdr:spPr>
        <a:xfrm>
          <a:off x="12611744" y="177653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106</xdr:row>
      <xdr:rowOff>36484</xdr:rowOff>
    </xdr:from>
    <xdr:ext cx="405111" cy="259045"/>
    <xdr:sp macro="" textlink="">
      <xdr:nvSpPr>
        <xdr:cNvPr id="669" name="n_1mainValue【庁舎】&#10;有形固定資産減価償却率"/>
        <xdr:cNvSpPr txBox="1"/>
      </xdr:nvSpPr>
      <xdr:spPr>
        <a:xfrm>
          <a:off x="15266044" y="182101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106</xdr:row>
      <xdr:rowOff>3827</xdr:rowOff>
    </xdr:from>
    <xdr:ext cx="405111" cy="259045"/>
    <xdr:sp macro="" textlink="">
      <xdr:nvSpPr>
        <xdr:cNvPr id="670" name="n_2mainValue【庁舎】&#10;有形固定資産減価償却率"/>
        <xdr:cNvSpPr txBox="1"/>
      </xdr:nvSpPr>
      <xdr:spPr>
        <a:xfrm>
          <a:off x="14389744" y="181775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105</xdr:row>
      <xdr:rowOff>142620</xdr:rowOff>
    </xdr:from>
    <xdr:ext cx="405111" cy="259045"/>
    <xdr:sp macro="" textlink="">
      <xdr:nvSpPr>
        <xdr:cNvPr id="671" name="n_3mainValue【庁舎】&#10;有形固定資産減価償却率"/>
        <xdr:cNvSpPr txBox="1"/>
      </xdr:nvSpPr>
      <xdr:spPr>
        <a:xfrm>
          <a:off x="13500744" y="181448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105</xdr:row>
      <xdr:rowOff>109963</xdr:rowOff>
    </xdr:from>
    <xdr:ext cx="405111" cy="259045"/>
    <xdr:sp macro="" textlink="">
      <xdr:nvSpPr>
        <xdr:cNvPr id="672" name="n_4mainValue【庁舎】&#10;有形固定資産減価償却率"/>
        <xdr:cNvSpPr txBox="1"/>
      </xdr:nvSpPr>
      <xdr:spPr>
        <a:xfrm>
          <a:off x="12611744" y="181122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673" name="正方形/長方形 672"/>
        <xdr:cNvSpPr/>
      </xdr:nvSpPr>
      <xdr:spPr>
        <a:xfrm>
          <a:off x="18288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94</xdr:row>
      <xdr:rowOff>165100</xdr:rowOff>
    </xdr:from>
    <xdr:to>
      <xdr:col>104</xdr:col>
      <xdr:colOff>127000</xdr:colOff>
      <xdr:row>96</xdr:row>
      <xdr:rowOff>76200</xdr:rowOff>
    </xdr:to>
    <xdr:sp macro="" textlink="">
      <xdr:nvSpPr>
        <xdr:cNvPr id="674" name="正方形/長方形 673"/>
        <xdr:cNvSpPr/>
      </xdr:nvSpPr>
      <xdr:spPr>
        <a:xfrm>
          <a:off x="1841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96</xdr:row>
      <xdr:rowOff>25400</xdr:rowOff>
    </xdr:from>
    <xdr:to>
      <xdr:col>104</xdr:col>
      <xdr:colOff>127000</xdr:colOff>
      <xdr:row>97</xdr:row>
      <xdr:rowOff>107950</xdr:rowOff>
    </xdr:to>
    <xdr:sp macro="" textlink="">
      <xdr:nvSpPr>
        <xdr:cNvPr id="675" name="正方形/長方形 674"/>
        <xdr:cNvSpPr/>
      </xdr:nvSpPr>
      <xdr:spPr>
        <a:xfrm>
          <a:off x="1841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94</xdr:row>
      <xdr:rowOff>165100</xdr:rowOff>
    </xdr:from>
    <xdr:to>
      <xdr:col>110</xdr:col>
      <xdr:colOff>0</xdr:colOff>
      <xdr:row>96</xdr:row>
      <xdr:rowOff>76200</xdr:rowOff>
    </xdr:to>
    <xdr:sp macro="" textlink="">
      <xdr:nvSpPr>
        <xdr:cNvPr id="676" name="正方形/長方形 675"/>
        <xdr:cNvSpPr/>
      </xdr:nvSpPr>
      <xdr:spPr>
        <a:xfrm>
          <a:off x="1943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96</xdr:row>
      <xdr:rowOff>25400</xdr:rowOff>
    </xdr:from>
    <xdr:to>
      <xdr:col>110</xdr:col>
      <xdr:colOff>0</xdr:colOff>
      <xdr:row>97</xdr:row>
      <xdr:rowOff>107950</xdr:rowOff>
    </xdr:to>
    <xdr:sp macro="" textlink="">
      <xdr:nvSpPr>
        <xdr:cNvPr id="677" name="正方形/長方形 676"/>
        <xdr:cNvSpPr/>
      </xdr:nvSpPr>
      <xdr:spPr>
        <a:xfrm>
          <a:off x="1943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94</xdr:row>
      <xdr:rowOff>165100</xdr:rowOff>
    </xdr:from>
    <xdr:to>
      <xdr:col>116</xdr:col>
      <xdr:colOff>0</xdr:colOff>
      <xdr:row>96</xdr:row>
      <xdr:rowOff>76200</xdr:rowOff>
    </xdr:to>
    <xdr:sp macro="" textlink="">
      <xdr:nvSpPr>
        <xdr:cNvPr id="678" name="正方形/長方形 677"/>
        <xdr:cNvSpPr/>
      </xdr:nvSpPr>
      <xdr:spPr>
        <a:xfrm>
          <a:off x="20574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108</xdr:col>
      <xdr:colOff>0</xdr:colOff>
      <xdr:row>96</xdr:row>
      <xdr:rowOff>25400</xdr:rowOff>
    </xdr:from>
    <xdr:to>
      <xdr:col>116</xdr:col>
      <xdr:colOff>0</xdr:colOff>
      <xdr:row>97</xdr:row>
      <xdr:rowOff>107950</xdr:rowOff>
    </xdr:to>
    <xdr:sp macro="" textlink="">
      <xdr:nvSpPr>
        <xdr:cNvPr id="679" name="正方形/長方形 678"/>
        <xdr:cNvSpPr/>
      </xdr:nvSpPr>
      <xdr:spPr>
        <a:xfrm>
          <a:off x="20574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0.365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680" name="正方形/長方形 679"/>
        <xdr:cNvSpPr/>
      </xdr:nvSpPr>
      <xdr:spPr>
        <a:xfrm>
          <a:off x="18288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681" name="テキスト ボックス 680"/>
        <xdr:cNvSpPr txBox="1"/>
      </xdr:nvSpPr>
      <xdr:spPr>
        <a:xfrm>
          <a:off x="18249900" y="1657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682" name="直線コネクタ 681"/>
        <xdr:cNvCxnSpPr/>
      </xdr:nvCxnSpPr>
      <xdr:spPr>
        <a:xfrm>
          <a:off x="18288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152400</xdr:rowOff>
    </xdr:from>
    <xdr:to>
      <xdr:col>120</xdr:col>
      <xdr:colOff>114300</xdr:colOff>
      <xdr:row>108</xdr:row>
      <xdr:rowOff>152400</xdr:rowOff>
    </xdr:to>
    <xdr:cxnSp macro="">
      <xdr:nvCxnSpPr>
        <xdr:cNvPr id="683" name="直線コネクタ 682"/>
        <xdr:cNvCxnSpPr/>
      </xdr:nvCxnSpPr>
      <xdr:spPr>
        <a:xfrm>
          <a:off x="18288000" y="186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10177</xdr:rowOff>
    </xdr:from>
    <xdr:ext cx="467179" cy="259045"/>
    <xdr:sp macro="" textlink="">
      <xdr:nvSpPr>
        <xdr:cNvPr id="684" name="テキスト ボックス 683"/>
        <xdr:cNvSpPr txBox="1"/>
      </xdr:nvSpPr>
      <xdr:spPr>
        <a:xfrm>
          <a:off x="17820821" y="185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106</xdr:row>
      <xdr:rowOff>114300</xdr:rowOff>
    </xdr:from>
    <xdr:to>
      <xdr:col>120</xdr:col>
      <xdr:colOff>114300</xdr:colOff>
      <xdr:row>106</xdr:row>
      <xdr:rowOff>114300</xdr:rowOff>
    </xdr:to>
    <xdr:cxnSp macro="">
      <xdr:nvCxnSpPr>
        <xdr:cNvPr id="685" name="直線コネクタ 684"/>
        <xdr:cNvCxnSpPr/>
      </xdr:nvCxnSpPr>
      <xdr:spPr>
        <a:xfrm>
          <a:off x="18288000" y="182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105</xdr:row>
      <xdr:rowOff>143527</xdr:rowOff>
    </xdr:from>
    <xdr:ext cx="467179" cy="259045"/>
    <xdr:sp macro="" textlink="">
      <xdr:nvSpPr>
        <xdr:cNvPr id="686" name="テキスト ボックス 685"/>
        <xdr:cNvSpPr txBox="1"/>
      </xdr:nvSpPr>
      <xdr:spPr>
        <a:xfrm>
          <a:off x="17820821" y="181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104</xdr:row>
      <xdr:rowOff>76200</xdr:rowOff>
    </xdr:from>
    <xdr:to>
      <xdr:col>120</xdr:col>
      <xdr:colOff>114300</xdr:colOff>
      <xdr:row>104</xdr:row>
      <xdr:rowOff>76200</xdr:rowOff>
    </xdr:to>
    <xdr:cxnSp macro="">
      <xdr:nvCxnSpPr>
        <xdr:cNvPr id="687" name="直線コネクタ 686"/>
        <xdr:cNvCxnSpPr/>
      </xdr:nvCxnSpPr>
      <xdr:spPr>
        <a:xfrm>
          <a:off x="18288000" y="179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103</xdr:row>
      <xdr:rowOff>105427</xdr:rowOff>
    </xdr:from>
    <xdr:ext cx="467179" cy="259045"/>
    <xdr:sp macro="" textlink="">
      <xdr:nvSpPr>
        <xdr:cNvPr id="688" name="テキスト ボックス 687"/>
        <xdr:cNvSpPr txBox="1"/>
      </xdr:nvSpPr>
      <xdr:spPr>
        <a:xfrm>
          <a:off x="17820821" y="177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102</xdr:row>
      <xdr:rowOff>38100</xdr:rowOff>
    </xdr:from>
    <xdr:to>
      <xdr:col>120</xdr:col>
      <xdr:colOff>114300</xdr:colOff>
      <xdr:row>102</xdr:row>
      <xdr:rowOff>38100</xdr:rowOff>
    </xdr:to>
    <xdr:cxnSp macro="">
      <xdr:nvCxnSpPr>
        <xdr:cNvPr id="689" name="直線コネクタ 688"/>
        <xdr:cNvCxnSpPr/>
      </xdr:nvCxnSpPr>
      <xdr:spPr>
        <a:xfrm>
          <a:off x="18288000" y="175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101</xdr:row>
      <xdr:rowOff>67327</xdr:rowOff>
    </xdr:from>
    <xdr:ext cx="467179" cy="259045"/>
    <xdr:sp macro="" textlink="">
      <xdr:nvSpPr>
        <xdr:cNvPr id="690" name="テキスト ボックス 689"/>
        <xdr:cNvSpPr txBox="1"/>
      </xdr:nvSpPr>
      <xdr:spPr>
        <a:xfrm>
          <a:off x="17820821" y="173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0</xdr:rowOff>
    </xdr:from>
    <xdr:to>
      <xdr:col>120</xdr:col>
      <xdr:colOff>114300</xdr:colOff>
      <xdr:row>100</xdr:row>
      <xdr:rowOff>0</xdr:rowOff>
    </xdr:to>
    <xdr:cxnSp macro="">
      <xdr:nvCxnSpPr>
        <xdr:cNvPr id="691" name="直線コネクタ 690"/>
        <xdr:cNvCxnSpPr/>
      </xdr:nvCxnSpPr>
      <xdr:spPr>
        <a:xfrm>
          <a:off x="18288000" y="1714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29227</xdr:rowOff>
    </xdr:from>
    <xdr:ext cx="467179" cy="259045"/>
    <xdr:sp macro="" textlink="">
      <xdr:nvSpPr>
        <xdr:cNvPr id="692" name="テキスト ボックス 691"/>
        <xdr:cNvSpPr txBox="1"/>
      </xdr:nvSpPr>
      <xdr:spPr>
        <a:xfrm>
          <a:off x="17820821" y="1700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693" name="直線コネクタ 692"/>
        <xdr:cNvCxnSpPr/>
      </xdr:nvCxnSpPr>
      <xdr:spPr>
        <a:xfrm>
          <a:off x="18288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694" name="テキスト ボックス 693"/>
        <xdr:cNvSpPr txBox="1"/>
      </xdr:nvSpPr>
      <xdr:spPr>
        <a:xfrm>
          <a:off x="17820821" y="1662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695" name="【庁舎】&#10;一人当たり面積グラフ枠"/>
        <xdr:cNvSpPr/>
      </xdr:nvSpPr>
      <xdr:spPr>
        <a:xfrm>
          <a:off x="18288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99</xdr:row>
      <xdr:rowOff>120650</xdr:rowOff>
    </xdr:from>
    <xdr:to>
      <xdr:col>116</xdr:col>
      <xdr:colOff>62864</xdr:colOff>
      <xdr:row>107</xdr:row>
      <xdr:rowOff>74930</xdr:rowOff>
    </xdr:to>
    <xdr:cxnSp macro="">
      <xdr:nvCxnSpPr>
        <xdr:cNvPr id="696" name="直線コネクタ 695"/>
        <xdr:cNvCxnSpPr/>
      </xdr:nvCxnSpPr>
      <xdr:spPr>
        <a:xfrm flipV="1">
          <a:off x="22160864" y="17094200"/>
          <a:ext cx="0" cy="13258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107</xdr:row>
      <xdr:rowOff>78757</xdr:rowOff>
    </xdr:from>
    <xdr:ext cx="469744" cy="259045"/>
    <xdr:sp macro="" textlink="">
      <xdr:nvSpPr>
        <xdr:cNvPr id="697" name="【庁舎】&#10;一人当たり面積最小値テキスト"/>
        <xdr:cNvSpPr txBox="1"/>
      </xdr:nvSpPr>
      <xdr:spPr>
        <a:xfrm>
          <a:off x="22199600" y="184239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107</xdr:row>
      <xdr:rowOff>74930</xdr:rowOff>
    </xdr:from>
    <xdr:to>
      <xdr:col>116</xdr:col>
      <xdr:colOff>152400</xdr:colOff>
      <xdr:row>107</xdr:row>
      <xdr:rowOff>74930</xdr:rowOff>
    </xdr:to>
    <xdr:cxnSp macro="">
      <xdr:nvCxnSpPr>
        <xdr:cNvPr id="698" name="直線コネクタ 697"/>
        <xdr:cNvCxnSpPr/>
      </xdr:nvCxnSpPr>
      <xdr:spPr>
        <a:xfrm>
          <a:off x="22072600" y="184200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98</xdr:row>
      <xdr:rowOff>67327</xdr:rowOff>
    </xdr:from>
    <xdr:ext cx="469744" cy="259045"/>
    <xdr:sp macro="" textlink="">
      <xdr:nvSpPr>
        <xdr:cNvPr id="699" name="【庁舎】&#10;一人当たり面積最大値テキスト"/>
        <xdr:cNvSpPr txBox="1"/>
      </xdr:nvSpPr>
      <xdr:spPr>
        <a:xfrm>
          <a:off x="22199600" y="16869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99</xdr:row>
      <xdr:rowOff>120650</xdr:rowOff>
    </xdr:from>
    <xdr:to>
      <xdr:col>116</xdr:col>
      <xdr:colOff>152400</xdr:colOff>
      <xdr:row>99</xdr:row>
      <xdr:rowOff>120650</xdr:rowOff>
    </xdr:to>
    <xdr:cxnSp macro="">
      <xdr:nvCxnSpPr>
        <xdr:cNvPr id="700" name="直線コネクタ 699"/>
        <xdr:cNvCxnSpPr/>
      </xdr:nvCxnSpPr>
      <xdr:spPr>
        <a:xfrm>
          <a:off x="22072600" y="17094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103</xdr:row>
      <xdr:rowOff>97807</xdr:rowOff>
    </xdr:from>
    <xdr:ext cx="469744" cy="259045"/>
    <xdr:sp macro="" textlink="">
      <xdr:nvSpPr>
        <xdr:cNvPr id="701" name="【庁舎】&#10;一人当たり面積平均値テキスト"/>
        <xdr:cNvSpPr txBox="1"/>
      </xdr:nvSpPr>
      <xdr:spPr>
        <a:xfrm>
          <a:off x="22199600" y="1775715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0.561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104</xdr:row>
      <xdr:rowOff>74930</xdr:rowOff>
    </xdr:from>
    <xdr:to>
      <xdr:col>116</xdr:col>
      <xdr:colOff>114300</xdr:colOff>
      <xdr:row>105</xdr:row>
      <xdr:rowOff>5080</xdr:rowOff>
    </xdr:to>
    <xdr:sp macro="" textlink="">
      <xdr:nvSpPr>
        <xdr:cNvPr id="702" name="フローチャート: 判断 701"/>
        <xdr:cNvSpPr/>
      </xdr:nvSpPr>
      <xdr:spPr>
        <a:xfrm>
          <a:off x="22110700" y="179057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104</xdr:row>
      <xdr:rowOff>134620</xdr:rowOff>
    </xdr:from>
    <xdr:to>
      <xdr:col>112</xdr:col>
      <xdr:colOff>38100</xdr:colOff>
      <xdr:row>105</xdr:row>
      <xdr:rowOff>64770</xdr:rowOff>
    </xdr:to>
    <xdr:sp macro="" textlink="">
      <xdr:nvSpPr>
        <xdr:cNvPr id="703" name="フローチャート: 判断 702"/>
        <xdr:cNvSpPr/>
      </xdr:nvSpPr>
      <xdr:spPr>
        <a:xfrm>
          <a:off x="21272500" y="179654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104</xdr:row>
      <xdr:rowOff>120650</xdr:rowOff>
    </xdr:from>
    <xdr:to>
      <xdr:col>107</xdr:col>
      <xdr:colOff>101600</xdr:colOff>
      <xdr:row>105</xdr:row>
      <xdr:rowOff>50800</xdr:rowOff>
    </xdr:to>
    <xdr:sp macro="" textlink="">
      <xdr:nvSpPr>
        <xdr:cNvPr id="704" name="フローチャート: 判断 703"/>
        <xdr:cNvSpPr/>
      </xdr:nvSpPr>
      <xdr:spPr>
        <a:xfrm>
          <a:off x="20383500" y="179514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103</xdr:row>
      <xdr:rowOff>107950</xdr:rowOff>
    </xdr:from>
    <xdr:to>
      <xdr:col>102</xdr:col>
      <xdr:colOff>165100</xdr:colOff>
      <xdr:row>104</xdr:row>
      <xdr:rowOff>38100</xdr:rowOff>
    </xdr:to>
    <xdr:sp macro="" textlink="">
      <xdr:nvSpPr>
        <xdr:cNvPr id="705" name="フローチャート: 判断 704"/>
        <xdr:cNvSpPr/>
      </xdr:nvSpPr>
      <xdr:spPr>
        <a:xfrm>
          <a:off x="19494500" y="17767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104</xdr:row>
      <xdr:rowOff>140970</xdr:rowOff>
    </xdr:from>
    <xdr:to>
      <xdr:col>98</xdr:col>
      <xdr:colOff>38100</xdr:colOff>
      <xdr:row>105</xdr:row>
      <xdr:rowOff>71120</xdr:rowOff>
    </xdr:to>
    <xdr:sp macro="" textlink="">
      <xdr:nvSpPr>
        <xdr:cNvPr id="706" name="フローチャート: 判断 705"/>
        <xdr:cNvSpPr/>
      </xdr:nvSpPr>
      <xdr:spPr>
        <a:xfrm>
          <a:off x="18605500" y="179717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707" name="テキスト ボックス 706"/>
        <xdr:cNvSpPr txBox="1"/>
      </xdr:nvSpPr>
      <xdr:spPr>
        <a:xfrm>
          <a:off x="21971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708" name="テキスト ボックス 707"/>
        <xdr:cNvSpPr txBox="1"/>
      </xdr:nvSpPr>
      <xdr:spPr>
        <a:xfrm>
          <a:off x="2113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709" name="テキスト ボックス 708"/>
        <xdr:cNvSpPr txBox="1"/>
      </xdr:nvSpPr>
      <xdr:spPr>
        <a:xfrm>
          <a:off x="2024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710" name="テキスト ボックス 709"/>
        <xdr:cNvSpPr txBox="1"/>
      </xdr:nvSpPr>
      <xdr:spPr>
        <a:xfrm>
          <a:off x="19354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711" name="テキスト ボックス 710"/>
        <xdr:cNvSpPr txBox="1"/>
      </xdr:nvSpPr>
      <xdr:spPr>
        <a:xfrm>
          <a:off x="18465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120650</xdr:rowOff>
    </xdr:from>
    <xdr:to>
      <xdr:col>116</xdr:col>
      <xdr:colOff>114300</xdr:colOff>
      <xdr:row>106</xdr:row>
      <xdr:rowOff>50800</xdr:rowOff>
    </xdr:to>
    <xdr:sp macro="" textlink="">
      <xdr:nvSpPr>
        <xdr:cNvPr id="712" name="楕円 711"/>
        <xdr:cNvSpPr/>
      </xdr:nvSpPr>
      <xdr:spPr>
        <a:xfrm>
          <a:off x="22110700" y="18122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105</xdr:row>
      <xdr:rowOff>99077</xdr:rowOff>
    </xdr:from>
    <xdr:ext cx="469744" cy="259045"/>
    <xdr:sp macro="" textlink="">
      <xdr:nvSpPr>
        <xdr:cNvPr id="713" name="【庁舎】&#10;一人当たり面積該当値テキスト"/>
        <xdr:cNvSpPr txBox="1"/>
      </xdr:nvSpPr>
      <xdr:spPr>
        <a:xfrm>
          <a:off x="22199600" y="18101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105</xdr:row>
      <xdr:rowOff>116839</xdr:rowOff>
    </xdr:from>
    <xdr:to>
      <xdr:col>112</xdr:col>
      <xdr:colOff>38100</xdr:colOff>
      <xdr:row>106</xdr:row>
      <xdr:rowOff>46989</xdr:rowOff>
    </xdr:to>
    <xdr:sp macro="" textlink="">
      <xdr:nvSpPr>
        <xdr:cNvPr id="714" name="楕円 713"/>
        <xdr:cNvSpPr/>
      </xdr:nvSpPr>
      <xdr:spPr>
        <a:xfrm>
          <a:off x="21272500" y="181190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105</xdr:row>
      <xdr:rowOff>167639</xdr:rowOff>
    </xdr:from>
    <xdr:to>
      <xdr:col>116</xdr:col>
      <xdr:colOff>63500</xdr:colOff>
      <xdr:row>106</xdr:row>
      <xdr:rowOff>0</xdr:rowOff>
    </xdr:to>
    <xdr:cxnSp macro="">
      <xdr:nvCxnSpPr>
        <xdr:cNvPr id="715" name="直線コネクタ 714"/>
        <xdr:cNvCxnSpPr/>
      </xdr:nvCxnSpPr>
      <xdr:spPr>
        <a:xfrm>
          <a:off x="21323300" y="18169889"/>
          <a:ext cx="838200" cy="38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105</xdr:row>
      <xdr:rowOff>119380</xdr:rowOff>
    </xdr:from>
    <xdr:to>
      <xdr:col>107</xdr:col>
      <xdr:colOff>101600</xdr:colOff>
      <xdr:row>106</xdr:row>
      <xdr:rowOff>49530</xdr:rowOff>
    </xdr:to>
    <xdr:sp macro="" textlink="">
      <xdr:nvSpPr>
        <xdr:cNvPr id="716" name="楕円 715"/>
        <xdr:cNvSpPr/>
      </xdr:nvSpPr>
      <xdr:spPr>
        <a:xfrm>
          <a:off x="20383500" y="181216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105</xdr:row>
      <xdr:rowOff>167639</xdr:rowOff>
    </xdr:from>
    <xdr:to>
      <xdr:col>111</xdr:col>
      <xdr:colOff>177800</xdr:colOff>
      <xdr:row>105</xdr:row>
      <xdr:rowOff>170180</xdr:rowOff>
    </xdr:to>
    <xdr:cxnSp macro="">
      <xdr:nvCxnSpPr>
        <xdr:cNvPr id="717" name="直線コネクタ 716"/>
        <xdr:cNvCxnSpPr/>
      </xdr:nvCxnSpPr>
      <xdr:spPr>
        <a:xfrm flipV="1">
          <a:off x="20434300" y="18169889"/>
          <a:ext cx="889000" cy="25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105</xdr:row>
      <xdr:rowOff>120650</xdr:rowOff>
    </xdr:from>
    <xdr:to>
      <xdr:col>102</xdr:col>
      <xdr:colOff>165100</xdr:colOff>
      <xdr:row>106</xdr:row>
      <xdr:rowOff>50800</xdr:rowOff>
    </xdr:to>
    <xdr:sp macro="" textlink="">
      <xdr:nvSpPr>
        <xdr:cNvPr id="718" name="楕円 717"/>
        <xdr:cNvSpPr/>
      </xdr:nvSpPr>
      <xdr:spPr>
        <a:xfrm>
          <a:off x="19494500" y="18122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105</xdr:row>
      <xdr:rowOff>170180</xdr:rowOff>
    </xdr:from>
    <xdr:to>
      <xdr:col>107</xdr:col>
      <xdr:colOff>50800</xdr:colOff>
      <xdr:row>106</xdr:row>
      <xdr:rowOff>0</xdr:rowOff>
    </xdr:to>
    <xdr:cxnSp macro="">
      <xdr:nvCxnSpPr>
        <xdr:cNvPr id="719" name="直線コネクタ 718"/>
        <xdr:cNvCxnSpPr/>
      </xdr:nvCxnSpPr>
      <xdr:spPr>
        <a:xfrm flipV="1">
          <a:off x="19545300" y="18172430"/>
          <a:ext cx="889000" cy="12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105</xdr:row>
      <xdr:rowOff>121920</xdr:rowOff>
    </xdr:from>
    <xdr:to>
      <xdr:col>98</xdr:col>
      <xdr:colOff>38100</xdr:colOff>
      <xdr:row>106</xdr:row>
      <xdr:rowOff>52070</xdr:rowOff>
    </xdr:to>
    <xdr:sp macro="" textlink="">
      <xdr:nvSpPr>
        <xdr:cNvPr id="720" name="楕円 719"/>
        <xdr:cNvSpPr/>
      </xdr:nvSpPr>
      <xdr:spPr>
        <a:xfrm>
          <a:off x="18605500" y="181241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106</xdr:row>
      <xdr:rowOff>0</xdr:rowOff>
    </xdr:from>
    <xdr:to>
      <xdr:col>102</xdr:col>
      <xdr:colOff>114300</xdr:colOff>
      <xdr:row>106</xdr:row>
      <xdr:rowOff>1270</xdr:rowOff>
    </xdr:to>
    <xdr:cxnSp macro="">
      <xdr:nvCxnSpPr>
        <xdr:cNvPr id="721" name="直線コネクタ 720"/>
        <xdr:cNvCxnSpPr/>
      </xdr:nvCxnSpPr>
      <xdr:spPr>
        <a:xfrm flipV="1">
          <a:off x="18656300" y="18173700"/>
          <a:ext cx="889000" cy="12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103</xdr:row>
      <xdr:rowOff>81297</xdr:rowOff>
    </xdr:from>
    <xdr:ext cx="469744" cy="259045"/>
    <xdr:sp macro="" textlink="">
      <xdr:nvSpPr>
        <xdr:cNvPr id="722" name="n_1aveValue【庁舎】&#10;一人当たり面積"/>
        <xdr:cNvSpPr txBox="1"/>
      </xdr:nvSpPr>
      <xdr:spPr>
        <a:xfrm>
          <a:off x="21075727" y="177406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103</xdr:row>
      <xdr:rowOff>67327</xdr:rowOff>
    </xdr:from>
    <xdr:ext cx="469744" cy="259045"/>
    <xdr:sp macro="" textlink="">
      <xdr:nvSpPr>
        <xdr:cNvPr id="723" name="n_2aveValue【庁舎】&#10;一人当たり面積"/>
        <xdr:cNvSpPr txBox="1"/>
      </xdr:nvSpPr>
      <xdr:spPr>
        <a:xfrm>
          <a:off x="20199427" y="17726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102</xdr:row>
      <xdr:rowOff>54627</xdr:rowOff>
    </xdr:from>
    <xdr:ext cx="469744" cy="259045"/>
    <xdr:sp macro="" textlink="">
      <xdr:nvSpPr>
        <xdr:cNvPr id="724" name="n_3aveValue【庁舎】&#10;一人当たり面積"/>
        <xdr:cNvSpPr txBox="1"/>
      </xdr:nvSpPr>
      <xdr:spPr>
        <a:xfrm>
          <a:off x="19310427" y="17542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103</xdr:row>
      <xdr:rowOff>87647</xdr:rowOff>
    </xdr:from>
    <xdr:ext cx="469744" cy="259045"/>
    <xdr:sp macro="" textlink="">
      <xdr:nvSpPr>
        <xdr:cNvPr id="725" name="n_4aveValue【庁舎】&#10;一人当たり面積"/>
        <xdr:cNvSpPr txBox="1"/>
      </xdr:nvSpPr>
      <xdr:spPr>
        <a:xfrm>
          <a:off x="18421427" y="177469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106</xdr:row>
      <xdr:rowOff>38116</xdr:rowOff>
    </xdr:from>
    <xdr:ext cx="469744" cy="259045"/>
    <xdr:sp macro="" textlink="">
      <xdr:nvSpPr>
        <xdr:cNvPr id="726" name="n_1mainValue【庁舎】&#10;一人当たり面積"/>
        <xdr:cNvSpPr txBox="1"/>
      </xdr:nvSpPr>
      <xdr:spPr>
        <a:xfrm>
          <a:off x="21075727" y="182118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106</xdr:row>
      <xdr:rowOff>40657</xdr:rowOff>
    </xdr:from>
    <xdr:ext cx="469744" cy="259045"/>
    <xdr:sp macro="" textlink="">
      <xdr:nvSpPr>
        <xdr:cNvPr id="727" name="n_2mainValue【庁舎】&#10;一人当たり面積"/>
        <xdr:cNvSpPr txBox="1"/>
      </xdr:nvSpPr>
      <xdr:spPr>
        <a:xfrm>
          <a:off x="20199427" y="182143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106</xdr:row>
      <xdr:rowOff>41927</xdr:rowOff>
    </xdr:from>
    <xdr:ext cx="469744" cy="259045"/>
    <xdr:sp macro="" textlink="">
      <xdr:nvSpPr>
        <xdr:cNvPr id="728" name="n_3mainValue【庁舎】&#10;一人当たり面積"/>
        <xdr:cNvSpPr txBox="1"/>
      </xdr:nvSpPr>
      <xdr:spPr>
        <a:xfrm>
          <a:off x="19310427" y="18215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106</xdr:row>
      <xdr:rowOff>43197</xdr:rowOff>
    </xdr:from>
    <xdr:ext cx="469744" cy="259045"/>
    <xdr:sp macro="" textlink="">
      <xdr:nvSpPr>
        <xdr:cNvPr id="729" name="n_4mainValue【庁舎】&#10;一人当たり面積"/>
        <xdr:cNvSpPr txBox="1"/>
      </xdr:nvSpPr>
      <xdr:spPr>
        <a:xfrm>
          <a:off x="18421427" y="182168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730" name="正方形/長方形 729"/>
        <xdr:cNvSpPr/>
      </xdr:nvSpPr>
      <xdr:spPr>
        <a:xfrm>
          <a:off x="762000" y="19431000"/>
          <a:ext cx="222504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731" name="正方形/長方形 730"/>
        <xdr:cNvSpPr/>
      </xdr:nvSpPr>
      <xdr:spPr>
        <a:xfrm>
          <a:off x="762000" y="19494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732" name="テキスト ボックス 731"/>
        <xdr:cNvSpPr txBox="1"/>
      </xdr:nvSpPr>
      <xdr:spPr>
        <a:xfrm>
          <a:off x="838200" y="19748500"/>
          <a:ext cx="22085300" cy="14859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一人当たり面積は概ね類似団体と同じ若しくは下回っている。有形固定資産減価償却率で特筆すべきは消防施設と庁舎であるが、消防施設は主に消防団倉庫や消防団のポンプ車等の老朽化によるものと考えられる。庁舎については令和</a:t>
          </a:r>
          <a:r>
            <a:rPr kumimoji="1" lang="en-US" altLang="ja-JP" sz="1300">
              <a:latin typeface="ＭＳ Ｐゴシック" panose="020B0600070205080204" pitchFamily="50" charset="-128"/>
              <a:ea typeface="ＭＳ Ｐゴシック" panose="020B0600070205080204" pitchFamily="50" charset="-128"/>
            </a:rPr>
            <a:t>4</a:t>
          </a:r>
          <a:r>
            <a:rPr kumimoji="1" lang="ja-JP" altLang="en-US" sz="1300">
              <a:latin typeface="ＭＳ Ｐゴシック" panose="020B0600070205080204" pitchFamily="50" charset="-128"/>
              <a:ea typeface="ＭＳ Ｐゴシック" panose="020B0600070205080204" pitchFamily="50" charset="-128"/>
            </a:rPr>
            <a:t>年度に耐震基準を満たしていない部分について耐震補強工事を実施し延命化を図るが、将来的には新庁舎建設が必要になってくることから、他の公共施設の有形固定資産減価償却率等も勘案しながら計画的に進めていきたい。</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96120</xdr:colOff>
      <xdr:row>2</xdr:row>
      <xdr:rowOff>77040</xdr:rowOff>
    </xdr:from>
    <xdr:to>
      <xdr:col>64</xdr:col>
      <xdr:colOff>13320</xdr:colOff>
      <xdr:row>6</xdr:row>
      <xdr:rowOff>25920</xdr:rowOff>
    </xdr:to>
    <xdr:sp macro="" textlink="">
      <xdr:nvSpPr>
        <xdr:cNvPr id="2" name="CustomShape 1"/>
        <xdr:cNvSpPr/>
      </xdr:nvSpPr>
      <xdr:spPr>
        <a:xfrm>
          <a:off x="838800" y="419760"/>
          <a:ext cx="15023880" cy="63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3200" b="1" strike="noStrike" spc="-1">
              <a:solidFill>
                <a:srgbClr val="000000"/>
              </a:solidFill>
              <a:uFill>
                <a:solidFill>
                  <a:srgbClr val="FFFFFF"/>
                </a:solidFill>
              </a:uFill>
              <a:latin typeface="ＭＳ Ｐゴシック"/>
              <a:ea typeface="ＭＳ Ｐゴシック"/>
            </a:rPr>
            <a:t>（3）市町村財政比較分析表(普通会計決算)</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76320</xdr:colOff>
      <xdr:row>2</xdr:row>
      <xdr:rowOff>64080</xdr:rowOff>
    </xdr:from>
    <xdr:to>
      <xdr:col>115</xdr:col>
      <xdr:colOff>25200</xdr:colOff>
      <xdr:row>5</xdr:row>
      <xdr:rowOff>107280</xdr:rowOff>
    </xdr:to>
    <xdr:sp macro="" textlink="">
      <xdr:nvSpPr>
        <xdr:cNvPr id="3" name="CustomShape 1"/>
        <xdr:cNvSpPr/>
      </xdr:nvSpPr>
      <xdr:spPr>
        <a:xfrm>
          <a:off x="23850720" y="406800"/>
          <a:ext cx="4654080" cy="55764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101520</xdr:colOff>
      <xdr:row>2</xdr:row>
      <xdr:rowOff>89640</xdr:rowOff>
    </xdr:from>
    <xdr:to>
      <xdr:col>115</xdr:col>
      <xdr:colOff>5760</xdr:colOff>
      <xdr:row>5</xdr:row>
      <xdr:rowOff>82080</xdr:rowOff>
    </xdr:to>
    <xdr:sp macro="" textlink="">
      <xdr:nvSpPr>
        <xdr:cNvPr id="4" name="CustomShape 1"/>
        <xdr:cNvSpPr/>
      </xdr:nvSpPr>
      <xdr:spPr>
        <a:xfrm>
          <a:off x="23875920" y="432360"/>
          <a:ext cx="4609440" cy="50688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127080</xdr:colOff>
      <xdr:row>2</xdr:row>
      <xdr:rowOff>115200</xdr:rowOff>
    </xdr:from>
    <xdr:to>
      <xdr:col>114</xdr:col>
      <xdr:colOff>184680</xdr:colOff>
      <xdr:row>5</xdr:row>
      <xdr:rowOff>56880</xdr:rowOff>
    </xdr:to>
    <xdr:sp macro="" textlink="">
      <xdr:nvSpPr>
        <xdr:cNvPr id="5" name="CustomShape 1"/>
        <xdr:cNvSpPr/>
      </xdr:nvSpPr>
      <xdr:spPr>
        <a:xfrm>
          <a:off x="23901480" y="457920"/>
          <a:ext cx="4515120" cy="456120"/>
        </a:xfrm>
        <a:prstGeom prst="rect">
          <a:avLst/>
        </a:prstGeom>
        <a:solidFill>
          <a:srgbClr val="FF0000"/>
        </a:solidFill>
        <a:ln w="324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鹿児島県龍郷町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83</xdr:col>
      <xdr:colOff>6480</xdr:colOff>
      <xdr:row>2</xdr:row>
      <xdr:rowOff>64080</xdr:rowOff>
    </xdr:from>
    <xdr:to>
      <xdr:col>95</xdr:col>
      <xdr:colOff>152280</xdr:colOff>
      <xdr:row>5</xdr:row>
      <xdr:rowOff>107280</xdr:rowOff>
    </xdr:to>
    <xdr:sp macro="" textlink="">
      <xdr:nvSpPr>
        <xdr:cNvPr id="6" name="CustomShape 1"/>
        <xdr:cNvSpPr/>
      </xdr:nvSpPr>
      <xdr:spPr>
        <a:xfrm>
          <a:off x="20561400" y="406800"/>
          <a:ext cx="3117600" cy="55764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83</xdr:col>
      <xdr:colOff>31680</xdr:colOff>
      <xdr:row>2</xdr:row>
      <xdr:rowOff>89640</xdr:rowOff>
    </xdr:from>
    <xdr:to>
      <xdr:col>95</xdr:col>
      <xdr:colOff>132840</xdr:colOff>
      <xdr:row>5</xdr:row>
      <xdr:rowOff>82080</xdr:rowOff>
    </xdr:to>
    <xdr:sp macro="" textlink="">
      <xdr:nvSpPr>
        <xdr:cNvPr id="7" name="CustomShape 1"/>
        <xdr:cNvSpPr/>
      </xdr:nvSpPr>
      <xdr:spPr>
        <a:xfrm>
          <a:off x="20586600" y="432360"/>
          <a:ext cx="3072960" cy="50688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83</xdr:col>
      <xdr:colOff>57240</xdr:colOff>
      <xdr:row>2</xdr:row>
      <xdr:rowOff>115200</xdr:rowOff>
    </xdr:from>
    <xdr:to>
      <xdr:col>95</xdr:col>
      <xdr:colOff>101160</xdr:colOff>
      <xdr:row>5</xdr:row>
      <xdr:rowOff>56880</xdr:rowOff>
    </xdr:to>
    <xdr:sp macro="" textlink="">
      <xdr:nvSpPr>
        <xdr:cNvPr id="8" name="CustomShape 1"/>
        <xdr:cNvSpPr/>
      </xdr:nvSpPr>
      <xdr:spPr>
        <a:xfrm>
          <a:off x="20612160" y="457920"/>
          <a:ext cx="3015720" cy="456120"/>
        </a:xfrm>
        <a:prstGeom prst="rect">
          <a:avLst/>
        </a:prstGeom>
        <a:solidFill>
          <a:srgbClr val="FF0000"/>
        </a:solidFill>
        <a:ln w="324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令和2年度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197640</xdr:colOff>
      <xdr:row>7</xdr:row>
      <xdr:rowOff>7200</xdr:rowOff>
    </xdr:from>
    <xdr:to>
      <xdr:col>49</xdr:col>
      <xdr:colOff>247680</xdr:colOff>
      <xdr:row>17</xdr:row>
      <xdr:rowOff>50400</xdr:rowOff>
    </xdr:to>
    <xdr:sp macro="" textlink="">
      <xdr:nvSpPr>
        <xdr:cNvPr id="9" name="CustomShape 1"/>
        <xdr:cNvSpPr/>
      </xdr:nvSpPr>
      <xdr:spPr>
        <a:xfrm>
          <a:off x="940320" y="1207080"/>
          <a:ext cx="11441880" cy="17578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115200</xdr:colOff>
      <xdr:row>7</xdr:row>
      <xdr:rowOff>38880</xdr:rowOff>
    </xdr:from>
    <xdr:to>
      <xdr:col>11</xdr:col>
      <xdr:colOff>44280</xdr:colOff>
      <xdr:row>17</xdr:row>
      <xdr:rowOff>37800</xdr:rowOff>
    </xdr:to>
    <xdr:sp macro="" textlink="">
      <xdr:nvSpPr>
        <xdr:cNvPr id="10" name="CustomShape 1"/>
        <xdr:cNvSpPr/>
      </xdr:nvSpPr>
      <xdr:spPr>
        <a:xfrm>
          <a:off x="1105560" y="1238760"/>
          <a:ext cx="1662840" cy="1713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人口</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　うち日本人</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面積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歳入総額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歳出総額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実質収支</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標準財政規模</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地方債現在高</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190440</xdr:colOff>
      <xdr:row>7</xdr:row>
      <xdr:rowOff>38880</xdr:rowOff>
    </xdr:from>
    <xdr:to>
      <xdr:col>16</xdr:col>
      <xdr:colOff>203400</xdr:colOff>
      <xdr:row>17</xdr:row>
      <xdr:rowOff>37800</xdr:rowOff>
    </xdr:to>
    <xdr:sp macro="" textlink="">
      <xdr:nvSpPr>
        <xdr:cNvPr id="11" name="CustomShape 1"/>
        <xdr:cNvSpPr/>
      </xdr:nvSpPr>
      <xdr:spPr>
        <a:xfrm>
          <a:off x="2666880" y="1238760"/>
          <a:ext cx="1498680" cy="1713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6,040</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6,020</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81.82</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7,009,676</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6,787,705</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81,974</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3,522,086</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7,201,286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17</xdr:col>
      <xdr:colOff>57960</xdr:colOff>
      <xdr:row>7</xdr:row>
      <xdr:rowOff>38880</xdr:rowOff>
    </xdr:from>
    <xdr:to>
      <xdr:col>24</xdr:col>
      <xdr:colOff>114120</xdr:colOff>
      <xdr:row>17</xdr:row>
      <xdr:rowOff>37800</xdr:rowOff>
    </xdr:to>
    <xdr:sp macro="" textlink="">
      <xdr:nvSpPr>
        <xdr:cNvPr id="12" name="CustomShape 1"/>
        <xdr:cNvSpPr/>
      </xdr:nvSpPr>
      <xdr:spPr>
        <a:xfrm>
          <a:off x="4267800" y="1238760"/>
          <a:ext cx="1789920" cy="1713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人(R3.1.1現在)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人(R3.1.1現在)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ｋ㎡</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114480</xdr:colOff>
      <xdr:row>7</xdr:row>
      <xdr:rowOff>57960</xdr:rowOff>
    </xdr:from>
    <xdr:to>
      <xdr:col>34</xdr:col>
      <xdr:colOff>50760</xdr:colOff>
      <xdr:row>13</xdr:row>
      <xdr:rowOff>44280</xdr:rowOff>
    </xdr:to>
    <xdr:sp macro="" textlink="">
      <xdr:nvSpPr>
        <xdr:cNvPr id="13" name="CustomShape 1"/>
        <xdr:cNvSpPr/>
      </xdr:nvSpPr>
      <xdr:spPr>
        <a:xfrm>
          <a:off x="6058080" y="1257840"/>
          <a:ext cx="2412720" cy="1015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連結実質赤字比率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実質公債費比率</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将来負担比率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50760</xdr:colOff>
      <xdr:row>7</xdr:row>
      <xdr:rowOff>57960</xdr:rowOff>
    </xdr:from>
    <xdr:to>
      <xdr:col>40</xdr:col>
      <xdr:colOff>63720</xdr:colOff>
      <xdr:row>13</xdr:row>
      <xdr:rowOff>44280</xdr:rowOff>
    </xdr:to>
    <xdr:sp macro="" textlink="">
      <xdr:nvSpPr>
        <xdr:cNvPr id="14" name="CustomShape 1"/>
        <xdr:cNvSpPr/>
      </xdr:nvSpPr>
      <xdr:spPr>
        <a:xfrm>
          <a:off x="8470800" y="1257840"/>
          <a:ext cx="1498680" cy="1015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9.3</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7</xdr:row>
      <xdr:rowOff>57960</xdr:rowOff>
    </xdr:from>
    <xdr:to>
      <xdr:col>43</xdr:col>
      <xdr:colOff>133200</xdr:colOff>
      <xdr:row>13</xdr:row>
      <xdr:rowOff>44280</xdr:rowOff>
    </xdr:to>
    <xdr:sp macro="" textlink="">
      <xdr:nvSpPr>
        <xdr:cNvPr id="15" name="CustomShape 1"/>
        <xdr:cNvSpPr/>
      </xdr:nvSpPr>
      <xdr:spPr>
        <a:xfrm>
          <a:off x="10033560" y="1257840"/>
          <a:ext cx="748440" cy="1015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114480</xdr:colOff>
      <xdr:row>12</xdr:row>
      <xdr:rowOff>38160</xdr:rowOff>
    </xdr:from>
    <xdr:to>
      <xdr:col>34</xdr:col>
      <xdr:colOff>50760</xdr:colOff>
      <xdr:row>15</xdr:row>
      <xdr:rowOff>159120</xdr:rowOff>
    </xdr:to>
    <xdr:sp macro="" textlink="">
      <xdr:nvSpPr>
        <xdr:cNvPr id="16" name="CustomShape 1"/>
        <xdr:cNvSpPr/>
      </xdr:nvSpPr>
      <xdr:spPr>
        <a:xfrm>
          <a:off x="6058080" y="2095560"/>
          <a:ext cx="2412720" cy="6350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市町村類型</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(年度毎)</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114480</xdr:colOff>
      <xdr:row>12</xdr:row>
      <xdr:rowOff>38160</xdr:rowOff>
    </xdr:from>
    <xdr:to>
      <xdr:col>50</xdr:col>
      <xdr:colOff>191160</xdr:colOff>
      <xdr:row>15</xdr:row>
      <xdr:rowOff>159120</xdr:rowOff>
    </xdr:to>
    <xdr:sp macro="" textlink="">
      <xdr:nvSpPr>
        <xdr:cNvPr id="17" name="CustomShape 1"/>
        <xdr:cNvSpPr/>
      </xdr:nvSpPr>
      <xdr:spPr>
        <a:xfrm>
          <a:off x="8534520" y="2095560"/>
          <a:ext cx="4038840" cy="6350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H28  Ⅱ－２  H29  Ⅱ－２  H30  Ⅱ－２  </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R01  Ⅱ－２  R02  Ⅱ－２</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51</xdr:col>
      <xdr:colOff>32400</xdr:colOff>
      <xdr:row>7</xdr:row>
      <xdr:rowOff>7200</xdr:rowOff>
    </xdr:from>
    <xdr:to>
      <xdr:col>57</xdr:col>
      <xdr:colOff>247320</xdr:colOff>
      <xdr:row>13</xdr:row>
      <xdr:rowOff>120600</xdr:rowOff>
    </xdr:to>
    <xdr:sp macro="" textlink="">
      <xdr:nvSpPr>
        <xdr:cNvPr id="18" name="CustomShape 1"/>
        <xdr:cNvSpPr/>
      </xdr:nvSpPr>
      <xdr:spPr>
        <a:xfrm>
          <a:off x="12662280" y="1207080"/>
          <a:ext cx="1701000" cy="114228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52</xdr:col>
      <xdr:colOff>57960</xdr:colOff>
      <xdr:row>7</xdr:row>
      <xdr:rowOff>70560</xdr:rowOff>
    </xdr:from>
    <xdr:to>
      <xdr:col>58</xdr:col>
      <xdr:colOff>69480</xdr:colOff>
      <xdr:row>8</xdr:row>
      <xdr:rowOff>151920</xdr:rowOff>
    </xdr:to>
    <xdr:sp macro="" textlink="">
      <xdr:nvSpPr>
        <xdr:cNvPr id="19" name="CustomShape 1"/>
        <xdr:cNvSpPr/>
      </xdr:nvSpPr>
      <xdr:spPr>
        <a:xfrm>
          <a:off x="12935520" y="1270440"/>
          <a:ext cx="14976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52</xdr:col>
      <xdr:colOff>57960</xdr:colOff>
      <xdr:row>8</xdr:row>
      <xdr:rowOff>165240</xdr:rowOff>
    </xdr:from>
    <xdr:to>
      <xdr:col>58</xdr:col>
      <xdr:colOff>69480</xdr:colOff>
      <xdr:row>10</xdr:row>
      <xdr:rowOff>76680</xdr:rowOff>
    </xdr:to>
    <xdr:sp macro="" textlink="">
      <xdr:nvSpPr>
        <xdr:cNvPr id="20" name="CustomShape 1"/>
        <xdr:cNvSpPr/>
      </xdr:nvSpPr>
      <xdr:spPr>
        <a:xfrm>
          <a:off x="12935520" y="1536840"/>
          <a:ext cx="14976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52</xdr:col>
      <xdr:colOff>57960</xdr:colOff>
      <xdr:row>10</xdr:row>
      <xdr:rowOff>153000</xdr:rowOff>
    </xdr:from>
    <xdr:to>
      <xdr:col>58</xdr:col>
      <xdr:colOff>69480</xdr:colOff>
      <xdr:row>14</xdr:row>
      <xdr:rowOff>101880</xdr:rowOff>
    </xdr:to>
    <xdr:sp macro="" textlink="">
      <xdr:nvSpPr>
        <xdr:cNvPr id="21" name="CustomShape 1"/>
        <xdr:cNvSpPr/>
      </xdr:nvSpPr>
      <xdr:spPr>
        <a:xfrm>
          <a:off x="12935520" y="1867320"/>
          <a:ext cx="1497600" cy="63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r>
            <a:rPr lang="en-US" sz="900" b="0" strike="noStrike" spc="-1">
              <a:solidFill>
                <a:srgbClr val="000000"/>
              </a:solidFill>
              <a:uFill>
                <a:solidFill>
                  <a:srgbClr val="FFFFFF"/>
                </a:solidFill>
              </a:uFill>
              <a:latin typeface="ＭＳ Ｐゴシック"/>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900" b="0" strike="noStrike" spc="-1">
              <a:solidFill>
                <a:srgbClr val="000000"/>
              </a:solidFill>
              <a:uFill>
                <a:solidFill>
                  <a:srgbClr val="FFFFFF"/>
                </a:solidFill>
              </a:uFill>
              <a:latin typeface="ＭＳ Ｐゴシック"/>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51</xdr:col>
      <xdr:colOff>108000</xdr:colOff>
      <xdr:row>7</xdr:row>
      <xdr:rowOff>158760</xdr:rowOff>
    </xdr:from>
    <xdr:to>
      <xdr:col>52</xdr:col>
      <xdr:colOff>70200</xdr:colOff>
      <xdr:row>7</xdr:row>
      <xdr:rowOff>158760</xdr:rowOff>
    </xdr:to>
    <xdr:sp macro="" textlink="">
      <xdr:nvSpPr>
        <xdr:cNvPr id="22" name="Line 1"/>
        <xdr:cNvSpPr/>
      </xdr:nvSpPr>
      <xdr:spPr>
        <a:xfrm>
          <a:off x="12737880" y="1358640"/>
          <a:ext cx="20988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51</xdr:col>
      <xdr:colOff>190800</xdr:colOff>
      <xdr:row>10</xdr:row>
      <xdr:rowOff>127080</xdr:rowOff>
    </xdr:from>
    <xdr:to>
      <xdr:col>51</xdr:col>
      <xdr:colOff>190800</xdr:colOff>
      <xdr:row>11</xdr:row>
      <xdr:rowOff>95400</xdr:rowOff>
    </xdr:to>
    <xdr:sp macro="" textlink="">
      <xdr:nvSpPr>
        <xdr:cNvPr id="23" name="Line 1"/>
        <xdr:cNvSpPr/>
      </xdr:nvSpPr>
      <xdr:spPr>
        <a:xfrm>
          <a:off x="12820680" y="1841400"/>
          <a:ext cx="0" cy="139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51</xdr:col>
      <xdr:colOff>108000</xdr:colOff>
      <xdr:row>10</xdr:row>
      <xdr:rowOff>127080</xdr:rowOff>
    </xdr:from>
    <xdr:to>
      <xdr:col>52</xdr:col>
      <xdr:colOff>70200</xdr:colOff>
      <xdr:row>10</xdr:row>
      <xdr:rowOff>127080</xdr:rowOff>
    </xdr:to>
    <xdr:sp macro="" textlink="">
      <xdr:nvSpPr>
        <xdr:cNvPr id="24" name="Line 1"/>
        <xdr:cNvSpPr/>
      </xdr:nvSpPr>
      <xdr:spPr>
        <a:xfrm>
          <a:off x="12737880" y="1841400"/>
          <a:ext cx="20988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51</xdr:col>
      <xdr:colOff>190800</xdr:colOff>
      <xdr:row>12</xdr:row>
      <xdr:rowOff>21960</xdr:rowOff>
    </xdr:from>
    <xdr:to>
      <xdr:col>51</xdr:col>
      <xdr:colOff>190800</xdr:colOff>
      <xdr:row>12</xdr:row>
      <xdr:rowOff>161640</xdr:rowOff>
    </xdr:to>
    <xdr:sp macro="" textlink="">
      <xdr:nvSpPr>
        <xdr:cNvPr id="25" name="Line 1"/>
        <xdr:cNvSpPr/>
      </xdr:nvSpPr>
      <xdr:spPr>
        <a:xfrm flipV="1">
          <a:off x="12820680" y="2079360"/>
          <a:ext cx="0" cy="139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51</xdr:col>
      <xdr:colOff>108000</xdr:colOff>
      <xdr:row>12</xdr:row>
      <xdr:rowOff>164880</xdr:rowOff>
    </xdr:from>
    <xdr:to>
      <xdr:col>52</xdr:col>
      <xdr:colOff>70200</xdr:colOff>
      <xdr:row>12</xdr:row>
      <xdr:rowOff>164880</xdr:rowOff>
    </xdr:to>
    <xdr:sp macro="" textlink="">
      <xdr:nvSpPr>
        <xdr:cNvPr id="26" name="Line 1"/>
        <xdr:cNvSpPr/>
      </xdr:nvSpPr>
      <xdr:spPr>
        <a:xfrm>
          <a:off x="12737880" y="2222280"/>
          <a:ext cx="20988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51</xdr:col>
      <xdr:colOff>143640</xdr:colOff>
      <xdr:row>7</xdr:row>
      <xdr:rowOff>108720</xdr:rowOff>
    </xdr:from>
    <xdr:to>
      <xdr:col>52</xdr:col>
      <xdr:colOff>35280</xdr:colOff>
      <xdr:row>8</xdr:row>
      <xdr:rowOff>37800</xdr:rowOff>
    </xdr:to>
    <xdr:sp macro="" textlink="">
      <xdr:nvSpPr>
        <xdr:cNvPr id="27" name="CustomShape 1"/>
        <xdr:cNvSpPr/>
      </xdr:nvSpPr>
      <xdr:spPr>
        <a:xfrm>
          <a:off x="12773520" y="1308600"/>
          <a:ext cx="13932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51</xdr:col>
      <xdr:colOff>143640</xdr:colOff>
      <xdr:row>9</xdr:row>
      <xdr:rowOff>31680</xdr:rowOff>
    </xdr:from>
    <xdr:to>
      <xdr:col>52</xdr:col>
      <xdr:colOff>35280</xdr:colOff>
      <xdr:row>9</xdr:row>
      <xdr:rowOff>132840</xdr:rowOff>
    </xdr:to>
    <xdr:sp macro="" textlink="">
      <xdr:nvSpPr>
        <xdr:cNvPr id="28" name="CustomShape 1"/>
        <xdr:cNvSpPr/>
      </xdr:nvSpPr>
      <xdr:spPr>
        <a:xfrm>
          <a:off x="12773520" y="157464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70200</xdr:colOff>
      <xdr:row>17</xdr:row>
      <xdr:rowOff>95400</xdr:rowOff>
    </xdr:from>
    <xdr:to>
      <xdr:col>40</xdr:col>
      <xdr:colOff>93240</xdr:colOff>
      <xdr:row>18</xdr:row>
      <xdr:rowOff>162360</xdr:rowOff>
    </xdr:to>
    <xdr:sp macro="" textlink="">
      <xdr:nvSpPr>
        <xdr:cNvPr id="29" name="CustomShape 1"/>
        <xdr:cNvSpPr/>
      </xdr:nvSpPr>
      <xdr:spPr>
        <a:xfrm>
          <a:off x="565200" y="3009960"/>
          <a:ext cx="943380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※市町村類型とは、人口および産業構造等により全国の市町村を35のグループに分類したものである。当該団体と同じグループに属する団体を類似団体と言う。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109080</xdr:colOff>
      <xdr:row>19</xdr:row>
      <xdr:rowOff>7200</xdr:rowOff>
    </xdr:from>
    <xdr:to>
      <xdr:col>41</xdr:col>
      <xdr:colOff>185040</xdr:colOff>
      <xdr:row>20</xdr:row>
      <xdr:rowOff>73080</xdr:rowOff>
    </xdr:to>
    <xdr:sp macro="" textlink="">
      <xdr:nvSpPr>
        <xdr:cNvPr id="30" name="CustomShape 1"/>
        <xdr:cNvSpPr/>
      </xdr:nvSpPr>
      <xdr:spPr>
        <a:xfrm>
          <a:off x="604080" y="3264480"/>
          <a:ext cx="9734400" cy="2376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※令和3年度中に市町村合併した団体で、合併前の団体ごとの決算に基づく実質公債費比率及び将来負担比率を算出していない団体については、グラフを表記しない。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243000</xdr:colOff>
      <xdr:row>20</xdr:row>
      <xdr:rowOff>88920</xdr:rowOff>
    </xdr:from>
    <xdr:to>
      <xdr:col>27</xdr:col>
      <xdr:colOff>87120</xdr:colOff>
      <xdr:row>21</xdr:row>
      <xdr:rowOff>155880</xdr:rowOff>
    </xdr:to>
    <xdr:sp macro="" textlink="">
      <xdr:nvSpPr>
        <xdr:cNvPr id="31" name="CustomShape 1"/>
        <xdr:cNvSpPr/>
      </xdr:nvSpPr>
      <xdr:spPr>
        <a:xfrm>
          <a:off x="738000" y="3517920"/>
          <a:ext cx="603540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※充当可能財源等が将来負担額を上回っている団体については、将来負担比率のグラフを表記しない。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115920</xdr:colOff>
      <xdr:row>22</xdr:row>
      <xdr:rowOff>720</xdr:rowOff>
    </xdr:from>
    <xdr:to>
      <xdr:col>39</xdr:col>
      <xdr:colOff>209520</xdr:colOff>
      <xdr:row>23</xdr:row>
      <xdr:rowOff>67680</xdr:rowOff>
    </xdr:to>
    <xdr:sp macro="" textlink="">
      <xdr:nvSpPr>
        <xdr:cNvPr id="32" name="CustomShape 1"/>
        <xdr:cNvSpPr/>
      </xdr:nvSpPr>
      <xdr:spPr>
        <a:xfrm>
          <a:off x="610920" y="3772440"/>
          <a:ext cx="92566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※「人件費・物件費等の状況」の決算額は、人件費、物件費及び維持補修費の合計である。 ただし、人件費には事業費支弁人件費を含み、退職金は含まない。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204480</xdr:colOff>
      <xdr:row>23</xdr:row>
      <xdr:rowOff>83160</xdr:rowOff>
    </xdr:from>
    <xdr:to>
      <xdr:col>28</xdr:col>
      <xdr:colOff>81000</xdr:colOff>
      <xdr:row>24</xdr:row>
      <xdr:rowOff>149040</xdr:rowOff>
    </xdr:to>
    <xdr:sp macro="" textlink="">
      <xdr:nvSpPr>
        <xdr:cNvPr id="33" name="CustomShape 1"/>
        <xdr:cNvSpPr/>
      </xdr:nvSpPr>
      <xdr:spPr>
        <a:xfrm>
          <a:off x="699480" y="4026240"/>
          <a:ext cx="6315480" cy="2376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※人口については、各調査対象年度の1月1日現在の住民基本台帳に登載されている人口に基づいている。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159480</xdr:colOff>
      <xdr:row>24</xdr:row>
      <xdr:rowOff>165240</xdr:rowOff>
    </xdr:from>
    <xdr:to>
      <xdr:col>37</xdr:col>
      <xdr:colOff>82440</xdr:colOff>
      <xdr:row>26</xdr:row>
      <xdr:rowOff>60840</xdr:rowOff>
    </xdr:to>
    <xdr:sp macro="" textlink="">
      <xdr:nvSpPr>
        <xdr:cNvPr id="34" name="CustomShape 1"/>
        <xdr:cNvSpPr/>
      </xdr:nvSpPr>
      <xdr:spPr>
        <a:xfrm>
          <a:off x="654480" y="4280040"/>
          <a:ext cx="85906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※類似団体内順位、全国平均、各都道府県平均は、令和2年度決算の状況である。また類似団体が存在しない場合、類似団体内順位を表示しない。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26</xdr:row>
      <xdr:rowOff>77040</xdr:rowOff>
    </xdr:from>
    <xdr:to>
      <xdr:col>4</xdr:col>
      <xdr:colOff>70560</xdr:colOff>
      <xdr:row>27</xdr:row>
      <xdr:rowOff>164520</xdr:rowOff>
    </xdr:to>
    <xdr:sp macro="" textlink="">
      <xdr:nvSpPr>
        <xdr:cNvPr id="35" name="CustomShape 1"/>
        <xdr:cNvSpPr/>
      </xdr:nvSpPr>
      <xdr:spPr>
        <a:xfrm>
          <a:off x="876600" y="4534560"/>
          <a:ext cx="184320" cy="25884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133920</xdr:colOff>
      <xdr:row>29</xdr:row>
      <xdr:rowOff>44280</xdr:rowOff>
    </xdr:from>
    <xdr:to>
      <xdr:col>27</xdr:col>
      <xdr:colOff>184320</xdr:colOff>
      <xdr:row>31</xdr:row>
      <xdr:rowOff>19080</xdr:rowOff>
    </xdr:to>
    <xdr:sp macro="" textlink="">
      <xdr:nvSpPr>
        <xdr:cNvPr id="36" name="CustomShape 1"/>
        <xdr:cNvSpPr/>
      </xdr:nvSpPr>
      <xdr:spPr>
        <a:xfrm>
          <a:off x="876600" y="5016240"/>
          <a:ext cx="5994000" cy="3175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財政力</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100440</xdr:colOff>
      <xdr:row>31</xdr:row>
      <xdr:rowOff>64080</xdr:rowOff>
    </xdr:from>
    <xdr:to>
      <xdr:col>13</xdr:col>
      <xdr:colOff>135000</xdr:colOff>
      <xdr:row>33</xdr:row>
      <xdr:rowOff>28800</xdr:rowOff>
    </xdr:to>
    <xdr:sp macro="" textlink="">
      <xdr:nvSpPr>
        <xdr:cNvPr id="37" name="CustomShape 1"/>
        <xdr:cNvSpPr/>
      </xdr:nvSpPr>
      <xdr:spPr>
        <a:xfrm>
          <a:off x="2081520" y="5378760"/>
          <a:ext cx="1272600" cy="307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b"/>
        <a:lstStyle/>
        <a:p>
          <a:pPr algn="ctr">
            <a:lnSpc>
              <a:spcPct val="100000"/>
            </a:lnSpc>
          </a:pPr>
          <a:r>
            <a:rPr lang="en-US" sz="1300" b="1" strike="noStrike" spc="-1">
              <a:solidFill>
                <a:srgbClr val="000000"/>
              </a:solidFill>
              <a:uFill>
                <a:solidFill>
                  <a:srgbClr val="FFFFFF"/>
                </a:solidFill>
              </a:uFill>
              <a:latin typeface="ＭＳ Ｐゴシック"/>
              <a:ea typeface="ＭＳ Ｐゴシック"/>
            </a:rPr>
            <a:t>財政力指数</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33480</xdr:colOff>
      <xdr:row>31</xdr:row>
      <xdr:rowOff>70560</xdr:rowOff>
    </xdr:from>
    <xdr:to>
      <xdr:col>21</xdr:col>
      <xdr:colOff>197280</xdr:colOff>
      <xdr:row>33</xdr:row>
      <xdr:rowOff>53640</xdr:rowOff>
    </xdr:to>
    <xdr:sp macro="" textlink="">
      <xdr:nvSpPr>
        <xdr:cNvPr id="38" name="CustomShape 1"/>
        <xdr:cNvSpPr/>
      </xdr:nvSpPr>
      <xdr:spPr>
        <a:xfrm>
          <a:off x="3747960" y="5385240"/>
          <a:ext cx="1649880" cy="3261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600" b="1" strike="noStrike" spc="-1">
              <a:solidFill>
                <a:srgbClr val="FF0000"/>
              </a:solidFill>
              <a:uFill>
                <a:solidFill>
                  <a:srgbClr val="FFFFFF"/>
                </a:solidFill>
              </a:uFill>
              <a:latin typeface="ＭＳ Ｐゴシック"/>
              <a:ea typeface="ＭＳ Ｐゴシック"/>
            </a:rPr>
            <a:t>[0.17]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38880</xdr:colOff>
      <xdr:row>30</xdr:row>
      <xdr:rowOff>127800</xdr:rowOff>
    </xdr:from>
    <xdr:to>
      <xdr:col>35</xdr:col>
      <xdr:colOff>95040</xdr:colOff>
      <xdr:row>32</xdr:row>
      <xdr:rowOff>37800</xdr:rowOff>
    </xdr:to>
    <xdr:sp macro="" textlink="">
      <xdr:nvSpPr>
        <xdr:cNvPr id="39" name="CustomShape 1"/>
        <xdr:cNvSpPr/>
      </xdr:nvSpPr>
      <xdr:spPr>
        <a:xfrm>
          <a:off x="6972840" y="5271120"/>
          <a:ext cx="17899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38880</xdr:colOff>
      <xdr:row>31</xdr:row>
      <xdr:rowOff>146880</xdr:rowOff>
    </xdr:from>
    <xdr:to>
      <xdr:col>35</xdr:col>
      <xdr:colOff>95040</xdr:colOff>
      <xdr:row>33</xdr:row>
      <xdr:rowOff>56880</xdr:rowOff>
    </xdr:to>
    <xdr:sp macro="" textlink="">
      <xdr:nvSpPr>
        <xdr:cNvPr id="40" name="CustomShape 1"/>
        <xdr:cNvSpPr/>
      </xdr:nvSpPr>
      <xdr:spPr>
        <a:xfrm>
          <a:off x="6972840" y="5461560"/>
          <a:ext cx="17899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65/68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12600</xdr:colOff>
      <xdr:row>30</xdr:row>
      <xdr:rowOff>127800</xdr:rowOff>
    </xdr:from>
    <xdr:to>
      <xdr:col>42</xdr:col>
      <xdr:colOff>25560</xdr:colOff>
      <xdr:row>32</xdr:row>
      <xdr:rowOff>37800</xdr:rowOff>
    </xdr:to>
    <xdr:sp macro="" textlink="">
      <xdr:nvSpPr>
        <xdr:cNvPr id="41" name="CustomShape 1"/>
        <xdr:cNvSpPr/>
      </xdr:nvSpPr>
      <xdr:spPr>
        <a:xfrm>
          <a:off x="8928000" y="5271120"/>
          <a:ext cx="14986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12600</xdr:colOff>
      <xdr:row>31</xdr:row>
      <xdr:rowOff>146880</xdr:rowOff>
    </xdr:from>
    <xdr:to>
      <xdr:col>42</xdr:col>
      <xdr:colOff>25560</xdr:colOff>
      <xdr:row>33</xdr:row>
      <xdr:rowOff>56880</xdr:rowOff>
    </xdr:to>
    <xdr:sp macro="" textlink="">
      <xdr:nvSpPr>
        <xdr:cNvPr id="42" name="CustomShape 1"/>
        <xdr:cNvSpPr/>
      </xdr:nvSpPr>
      <xdr:spPr>
        <a:xfrm>
          <a:off x="8928000" y="5461560"/>
          <a:ext cx="14986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6480</xdr:colOff>
      <xdr:row>30</xdr:row>
      <xdr:rowOff>127800</xdr:rowOff>
    </xdr:from>
    <xdr:to>
      <xdr:col>49</xdr:col>
      <xdr:colOff>19440</xdr:colOff>
      <xdr:row>32</xdr:row>
      <xdr:rowOff>37800</xdr:rowOff>
    </xdr:to>
    <xdr:sp macro="" textlink="">
      <xdr:nvSpPr>
        <xdr:cNvPr id="43" name="CustomShape 1"/>
        <xdr:cNvSpPr/>
      </xdr:nvSpPr>
      <xdr:spPr>
        <a:xfrm>
          <a:off x="10655280" y="5271120"/>
          <a:ext cx="14986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6480</xdr:colOff>
      <xdr:row>31</xdr:row>
      <xdr:rowOff>146880</xdr:rowOff>
    </xdr:from>
    <xdr:to>
      <xdr:col>49</xdr:col>
      <xdr:colOff>19440</xdr:colOff>
      <xdr:row>33</xdr:row>
      <xdr:rowOff>56880</xdr:rowOff>
    </xdr:to>
    <xdr:sp macro="" textlink="">
      <xdr:nvSpPr>
        <xdr:cNvPr id="44" name="CustomShape 1"/>
        <xdr:cNvSpPr/>
      </xdr:nvSpPr>
      <xdr:spPr>
        <a:xfrm>
          <a:off x="10655280" y="5461560"/>
          <a:ext cx="14986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33</xdr:row>
      <xdr:rowOff>120600</xdr:rowOff>
    </xdr:from>
    <xdr:to>
      <xdr:col>27</xdr:col>
      <xdr:colOff>184320</xdr:colOff>
      <xdr:row>47</xdr:row>
      <xdr:rowOff>133560</xdr:rowOff>
    </xdr:to>
    <xdr:sp macro="" textlink="">
      <xdr:nvSpPr>
        <xdr:cNvPr id="45" name="CustomShape 1"/>
        <xdr:cNvSpPr/>
      </xdr:nvSpPr>
      <xdr:spPr>
        <a:xfrm>
          <a:off x="876600" y="5778360"/>
          <a:ext cx="5994000" cy="2413080"/>
        </a:xfrm>
        <a:prstGeom prst="rect">
          <a:avLst/>
        </a:prstGeom>
        <a:solidFill>
          <a:srgbClr val="FFFFC8"/>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28</xdr:col>
      <xdr:colOff>165960</xdr:colOff>
      <xdr:row>33</xdr:row>
      <xdr:rowOff>120600</xdr:rowOff>
    </xdr:from>
    <xdr:to>
      <xdr:col>57</xdr:col>
      <xdr:colOff>120600</xdr:colOff>
      <xdr:row>47</xdr:row>
      <xdr:rowOff>133560</xdr:rowOff>
    </xdr:to>
    <xdr:sp macro="" textlink="">
      <xdr:nvSpPr>
        <xdr:cNvPr id="46" name="CustomShape 1"/>
        <xdr:cNvSpPr/>
      </xdr:nvSpPr>
      <xdr:spPr>
        <a:xfrm>
          <a:off x="7099920" y="5778360"/>
          <a:ext cx="7136640" cy="24130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28</xdr:col>
      <xdr:colOff>165960</xdr:colOff>
      <xdr:row>33</xdr:row>
      <xdr:rowOff>120600</xdr:rowOff>
    </xdr:from>
    <xdr:to>
      <xdr:col>46</xdr:col>
      <xdr:colOff>203040</xdr:colOff>
      <xdr:row>35</xdr:row>
      <xdr:rowOff>32040</xdr:rowOff>
    </xdr:to>
    <xdr:sp macro="" textlink="">
      <xdr:nvSpPr>
        <xdr:cNvPr id="47" name="CustomShape 1"/>
        <xdr:cNvSpPr/>
      </xdr:nvSpPr>
      <xdr:spPr>
        <a:xfrm>
          <a:off x="7099920" y="5778360"/>
          <a:ext cx="44949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財政力指数の分析欄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83160</xdr:colOff>
      <xdr:row>35</xdr:row>
      <xdr:rowOff>96120</xdr:rowOff>
    </xdr:from>
    <xdr:to>
      <xdr:col>56</xdr:col>
      <xdr:colOff>202680</xdr:colOff>
      <xdr:row>47</xdr:row>
      <xdr:rowOff>70200</xdr:rowOff>
    </xdr:to>
    <xdr:sp macro="" textlink="">
      <xdr:nvSpPr>
        <xdr:cNvPr id="48" name="CustomShape 1"/>
        <xdr:cNvSpPr/>
      </xdr:nvSpPr>
      <xdr:spPr>
        <a:xfrm>
          <a:off x="7264800" y="6096600"/>
          <a:ext cx="6806160" cy="203148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　令和元年度以前と比べて0.01ポイント減となっているが、過疎化・高齢化の振興及び地域産業の低迷等により、低い数値となっている。また、類似団体平均及び鹿児島県平均を下回る数値となっている。このことから、自主財源確保のため地域経済の活性化を図る施策の展開及び地方税の徴収強化等の取り組みを行うとともに、緊急に必要な事業を峻別し、投資的経費を抑制する等、歳出の徹底的な見直しを図っていく。</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47</xdr:row>
      <xdr:rowOff>133560</xdr:rowOff>
    </xdr:from>
    <xdr:to>
      <xdr:col>27</xdr:col>
      <xdr:colOff>184320</xdr:colOff>
      <xdr:row>47</xdr:row>
      <xdr:rowOff>133560</xdr:rowOff>
    </xdr:to>
    <xdr:sp macro="" textlink="">
      <xdr:nvSpPr>
        <xdr:cNvPr id="49" name="Line 1"/>
        <xdr:cNvSpPr/>
      </xdr:nvSpPr>
      <xdr:spPr>
        <a:xfrm>
          <a:off x="876240" y="81914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133560</xdr:colOff>
      <xdr:row>45</xdr:row>
      <xdr:rowOff>131400</xdr:rowOff>
    </xdr:from>
    <xdr:to>
      <xdr:col>27</xdr:col>
      <xdr:colOff>184320</xdr:colOff>
      <xdr:row>45</xdr:row>
      <xdr:rowOff>131400</xdr:rowOff>
    </xdr:to>
    <xdr:sp macro="" textlink="">
      <xdr:nvSpPr>
        <xdr:cNvPr id="50" name="Line 1"/>
        <xdr:cNvSpPr/>
      </xdr:nvSpPr>
      <xdr:spPr>
        <a:xfrm>
          <a:off x="876240" y="78465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45</xdr:row>
      <xdr:rowOff>-360</xdr:rowOff>
    </xdr:from>
    <xdr:to>
      <xdr:col>3</xdr:col>
      <xdr:colOff>19800</xdr:colOff>
      <xdr:row>46</xdr:row>
      <xdr:rowOff>66960</xdr:rowOff>
    </xdr:to>
    <xdr:sp macro="" textlink="">
      <xdr:nvSpPr>
        <xdr:cNvPr id="51" name="CustomShape 1"/>
        <xdr:cNvSpPr/>
      </xdr:nvSpPr>
      <xdr:spPr>
        <a:xfrm>
          <a:off x="0" y="77148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43</xdr:row>
      <xdr:rowOff>129960</xdr:rowOff>
    </xdr:from>
    <xdr:to>
      <xdr:col>27</xdr:col>
      <xdr:colOff>184320</xdr:colOff>
      <xdr:row>43</xdr:row>
      <xdr:rowOff>129960</xdr:rowOff>
    </xdr:to>
    <xdr:sp macro="" textlink="">
      <xdr:nvSpPr>
        <xdr:cNvPr id="52" name="Line 1"/>
        <xdr:cNvSpPr/>
      </xdr:nvSpPr>
      <xdr:spPr>
        <a:xfrm>
          <a:off x="876240" y="75020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42</xdr:row>
      <xdr:rowOff>169920</xdr:rowOff>
    </xdr:from>
    <xdr:to>
      <xdr:col>3</xdr:col>
      <xdr:colOff>19800</xdr:colOff>
      <xdr:row>44</xdr:row>
      <xdr:rowOff>64800</xdr:rowOff>
    </xdr:to>
    <xdr:sp macro="" textlink="">
      <xdr:nvSpPr>
        <xdr:cNvPr id="53" name="CustomShape 1"/>
        <xdr:cNvSpPr/>
      </xdr:nvSpPr>
      <xdr:spPr>
        <a:xfrm>
          <a:off x="0" y="737064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41</xdr:row>
      <xdr:rowOff>127800</xdr:rowOff>
    </xdr:from>
    <xdr:to>
      <xdr:col>27</xdr:col>
      <xdr:colOff>184320</xdr:colOff>
      <xdr:row>41</xdr:row>
      <xdr:rowOff>127800</xdr:rowOff>
    </xdr:to>
    <xdr:sp macro="" textlink="">
      <xdr:nvSpPr>
        <xdr:cNvPr id="54" name="Line 1"/>
        <xdr:cNvSpPr/>
      </xdr:nvSpPr>
      <xdr:spPr>
        <a:xfrm>
          <a:off x="876240" y="71571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40</xdr:row>
      <xdr:rowOff>167040</xdr:rowOff>
    </xdr:from>
    <xdr:to>
      <xdr:col>3</xdr:col>
      <xdr:colOff>19800</xdr:colOff>
      <xdr:row>42</xdr:row>
      <xdr:rowOff>63000</xdr:rowOff>
    </xdr:to>
    <xdr:sp macro="" textlink="">
      <xdr:nvSpPr>
        <xdr:cNvPr id="55" name="CustomShape 1"/>
        <xdr:cNvSpPr/>
      </xdr:nvSpPr>
      <xdr:spPr>
        <a:xfrm>
          <a:off x="0" y="70250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39</xdr:row>
      <xdr:rowOff>126360</xdr:rowOff>
    </xdr:from>
    <xdr:to>
      <xdr:col>27</xdr:col>
      <xdr:colOff>184320</xdr:colOff>
      <xdr:row>39</xdr:row>
      <xdr:rowOff>126360</xdr:rowOff>
    </xdr:to>
    <xdr:sp macro="" textlink="">
      <xdr:nvSpPr>
        <xdr:cNvPr id="56" name="Line 1"/>
        <xdr:cNvSpPr/>
      </xdr:nvSpPr>
      <xdr:spPr>
        <a:xfrm>
          <a:off x="876240" y="68126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38</xdr:row>
      <xdr:rowOff>165960</xdr:rowOff>
    </xdr:from>
    <xdr:to>
      <xdr:col>3</xdr:col>
      <xdr:colOff>19800</xdr:colOff>
      <xdr:row>40</xdr:row>
      <xdr:rowOff>60840</xdr:rowOff>
    </xdr:to>
    <xdr:sp macro="" textlink="">
      <xdr:nvSpPr>
        <xdr:cNvPr id="57" name="CustomShape 1"/>
        <xdr:cNvSpPr/>
      </xdr:nvSpPr>
      <xdr:spPr>
        <a:xfrm>
          <a:off x="0" y="668088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37</xdr:row>
      <xdr:rowOff>124200</xdr:rowOff>
    </xdr:from>
    <xdr:to>
      <xdr:col>27</xdr:col>
      <xdr:colOff>184320</xdr:colOff>
      <xdr:row>37</xdr:row>
      <xdr:rowOff>124200</xdr:rowOff>
    </xdr:to>
    <xdr:sp macro="" textlink="">
      <xdr:nvSpPr>
        <xdr:cNvPr id="58" name="Line 1"/>
        <xdr:cNvSpPr/>
      </xdr:nvSpPr>
      <xdr:spPr>
        <a:xfrm>
          <a:off x="876240" y="64677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36</xdr:row>
      <xdr:rowOff>163440</xdr:rowOff>
    </xdr:from>
    <xdr:to>
      <xdr:col>3</xdr:col>
      <xdr:colOff>19800</xdr:colOff>
      <xdr:row>38</xdr:row>
      <xdr:rowOff>59400</xdr:rowOff>
    </xdr:to>
    <xdr:sp macro="" textlink="">
      <xdr:nvSpPr>
        <xdr:cNvPr id="59" name="CustomShape 1"/>
        <xdr:cNvSpPr/>
      </xdr:nvSpPr>
      <xdr:spPr>
        <a:xfrm>
          <a:off x="0" y="63356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35</xdr:row>
      <xdr:rowOff>122760</xdr:rowOff>
    </xdr:from>
    <xdr:to>
      <xdr:col>27</xdr:col>
      <xdr:colOff>184320</xdr:colOff>
      <xdr:row>35</xdr:row>
      <xdr:rowOff>122760</xdr:rowOff>
    </xdr:to>
    <xdr:sp macro="" textlink="">
      <xdr:nvSpPr>
        <xdr:cNvPr id="60" name="Line 1"/>
        <xdr:cNvSpPr/>
      </xdr:nvSpPr>
      <xdr:spPr>
        <a:xfrm>
          <a:off x="876240" y="61232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34</xdr:row>
      <xdr:rowOff>162360</xdr:rowOff>
    </xdr:from>
    <xdr:to>
      <xdr:col>3</xdr:col>
      <xdr:colOff>19800</xdr:colOff>
      <xdr:row>36</xdr:row>
      <xdr:rowOff>57240</xdr:rowOff>
    </xdr:to>
    <xdr:sp macro="" textlink="">
      <xdr:nvSpPr>
        <xdr:cNvPr id="61" name="CustomShape 1"/>
        <xdr:cNvSpPr/>
      </xdr:nvSpPr>
      <xdr:spPr>
        <a:xfrm>
          <a:off x="0" y="599148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33</xdr:row>
      <xdr:rowOff>120600</xdr:rowOff>
    </xdr:from>
    <xdr:to>
      <xdr:col>27</xdr:col>
      <xdr:colOff>184320</xdr:colOff>
      <xdr:row>33</xdr:row>
      <xdr:rowOff>120600</xdr:rowOff>
    </xdr:to>
    <xdr:sp macro="" textlink="">
      <xdr:nvSpPr>
        <xdr:cNvPr id="62" name="Line 1"/>
        <xdr:cNvSpPr/>
      </xdr:nvSpPr>
      <xdr:spPr>
        <a:xfrm>
          <a:off x="876240" y="57783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32</xdr:row>
      <xdr:rowOff>159840</xdr:rowOff>
    </xdr:from>
    <xdr:to>
      <xdr:col>3</xdr:col>
      <xdr:colOff>19800</xdr:colOff>
      <xdr:row>34</xdr:row>
      <xdr:rowOff>55800</xdr:rowOff>
    </xdr:to>
    <xdr:sp macro="" textlink="">
      <xdr:nvSpPr>
        <xdr:cNvPr id="63" name="CustomShape 1"/>
        <xdr:cNvSpPr/>
      </xdr:nvSpPr>
      <xdr:spPr>
        <a:xfrm>
          <a:off x="0" y="56462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33</xdr:row>
      <xdr:rowOff>120600</xdr:rowOff>
    </xdr:from>
    <xdr:to>
      <xdr:col>27</xdr:col>
      <xdr:colOff>184320</xdr:colOff>
      <xdr:row>47</xdr:row>
      <xdr:rowOff>133560</xdr:rowOff>
    </xdr:to>
    <xdr:sp macro="" textlink="">
      <xdr:nvSpPr>
        <xdr:cNvPr id="64" name="CustomShape 1"/>
        <xdr:cNvSpPr/>
      </xdr:nvSpPr>
      <xdr:spPr>
        <a:xfrm>
          <a:off x="876600" y="5778360"/>
          <a:ext cx="5994000" cy="24130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133200</xdr:colOff>
      <xdr:row>35</xdr:row>
      <xdr:rowOff>111240</xdr:rowOff>
    </xdr:from>
    <xdr:to>
      <xdr:col>23</xdr:col>
      <xdr:colOff>133200</xdr:colOff>
      <xdr:row>44</xdr:row>
      <xdr:rowOff>118800</xdr:rowOff>
    </xdr:to>
    <xdr:sp macro="" textlink="">
      <xdr:nvSpPr>
        <xdr:cNvPr id="65" name="Line 1"/>
        <xdr:cNvSpPr/>
      </xdr:nvSpPr>
      <xdr:spPr>
        <a:xfrm flipV="1">
          <a:off x="5829120" y="6111720"/>
          <a:ext cx="0" cy="1550880"/>
        </a:xfrm>
        <a:prstGeom prst="line">
          <a:avLst/>
        </a:prstGeom>
        <a:ln w="6336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44</xdr:row>
      <xdr:rowOff>101160</xdr:rowOff>
    </xdr:from>
    <xdr:to>
      <xdr:col>27</xdr:col>
      <xdr:colOff>32400</xdr:colOff>
      <xdr:row>45</xdr:row>
      <xdr:rowOff>168480</xdr:rowOff>
    </xdr:to>
    <xdr:sp macro="" textlink="">
      <xdr:nvSpPr>
        <xdr:cNvPr id="66" name="CustomShape 1"/>
        <xdr:cNvSpPr/>
      </xdr:nvSpPr>
      <xdr:spPr>
        <a:xfrm>
          <a:off x="5956200" y="7644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44280</xdr:colOff>
      <xdr:row>44</xdr:row>
      <xdr:rowOff>118800</xdr:rowOff>
    </xdr:from>
    <xdr:to>
      <xdr:col>24</xdr:col>
      <xdr:colOff>12600</xdr:colOff>
      <xdr:row>44</xdr:row>
      <xdr:rowOff>118800</xdr:rowOff>
    </xdr:to>
    <xdr:sp macro="" textlink="">
      <xdr:nvSpPr>
        <xdr:cNvPr id="67" name="Line 1"/>
        <xdr:cNvSpPr/>
      </xdr:nvSpPr>
      <xdr:spPr>
        <a:xfrm>
          <a:off x="5740200" y="766260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34</xdr:row>
      <xdr:rowOff>36720</xdr:rowOff>
    </xdr:from>
    <xdr:to>
      <xdr:col>27</xdr:col>
      <xdr:colOff>32400</xdr:colOff>
      <xdr:row>35</xdr:row>
      <xdr:rowOff>104040</xdr:rowOff>
    </xdr:to>
    <xdr:sp macro="" textlink="">
      <xdr:nvSpPr>
        <xdr:cNvPr id="68" name="CustomShape 1"/>
        <xdr:cNvSpPr/>
      </xdr:nvSpPr>
      <xdr:spPr>
        <a:xfrm>
          <a:off x="5956200" y="58658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44280</xdr:colOff>
      <xdr:row>35</xdr:row>
      <xdr:rowOff>111240</xdr:rowOff>
    </xdr:from>
    <xdr:to>
      <xdr:col>24</xdr:col>
      <xdr:colOff>12600</xdr:colOff>
      <xdr:row>35</xdr:row>
      <xdr:rowOff>111240</xdr:rowOff>
    </xdr:to>
    <xdr:sp macro="" textlink="">
      <xdr:nvSpPr>
        <xdr:cNvPr id="69" name="Line 1"/>
        <xdr:cNvSpPr/>
      </xdr:nvSpPr>
      <xdr:spPr>
        <a:xfrm>
          <a:off x="5740200" y="611172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133200</xdr:colOff>
      <xdr:row>44</xdr:row>
      <xdr:rowOff>96120</xdr:rowOff>
    </xdr:from>
    <xdr:to>
      <xdr:col>23</xdr:col>
      <xdr:colOff>133200</xdr:colOff>
      <xdr:row>44</xdr:row>
      <xdr:rowOff>107640</xdr:rowOff>
    </xdr:to>
    <xdr:sp macro="" textlink="">
      <xdr:nvSpPr>
        <xdr:cNvPr id="70" name="Line 1"/>
        <xdr:cNvSpPr/>
      </xdr:nvSpPr>
      <xdr:spPr>
        <a:xfrm>
          <a:off x="4838400" y="7639920"/>
          <a:ext cx="990720" cy="115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41</xdr:row>
      <xdr:rowOff>150480</xdr:rowOff>
    </xdr:from>
    <xdr:to>
      <xdr:col>27</xdr:col>
      <xdr:colOff>32400</xdr:colOff>
      <xdr:row>43</xdr:row>
      <xdr:rowOff>46440</xdr:rowOff>
    </xdr:to>
    <xdr:sp macro="" textlink="">
      <xdr:nvSpPr>
        <xdr:cNvPr id="71" name="CustomShape 1"/>
        <xdr:cNvSpPr/>
      </xdr:nvSpPr>
      <xdr:spPr>
        <a:xfrm>
          <a:off x="5956200" y="71798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82440</xdr:colOff>
      <xdr:row>42</xdr:row>
      <xdr:rowOff>124560</xdr:rowOff>
    </xdr:from>
    <xdr:to>
      <xdr:col>23</xdr:col>
      <xdr:colOff>183600</xdr:colOff>
      <xdr:row>43</xdr:row>
      <xdr:rowOff>54360</xdr:rowOff>
    </xdr:to>
    <xdr:sp macro="" textlink="">
      <xdr:nvSpPr>
        <xdr:cNvPr id="72" name="CustomShape 1"/>
        <xdr:cNvSpPr/>
      </xdr:nvSpPr>
      <xdr:spPr>
        <a:xfrm>
          <a:off x="5778360" y="73252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82800</xdr:colOff>
      <xdr:row>44</xdr:row>
      <xdr:rowOff>96120</xdr:rowOff>
    </xdr:from>
    <xdr:to>
      <xdr:col>19</xdr:col>
      <xdr:colOff>133200</xdr:colOff>
      <xdr:row>44</xdr:row>
      <xdr:rowOff>107640</xdr:rowOff>
    </xdr:to>
    <xdr:sp macro="" textlink="">
      <xdr:nvSpPr>
        <xdr:cNvPr id="73" name="Line 1"/>
        <xdr:cNvSpPr/>
      </xdr:nvSpPr>
      <xdr:spPr>
        <a:xfrm flipV="1">
          <a:off x="3797280" y="7639920"/>
          <a:ext cx="1041120" cy="115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82440</xdr:colOff>
      <xdr:row>42</xdr:row>
      <xdr:rowOff>124560</xdr:rowOff>
    </xdr:from>
    <xdr:to>
      <xdr:col>19</xdr:col>
      <xdr:colOff>183600</xdr:colOff>
      <xdr:row>43</xdr:row>
      <xdr:rowOff>54360</xdr:rowOff>
    </xdr:to>
    <xdr:sp macro="" textlink="">
      <xdr:nvSpPr>
        <xdr:cNvPr id="74" name="CustomShape 1"/>
        <xdr:cNvSpPr/>
      </xdr:nvSpPr>
      <xdr:spPr>
        <a:xfrm>
          <a:off x="4787640" y="73252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172080</xdr:colOff>
      <xdr:row>41</xdr:row>
      <xdr:rowOff>74520</xdr:rowOff>
    </xdr:from>
    <xdr:to>
      <xdr:col>20</xdr:col>
      <xdr:colOff>164520</xdr:colOff>
      <xdr:row>42</xdr:row>
      <xdr:rowOff>141840</xdr:rowOff>
    </xdr:to>
    <xdr:sp macro="" textlink="">
      <xdr:nvSpPr>
        <xdr:cNvPr id="75" name="CustomShape 1"/>
        <xdr:cNvSpPr/>
      </xdr:nvSpPr>
      <xdr:spPr>
        <a:xfrm>
          <a:off x="4381920" y="710388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31680</xdr:colOff>
      <xdr:row>44</xdr:row>
      <xdr:rowOff>107640</xdr:rowOff>
    </xdr:from>
    <xdr:to>
      <xdr:col>15</xdr:col>
      <xdr:colOff>82800</xdr:colOff>
      <xdr:row>44</xdr:row>
      <xdr:rowOff>107640</xdr:rowOff>
    </xdr:to>
    <xdr:sp macro="" textlink="">
      <xdr:nvSpPr>
        <xdr:cNvPr id="76" name="Line 1"/>
        <xdr:cNvSpPr/>
      </xdr:nvSpPr>
      <xdr:spPr>
        <a:xfrm>
          <a:off x="2755800" y="7651440"/>
          <a:ext cx="104148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32400</xdr:colOff>
      <xdr:row>42</xdr:row>
      <xdr:rowOff>147600</xdr:rowOff>
    </xdr:from>
    <xdr:to>
      <xdr:col>15</xdr:col>
      <xdr:colOff>133560</xdr:colOff>
      <xdr:row>43</xdr:row>
      <xdr:rowOff>77400</xdr:rowOff>
    </xdr:to>
    <xdr:sp macro="" textlink="">
      <xdr:nvSpPr>
        <xdr:cNvPr id="77" name="CustomShape 1"/>
        <xdr:cNvSpPr/>
      </xdr:nvSpPr>
      <xdr:spPr>
        <a:xfrm>
          <a:off x="3746880" y="73483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121320</xdr:colOff>
      <xdr:row>41</xdr:row>
      <xdr:rowOff>97200</xdr:rowOff>
    </xdr:from>
    <xdr:to>
      <xdr:col>16</xdr:col>
      <xdr:colOff>140040</xdr:colOff>
      <xdr:row>42</xdr:row>
      <xdr:rowOff>164520</xdr:rowOff>
    </xdr:to>
    <xdr:sp macro="" textlink="">
      <xdr:nvSpPr>
        <xdr:cNvPr id="78" name="CustomShape 1"/>
        <xdr:cNvSpPr/>
      </xdr:nvSpPr>
      <xdr:spPr>
        <a:xfrm>
          <a:off x="3340440" y="71265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0.39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190800</xdr:colOff>
      <xdr:row>44</xdr:row>
      <xdr:rowOff>107640</xdr:rowOff>
    </xdr:from>
    <xdr:to>
      <xdr:col>11</xdr:col>
      <xdr:colOff>31680</xdr:colOff>
      <xdr:row>44</xdr:row>
      <xdr:rowOff>107640</xdr:rowOff>
    </xdr:to>
    <xdr:sp macro="" textlink="">
      <xdr:nvSpPr>
        <xdr:cNvPr id="79" name="Line 1"/>
        <xdr:cNvSpPr/>
      </xdr:nvSpPr>
      <xdr:spPr>
        <a:xfrm>
          <a:off x="1676520" y="7651440"/>
          <a:ext cx="107928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190440</xdr:colOff>
      <xdr:row>42</xdr:row>
      <xdr:rowOff>170640</xdr:rowOff>
    </xdr:from>
    <xdr:to>
      <xdr:col>11</xdr:col>
      <xdr:colOff>82080</xdr:colOff>
      <xdr:row>43</xdr:row>
      <xdr:rowOff>100440</xdr:rowOff>
    </xdr:to>
    <xdr:sp macro="" textlink="">
      <xdr:nvSpPr>
        <xdr:cNvPr id="80" name="CustomShape 1"/>
        <xdr:cNvSpPr/>
      </xdr:nvSpPr>
      <xdr:spPr>
        <a:xfrm>
          <a:off x="2666880" y="737136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69840</xdr:colOff>
      <xdr:row>41</xdr:row>
      <xdr:rowOff>120240</xdr:rowOff>
    </xdr:from>
    <xdr:to>
      <xdr:col>12</xdr:col>
      <xdr:colOff>88560</xdr:colOff>
      <xdr:row>43</xdr:row>
      <xdr:rowOff>16200</xdr:rowOff>
    </xdr:to>
    <xdr:sp macro="" textlink="">
      <xdr:nvSpPr>
        <xdr:cNvPr id="81" name="CustomShape 1"/>
        <xdr:cNvSpPr/>
      </xdr:nvSpPr>
      <xdr:spPr>
        <a:xfrm>
          <a:off x="2298600" y="7149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140400</xdr:colOff>
      <xdr:row>42</xdr:row>
      <xdr:rowOff>147600</xdr:rowOff>
    </xdr:from>
    <xdr:to>
      <xdr:col>7</xdr:col>
      <xdr:colOff>31320</xdr:colOff>
      <xdr:row>43</xdr:row>
      <xdr:rowOff>77400</xdr:rowOff>
    </xdr:to>
    <xdr:sp macro="" textlink="">
      <xdr:nvSpPr>
        <xdr:cNvPr id="82" name="CustomShape 1"/>
        <xdr:cNvSpPr/>
      </xdr:nvSpPr>
      <xdr:spPr>
        <a:xfrm>
          <a:off x="1626120" y="7348320"/>
          <a:ext cx="13860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19800</xdr:colOff>
      <xdr:row>41</xdr:row>
      <xdr:rowOff>97200</xdr:rowOff>
    </xdr:from>
    <xdr:to>
      <xdr:col>8</xdr:col>
      <xdr:colOff>37800</xdr:colOff>
      <xdr:row>42</xdr:row>
      <xdr:rowOff>164520</xdr:rowOff>
    </xdr:to>
    <xdr:sp macro="" textlink="">
      <xdr:nvSpPr>
        <xdr:cNvPr id="83" name="CustomShape 1"/>
        <xdr:cNvSpPr/>
      </xdr:nvSpPr>
      <xdr:spPr>
        <a:xfrm>
          <a:off x="1257840" y="71265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0.39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22</xdr:col>
      <xdr:colOff>127080</xdr:colOff>
      <xdr:row>47</xdr:row>
      <xdr:rowOff>141480</xdr:rowOff>
    </xdr:from>
    <xdr:to>
      <xdr:col>25</xdr:col>
      <xdr:colOff>146880</xdr:colOff>
      <xdr:row>49</xdr:row>
      <xdr:rowOff>36360</xdr:rowOff>
    </xdr:to>
    <xdr:sp macro="" textlink="">
      <xdr:nvSpPr>
        <xdr:cNvPr id="84" name="CustomShape 1"/>
        <xdr:cNvSpPr/>
      </xdr:nvSpPr>
      <xdr:spPr>
        <a:xfrm>
          <a:off x="5575320" y="819936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47</xdr:row>
      <xdr:rowOff>141480</xdr:rowOff>
    </xdr:from>
    <xdr:to>
      <xdr:col>21</xdr:col>
      <xdr:colOff>145800</xdr:colOff>
      <xdr:row>49</xdr:row>
      <xdr:rowOff>36360</xdr:rowOff>
    </xdr:to>
    <xdr:sp macro="" textlink="">
      <xdr:nvSpPr>
        <xdr:cNvPr id="85" name="CustomShape 1"/>
        <xdr:cNvSpPr/>
      </xdr:nvSpPr>
      <xdr:spPr>
        <a:xfrm>
          <a:off x="4585320" y="81993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77040</xdr:colOff>
      <xdr:row>47</xdr:row>
      <xdr:rowOff>141480</xdr:rowOff>
    </xdr:from>
    <xdr:to>
      <xdr:col>17</xdr:col>
      <xdr:colOff>95760</xdr:colOff>
      <xdr:row>49</xdr:row>
      <xdr:rowOff>36360</xdr:rowOff>
    </xdr:to>
    <xdr:sp macro="" textlink="">
      <xdr:nvSpPr>
        <xdr:cNvPr id="86" name="CustomShape 1"/>
        <xdr:cNvSpPr/>
      </xdr:nvSpPr>
      <xdr:spPr>
        <a:xfrm>
          <a:off x="3543840" y="81993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25560</xdr:colOff>
      <xdr:row>47</xdr:row>
      <xdr:rowOff>141480</xdr:rowOff>
    </xdr:from>
    <xdr:to>
      <xdr:col>13</xdr:col>
      <xdr:colOff>45360</xdr:colOff>
      <xdr:row>49</xdr:row>
      <xdr:rowOff>36360</xdr:rowOff>
    </xdr:to>
    <xdr:sp macro="" textlink="">
      <xdr:nvSpPr>
        <xdr:cNvPr id="87" name="CustomShape 1"/>
        <xdr:cNvSpPr/>
      </xdr:nvSpPr>
      <xdr:spPr>
        <a:xfrm>
          <a:off x="2502000" y="819936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185040</xdr:colOff>
      <xdr:row>47</xdr:row>
      <xdr:rowOff>141480</xdr:rowOff>
    </xdr:from>
    <xdr:to>
      <xdr:col>8</xdr:col>
      <xdr:colOff>203040</xdr:colOff>
      <xdr:row>49</xdr:row>
      <xdr:rowOff>36360</xdr:rowOff>
    </xdr:to>
    <xdr:sp macro="" textlink="">
      <xdr:nvSpPr>
        <xdr:cNvPr id="88" name="CustomShape 1"/>
        <xdr:cNvSpPr/>
      </xdr:nvSpPr>
      <xdr:spPr>
        <a:xfrm>
          <a:off x="1423080" y="81993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82440</xdr:colOff>
      <xdr:row>44</xdr:row>
      <xdr:rowOff>56880</xdr:rowOff>
    </xdr:from>
    <xdr:to>
      <xdr:col>23</xdr:col>
      <xdr:colOff>183600</xdr:colOff>
      <xdr:row>44</xdr:row>
      <xdr:rowOff>158040</xdr:rowOff>
    </xdr:to>
    <xdr:sp macro="" textlink="">
      <xdr:nvSpPr>
        <xdr:cNvPr id="89" name="CustomShape 1"/>
        <xdr:cNvSpPr/>
      </xdr:nvSpPr>
      <xdr:spPr>
        <a:xfrm>
          <a:off x="5778360" y="76006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43</xdr:row>
      <xdr:rowOff>135000</xdr:rowOff>
    </xdr:from>
    <xdr:to>
      <xdr:col>27</xdr:col>
      <xdr:colOff>32400</xdr:colOff>
      <xdr:row>45</xdr:row>
      <xdr:rowOff>29880</xdr:rowOff>
    </xdr:to>
    <xdr:sp macro="" textlink="">
      <xdr:nvSpPr>
        <xdr:cNvPr id="90" name="CustomShape 1"/>
        <xdr:cNvSpPr/>
      </xdr:nvSpPr>
      <xdr:spPr>
        <a:xfrm>
          <a:off x="5956200" y="750708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82440</xdr:colOff>
      <xdr:row>44</xdr:row>
      <xdr:rowOff>45360</xdr:rowOff>
    </xdr:from>
    <xdr:to>
      <xdr:col>19</xdr:col>
      <xdr:colOff>183600</xdr:colOff>
      <xdr:row>44</xdr:row>
      <xdr:rowOff>146520</xdr:rowOff>
    </xdr:to>
    <xdr:sp macro="" textlink="">
      <xdr:nvSpPr>
        <xdr:cNvPr id="91" name="CustomShape 1"/>
        <xdr:cNvSpPr/>
      </xdr:nvSpPr>
      <xdr:spPr>
        <a:xfrm>
          <a:off x="4787640" y="75891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172080</xdr:colOff>
      <xdr:row>44</xdr:row>
      <xdr:rowOff>141840</xdr:rowOff>
    </xdr:from>
    <xdr:to>
      <xdr:col>20</xdr:col>
      <xdr:colOff>164520</xdr:colOff>
      <xdr:row>46</xdr:row>
      <xdr:rowOff>37800</xdr:rowOff>
    </xdr:to>
    <xdr:sp macro="" textlink="">
      <xdr:nvSpPr>
        <xdr:cNvPr id="92" name="CustomShape 1"/>
        <xdr:cNvSpPr/>
      </xdr:nvSpPr>
      <xdr:spPr>
        <a:xfrm>
          <a:off x="4381920" y="768564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32400</xdr:colOff>
      <xdr:row>44</xdr:row>
      <xdr:rowOff>56880</xdr:rowOff>
    </xdr:from>
    <xdr:to>
      <xdr:col>15</xdr:col>
      <xdr:colOff>133560</xdr:colOff>
      <xdr:row>44</xdr:row>
      <xdr:rowOff>158040</xdr:rowOff>
    </xdr:to>
    <xdr:sp macro="" textlink="">
      <xdr:nvSpPr>
        <xdr:cNvPr id="93" name="CustomShape 1"/>
        <xdr:cNvSpPr/>
      </xdr:nvSpPr>
      <xdr:spPr>
        <a:xfrm>
          <a:off x="3746880" y="76006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121320</xdr:colOff>
      <xdr:row>44</xdr:row>
      <xdr:rowOff>153360</xdr:rowOff>
    </xdr:from>
    <xdr:to>
      <xdr:col>16</xdr:col>
      <xdr:colOff>140040</xdr:colOff>
      <xdr:row>46</xdr:row>
      <xdr:rowOff>49320</xdr:rowOff>
    </xdr:to>
    <xdr:sp macro="" textlink="">
      <xdr:nvSpPr>
        <xdr:cNvPr id="94" name="CustomShape 1"/>
        <xdr:cNvSpPr/>
      </xdr:nvSpPr>
      <xdr:spPr>
        <a:xfrm>
          <a:off x="3340440" y="76971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190440</xdr:colOff>
      <xdr:row>44</xdr:row>
      <xdr:rowOff>56880</xdr:rowOff>
    </xdr:from>
    <xdr:to>
      <xdr:col>11</xdr:col>
      <xdr:colOff>82080</xdr:colOff>
      <xdr:row>44</xdr:row>
      <xdr:rowOff>158040</xdr:rowOff>
    </xdr:to>
    <xdr:sp macro="" textlink="">
      <xdr:nvSpPr>
        <xdr:cNvPr id="95" name="CustomShape 1"/>
        <xdr:cNvSpPr/>
      </xdr:nvSpPr>
      <xdr:spPr>
        <a:xfrm>
          <a:off x="2666880" y="7600680"/>
          <a:ext cx="139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69840</xdr:colOff>
      <xdr:row>44</xdr:row>
      <xdr:rowOff>153360</xdr:rowOff>
    </xdr:from>
    <xdr:to>
      <xdr:col>12</xdr:col>
      <xdr:colOff>88560</xdr:colOff>
      <xdr:row>46</xdr:row>
      <xdr:rowOff>49320</xdr:rowOff>
    </xdr:to>
    <xdr:sp macro="" textlink="">
      <xdr:nvSpPr>
        <xdr:cNvPr id="96" name="CustomShape 1"/>
        <xdr:cNvSpPr/>
      </xdr:nvSpPr>
      <xdr:spPr>
        <a:xfrm>
          <a:off x="2298600" y="76971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140400</xdr:colOff>
      <xdr:row>44</xdr:row>
      <xdr:rowOff>56880</xdr:rowOff>
    </xdr:from>
    <xdr:to>
      <xdr:col>7</xdr:col>
      <xdr:colOff>31320</xdr:colOff>
      <xdr:row>44</xdr:row>
      <xdr:rowOff>158040</xdr:rowOff>
    </xdr:to>
    <xdr:sp macro="" textlink="">
      <xdr:nvSpPr>
        <xdr:cNvPr id="97" name="CustomShape 1"/>
        <xdr:cNvSpPr/>
      </xdr:nvSpPr>
      <xdr:spPr>
        <a:xfrm>
          <a:off x="1626120" y="7600680"/>
          <a:ext cx="13860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19800</xdr:colOff>
      <xdr:row>44</xdr:row>
      <xdr:rowOff>153360</xdr:rowOff>
    </xdr:from>
    <xdr:to>
      <xdr:col>8</xdr:col>
      <xdr:colOff>37800</xdr:colOff>
      <xdr:row>46</xdr:row>
      <xdr:rowOff>49320</xdr:rowOff>
    </xdr:to>
    <xdr:sp macro="" textlink="">
      <xdr:nvSpPr>
        <xdr:cNvPr id="98" name="CustomShape 1"/>
        <xdr:cNvSpPr/>
      </xdr:nvSpPr>
      <xdr:spPr>
        <a:xfrm>
          <a:off x="1257840" y="76971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51</xdr:row>
      <xdr:rowOff>83160</xdr:rowOff>
    </xdr:from>
    <xdr:to>
      <xdr:col>27</xdr:col>
      <xdr:colOff>184320</xdr:colOff>
      <xdr:row>53</xdr:row>
      <xdr:rowOff>56520</xdr:rowOff>
    </xdr:to>
    <xdr:sp macro="" textlink="">
      <xdr:nvSpPr>
        <xdr:cNvPr id="99" name="CustomShape 1"/>
        <xdr:cNvSpPr/>
      </xdr:nvSpPr>
      <xdr:spPr>
        <a:xfrm>
          <a:off x="876600" y="8826840"/>
          <a:ext cx="599400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財政構造の弾力性</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17280</xdr:colOff>
      <xdr:row>53</xdr:row>
      <xdr:rowOff>101520</xdr:rowOff>
    </xdr:from>
    <xdr:to>
      <xdr:col>13</xdr:col>
      <xdr:colOff>218520</xdr:colOff>
      <xdr:row>55</xdr:row>
      <xdr:rowOff>68040</xdr:rowOff>
    </xdr:to>
    <xdr:sp macro="" textlink="">
      <xdr:nvSpPr>
        <xdr:cNvPr id="100" name="CustomShape 1"/>
        <xdr:cNvSpPr/>
      </xdr:nvSpPr>
      <xdr:spPr>
        <a:xfrm>
          <a:off x="1998360" y="9188280"/>
          <a:ext cx="1439280" cy="3092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b"/>
        <a:lstStyle/>
        <a:p>
          <a:pPr algn="ctr">
            <a:lnSpc>
              <a:spcPct val="100000"/>
            </a:lnSpc>
          </a:pPr>
          <a:r>
            <a:rPr lang="en-US" sz="1300" b="1" strike="noStrike" spc="-1">
              <a:solidFill>
                <a:srgbClr val="000000"/>
              </a:solidFill>
              <a:uFill>
                <a:solidFill>
                  <a:srgbClr val="FFFFFF"/>
                </a:solidFill>
              </a:uFill>
              <a:latin typeface="ＭＳ Ｐゴシック"/>
              <a:ea typeface="ＭＳ Ｐゴシック"/>
            </a:rPr>
            <a:t>経常収支比率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117000</xdr:colOff>
      <xdr:row>53</xdr:row>
      <xdr:rowOff>108720</xdr:rowOff>
    </xdr:from>
    <xdr:to>
      <xdr:col>22</xdr:col>
      <xdr:colOff>33120</xdr:colOff>
      <xdr:row>55</xdr:row>
      <xdr:rowOff>92880</xdr:rowOff>
    </xdr:to>
    <xdr:sp macro="" textlink="">
      <xdr:nvSpPr>
        <xdr:cNvPr id="101" name="CustomShape 1"/>
        <xdr:cNvSpPr/>
      </xdr:nvSpPr>
      <xdr:spPr>
        <a:xfrm>
          <a:off x="3831480" y="9195480"/>
          <a:ext cx="1649880" cy="3268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600" b="1" strike="noStrike" spc="-1">
              <a:solidFill>
                <a:srgbClr val="FF0000"/>
              </a:solidFill>
              <a:uFill>
                <a:solidFill>
                  <a:srgbClr val="FFFFFF"/>
                </a:solidFill>
              </a:uFill>
              <a:latin typeface="ＭＳ Ｐゴシック"/>
              <a:ea typeface="ＭＳ Ｐゴシック"/>
            </a:rPr>
            <a:t>[85.2%]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38880</xdr:colOff>
      <xdr:row>52</xdr:row>
      <xdr:rowOff>165240</xdr:rowOff>
    </xdr:from>
    <xdr:to>
      <xdr:col>35</xdr:col>
      <xdr:colOff>95040</xdr:colOff>
      <xdr:row>54</xdr:row>
      <xdr:rowOff>76680</xdr:rowOff>
    </xdr:to>
    <xdr:sp macro="" textlink="">
      <xdr:nvSpPr>
        <xdr:cNvPr id="102" name="CustomShape 1"/>
        <xdr:cNvSpPr/>
      </xdr:nvSpPr>
      <xdr:spPr>
        <a:xfrm>
          <a:off x="6972840" y="9080640"/>
          <a:ext cx="17899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38880</xdr:colOff>
      <xdr:row>54</xdr:row>
      <xdr:rowOff>13320</xdr:rowOff>
    </xdr:from>
    <xdr:to>
      <xdr:col>35</xdr:col>
      <xdr:colOff>95040</xdr:colOff>
      <xdr:row>55</xdr:row>
      <xdr:rowOff>95400</xdr:rowOff>
    </xdr:to>
    <xdr:sp macro="" textlink="">
      <xdr:nvSpPr>
        <xdr:cNvPr id="103" name="CustomShape 1"/>
        <xdr:cNvSpPr/>
      </xdr:nvSpPr>
      <xdr:spPr>
        <a:xfrm>
          <a:off x="6972840" y="9271440"/>
          <a:ext cx="17899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13/68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12600</xdr:colOff>
      <xdr:row>52</xdr:row>
      <xdr:rowOff>165240</xdr:rowOff>
    </xdr:from>
    <xdr:to>
      <xdr:col>42</xdr:col>
      <xdr:colOff>25560</xdr:colOff>
      <xdr:row>54</xdr:row>
      <xdr:rowOff>76680</xdr:rowOff>
    </xdr:to>
    <xdr:sp macro="" textlink="">
      <xdr:nvSpPr>
        <xdr:cNvPr id="104" name="CustomShape 1"/>
        <xdr:cNvSpPr/>
      </xdr:nvSpPr>
      <xdr:spPr>
        <a:xfrm>
          <a:off x="8928000" y="9080640"/>
          <a:ext cx="149868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12600</xdr:colOff>
      <xdr:row>54</xdr:row>
      <xdr:rowOff>13320</xdr:rowOff>
    </xdr:from>
    <xdr:to>
      <xdr:col>42</xdr:col>
      <xdr:colOff>25560</xdr:colOff>
      <xdr:row>55</xdr:row>
      <xdr:rowOff>95400</xdr:rowOff>
    </xdr:to>
    <xdr:sp macro="" textlink="">
      <xdr:nvSpPr>
        <xdr:cNvPr id="105" name="CustomShape 1"/>
        <xdr:cNvSpPr/>
      </xdr:nvSpPr>
      <xdr:spPr>
        <a:xfrm>
          <a:off x="8928000" y="9271440"/>
          <a:ext cx="14986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6480</xdr:colOff>
      <xdr:row>52</xdr:row>
      <xdr:rowOff>165240</xdr:rowOff>
    </xdr:from>
    <xdr:to>
      <xdr:col>49</xdr:col>
      <xdr:colOff>19440</xdr:colOff>
      <xdr:row>54</xdr:row>
      <xdr:rowOff>76680</xdr:rowOff>
    </xdr:to>
    <xdr:sp macro="" textlink="">
      <xdr:nvSpPr>
        <xdr:cNvPr id="106" name="CustomShape 1"/>
        <xdr:cNvSpPr/>
      </xdr:nvSpPr>
      <xdr:spPr>
        <a:xfrm>
          <a:off x="10655280" y="9080640"/>
          <a:ext cx="149868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6480</xdr:colOff>
      <xdr:row>54</xdr:row>
      <xdr:rowOff>13320</xdr:rowOff>
    </xdr:from>
    <xdr:to>
      <xdr:col>49</xdr:col>
      <xdr:colOff>19440</xdr:colOff>
      <xdr:row>55</xdr:row>
      <xdr:rowOff>95400</xdr:rowOff>
    </xdr:to>
    <xdr:sp macro="" textlink="">
      <xdr:nvSpPr>
        <xdr:cNvPr id="107" name="CustomShape 1"/>
        <xdr:cNvSpPr/>
      </xdr:nvSpPr>
      <xdr:spPr>
        <a:xfrm>
          <a:off x="10655280" y="9271440"/>
          <a:ext cx="14986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91.9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55</xdr:row>
      <xdr:rowOff>159480</xdr:rowOff>
    </xdr:from>
    <xdr:to>
      <xdr:col>27</xdr:col>
      <xdr:colOff>184320</xdr:colOff>
      <xdr:row>69</xdr:row>
      <xdr:rowOff>171000</xdr:rowOff>
    </xdr:to>
    <xdr:sp macro="" textlink="">
      <xdr:nvSpPr>
        <xdr:cNvPr id="108" name="CustomShape 1"/>
        <xdr:cNvSpPr/>
      </xdr:nvSpPr>
      <xdr:spPr>
        <a:xfrm>
          <a:off x="876600" y="9588960"/>
          <a:ext cx="5994000" cy="2412000"/>
        </a:xfrm>
        <a:prstGeom prst="rect">
          <a:avLst/>
        </a:prstGeom>
        <a:solidFill>
          <a:srgbClr val="FFFFC8"/>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28</xdr:col>
      <xdr:colOff>165960</xdr:colOff>
      <xdr:row>55</xdr:row>
      <xdr:rowOff>159480</xdr:rowOff>
    </xdr:from>
    <xdr:to>
      <xdr:col>57</xdr:col>
      <xdr:colOff>120600</xdr:colOff>
      <xdr:row>69</xdr:row>
      <xdr:rowOff>171000</xdr:rowOff>
    </xdr:to>
    <xdr:sp macro="" textlink="">
      <xdr:nvSpPr>
        <xdr:cNvPr id="109" name="CustomShape 1"/>
        <xdr:cNvSpPr/>
      </xdr:nvSpPr>
      <xdr:spPr>
        <a:xfrm>
          <a:off x="7099920" y="9588960"/>
          <a:ext cx="7136640" cy="24120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28</xdr:col>
      <xdr:colOff>165960</xdr:colOff>
      <xdr:row>55</xdr:row>
      <xdr:rowOff>159480</xdr:rowOff>
    </xdr:from>
    <xdr:to>
      <xdr:col>46</xdr:col>
      <xdr:colOff>203040</xdr:colOff>
      <xdr:row>57</xdr:row>
      <xdr:rowOff>69480</xdr:rowOff>
    </xdr:to>
    <xdr:sp macro="" textlink="">
      <xdr:nvSpPr>
        <xdr:cNvPr id="110" name="CustomShape 1"/>
        <xdr:cNvSpPr/>
      </xdr:nvSpPr>
      <xdr:spPr>
        <a:xfrm>
          <a:off x="7099920" y="9588960"/>
          <a:ext cx="449496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経常収支比率の分析欄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83160</xdr:colOff>
      <xdr:row>57</xdr:row>
      <xdr:rowOff>133200</xdr:rowOff>
    </xdr:from>
    <xdr:to>
      <xdr:col>56</xdr:col>
      <xdr:colOff>202680</xdr:colOff>
      <xdr:row>69</xdr:row>
      <xdr:rowOff>107280</xdr:rowOff>
    </xdr:to>
    <xdr:sp macro="" textlink="">
      <xdr:nvSpPr>
        <xdr:cNvPr id="111" name="CustomShape 1"/>
        <xdr:cNvSpPr/>
      </xdr:nvSpPr>
      <xdr:spPr>
        <a:xfrm>
          <a:off x="7264800" y="9905760"/>
          <a:ext cx="6806160" cy="203148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　地方交付税が横ばいで推移しているため、経常収支比率もほぼ横ばいとなっていたが、令和２年度は新型コロナウイルス感染症による影響で支援対策を実施したこと等により前年度比3.1ポイント減少している。類似団体及び鹿児島県平均と比較しても低い数値となってはいるが、経常一般財源のうち地方交付税等依存財源が８割以上を占めている状況にある。また、歳出においては、少子高齢化による社会保障経費の増加が今後も見込まれることから、自主財源の確保や物件費等の経費削減などの行財政改革の取り組みを通じてさらなる経常収支比率の引き下げに努める。</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67680</xdr:colOff>
      <xdr:row>54</xdr:row>
      <xdr:rowOff>140400</xdr:rowOff>
    </xdr:from>
    <xdr:to>
      <xdr:col>4</xdr:col>
      <xdr:colOff>175320</xdr:colOff>
      <xdr:row>56</xdr:row>
      <xdr:rowOff>5400</xdr:rowOff>
    </xdr:to>
    <xdr:sp macro="" textlink="">
      <xdr:nvSpPr>
        <xdr:cNvPr id="112" name="CustomShape 1"/>
        <xdr:cNvSpPr/>
      </xdr:nvSpPr>
      <xdr:spPr>
        <a:xfrm>
          <a:off x="810360" y="9398520"/>
          <a:ext cx="35532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70</xdr:row>
      <xdr:rowOff>360</xdr:rowOff>
    </xdr:from>
    <xdr:to>
      <xdr:col>27</xdr:col>
      <xdr:colOff>184320</xdr:colOff>
      <xdr:row>70</xdr:row>
      <xdr:rowOff>360</xdr:rowOff>
    </xdr:to>
    <xdr:sp macro="" textlink="">
      <xdr:nvSpPr>
        <xdr:cNvPr id="113" name="Line 1"/>
        <xdr:cNvSpPr/>
      </xdr:nvSpPr>
      <xdr:spPr>
        <a:xfrm>
          <a:off x="876240" y="120016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69</xdr:row>
      <xdr:rowOff>39240</xdr:rowOff>
    </xdr:from>
    <xdr:to>
      <xdr:col>3</xdr:col>
      <xdr:colOff>19800</xdr:colOff>
      <xdr:row>70</xdr:row>
      <xdr:rowOff>106560</xdr:rowOff>
    </xdr:to>
    <xdr:sp macro="" textlink="">
      <xdr:nvSpPr>
        <xdr:cNvPr id="114" name="CustomShape 1"/>
        <xdr:cNvSpPr/>
      </xdr:nvSpPr>
      <xdr:spPr>
        <a:xfrm>
          <a:off x="0" y="118692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67</xdr:row>
      <xdr:rowOff>32040</xdr:rowOff>
    </xdr:from>
    <xdr:to>
      <xdr:col>27</xdr:col>
      <xdr:colOff>184320</xdr:colOff>
      <xdr:row>67</xdr:row>
      <xdr:rowOff>32040</xdr:rowOff>
    </xdr:to>
    <xdr:sp macro="" textlink="">
      <xdr:nvSpPr>
        <xdr:cNvPr id="115" name="Line 1"/>
        <xdr:cNvSpPr/>
      </xdr:nvSpPr>
      <xdr:spPr>
        <a:xfrm>
          <a:off x="876240" y="1151892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66</xdr:row>
      <xdr:rowOff>71640</xdr:rowOff>
    </xdr:from>
    <xdr:to>
      <xdr:col>3</xdr:col>
      <xdr:colOff>19800</xdr:colOff>
      <xdr:row>67</xdr:row>
      <xdr:rowOff>138960</xdr:rowOff>
    </xdr:to>
    <xdr:sp macro="" textlink="">
      <xdr:nvSpPr>
        <xdr:cNvPr id="116" name="CustomShape 1"/>
        <xdr:cNvSpPr/>
      </xdr:nvSpPr>
      <xdr:spPr>
        <a:xfrm>
          <a:off x="0" y="113871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64</xdr:row>
      <xdr:rowOff>63360</xdr:rowOff>
    </xdr:from>
    <xdr:to>
      <xdr:col>27</xdr:col>
      <xdr:colOff>184320</xdr:colOff>
      <xdr:row>64</xdr:row>
      <xdr:rowOff>63360</xdr:rowOff>
    </xdr:to>
    <xdr:sp macro="" textlink="">
      <xdr:nvSpPr>
        <xdr:cNvPr id="117" name="Line 1"/>
        <xdr:cNvSpPr/>
      </xdr:nvSpPr>
      <xdr:spPr>
        <a:xfrm>
          <a:off x="876240" y="110361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63</xdr:row>
      <xdr:rowOff>103680</xdr:rowOff>
    </xdr:from>
    <xdr:to>
      <xdr:col>3</xdr:col>
      <xdr:colOff>19800</xdr:colOff>
      <xdr:row>64</xdr:row>
      <xdr:rowOff>169920</xdr:rowOff>
    </xdr:to>
    <xdr:sp macro="" textlink="">
      <xdr:nvSpPr>
        <xdr:cNvPr id="118" name="CustomShape 1"/>
        <xdr:cNvSpPr/>
      </xdr:nvSpPr>
      <xdr:spPr>
        <a:xfrm>
          <a:off x="0" y="1090476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61</xdr:row>
      <xdr:rowOff>95040</xdr:rowOff>
    </xdr:from>
    <xdr:to>
      <xdr:col>27</xdr:col>
      <xdr:colOff>184320</xdr:colOff>
      <xdr:row>61</xdr:row>
      <xdr:rowOff>95040</xdr:rowOff>
    </xdr:to>
    <xdr:sp macro="" textlink="">
      <xdr:nvSpPr>
        <xdr:cNvPr id="119" name="Line 1"/>
        <xdr:cNvSpPr/>
      </xdr:nvSpPr>
      <xdr:spPr>
        <a:xfrm>
          <a:off x="876240" y="105534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60</xdr:row>
      <xdr:rowOff>134640</xdr:rowOff>
    </xdr:from>
    <xdr:to>
      <xdr:col>3</xdr:col>
      <xdr:colOff>19800</xdr:colOff>
      <xdr:row>62</xdr:row>
      <xdr:rowOff>30600</xdr:rowOff>
    </xdr:to>
    <xdr:sp macro="" textlink="">
      <xdr:nvSpPr>
        <xdr:cNvPr id="120" name="CustomShape 1"/>
        <xdr:cNvSpPr/>
      </xdr:nvSpPr>
      <xdr:spPr>
        <a:xfrm>
          <a:off x="0" y="104216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58</xdr:row>
      <xdr:rowOff>127080</xdr:rowOff>
    </xdr:from>
    <xdr:to>
      <xdr:col>27</xdr:col>
      <xdr:colOff>184320</xdr:colOff>
      <xdr:row>58</xdr:row>
      <xdr:rowOff>127080</xdr:rowOff>
    </xdr:to>
    <xdr:sp macro="" textlink="">
      <xdr:nvSpPr>
        <xdr:cNvPr id="121" name="Line 1"/>
        <xdr:cNvSpPr/>
      </xdr:nvSpPr>
      <xdr:spPr>
        <a:xfrm>
          <a:off x="876240" y="100710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57</xdr:row>
      <xdr:rowOff>166320</xdr:rowOff>
    </xdr:from>
    <xdr:to>
      <xdr:col>3</xdr:col>
      <xdr:colOff>19800</xdr:colOff>
      <xdr:row>59</xdr:row>
      <xdr:rowOff>62280</xdr:rowOff>
    </xdr:to>
    <xdr:sp macro="" textlink="">
      <xdr:nvSpPr>
        <xdr:cNvPr id="122" name="CustomShape 1"/>
        <xdr:cNvSpPr/>
      </xdr:nvSpPr>
      <xdr:spPr>
        <a:xfrm>
          <a:off x="0" y="99388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70.0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55</xdr:row>
      <xdr:rowOff>158760</xdr:rowOff>
    </xdr:from>
    <xdr:to>
      <xdr:col>27</xdr:col>
      <xdr:colOff>184320</xdr:colOff>
      <xdr:row>55</xdr:row>
      <xdr:rowOff>158760</xdr:rowOff>
    </xdr:to>
    <xdr:sp macro="" textlink="">
      <xdr:nvSpPr>
        <xdr:cNvPr id="123" name="Line 1"/>
        <xdr:cNvSpPr/>
      </xdr:nvSpPr>
      <xdr:spPr>
        <a:xfrm>
          <a:off x="876240" y="95882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55</xdr:row>
      <xdr:rowOff>27360</xdr:rowOff>
    </xdr:from>
    <xdr:to>
      <xdr:col>3</xdr:col>
      <xdr:colOff>19800</xdr:colOff>
      <xdr:row>56</xdr:row>
      <xdr:rowOff>93600</xdr:rowOff>
    </xdr:to>
    <xdr:sp macro="" textlink="">
      <xdr:nvSpPr>
        <xdr:cNvPr id="124" name="CustomShape 1"/>
        <xdr:cNvSpPr/>
      </xdr:nvSpPr>
      <xdr:spPr>
        <a:xfrm>
          <a:off x="0" y="945684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55</xdr:row>
      <xdr:rowOff>159480</xdr:rowOff>
    </xdr:from>
    <xdr:to>
      <xdr:col>27</xdr:col>
      <xdr:colOff>184320</xdr:colOff>
      <xdr:row>69</xdr:row>
      <xdr:rowOff>171000</xdr:rowOff>
    </xdr:to>
    <xdr:sp macro="" textlink="">
      <xdr:nvSpPr>
        <xdr:cNvPr id="125" name="CustomShape 1"/>
        <xdr:cNvSpPr/>
      </xdr:nvSpPr>
      <xdr:spPr>
        <a:xfrm>
          <a:off x="876600" y="9588960"/>
          <a:ext cx="5994000" cy="24120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133200</xdr:colOff>
      <xdr:row>60</xdr:row>
      <xdr:rowOff>5760</xdr:rowOff>
    </xdr:from>
    <xdr:to>
      <xdr:col>23</xdr:col>
      <xdr:colOff>133200</xdr:colOff>
      <xdr:row>67</xdr:row>
      <xdr:rowOff>7920</xdr:rowOff>
    </xdr:to>
    <xdr:sp macro="" textlink="">
      <xdr:nvSpPr>
        <xdr:cNvPr id="126" name="Line 1"/>
        <xdr:cNvSpPr/>
      </xdr:nvSpPr>
      <xdr:spPr>
        <a:xfrm flipV="1">
          <a:off x="5829120" y="10292760"/>
          <a:ext cx="0" cy="1202040"/>
        </a:xfrm>
        <a:prstGeom prst="line">
          <a:avLst/>
        </a:prstGeom>
        <a:ln w="6336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66</xdr:row>
      <xdr:rowOff>162000</xdr:rowOff>
    </xdr:from>
    <xdr:to>
      <xdr:col>27</xdr:col>
      <xdr:colOff>32400</xdr:colOff>
      <xdr:row>68</xdr:row>
      <xdr:rowOff>56880</xdr:rowOff>
    </xdr:to>
    <xdr:sp macro="" textlink="">
      <xdr:nvSpPr>
        <xdr:cNvPr id="127" name="CustomShape 1"/>
        <xdr:cNvSpPr/>
      </xdr:nvSpPr>
      <xdr:spPr>
        <a:xfrm>
          <a:off x="5956200" y="1147752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99.5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44280</xdr:colOff>
      <xdr:row>67</xdr:row>
      <xdr:rowOff>7920</xdr:rowOff>
    </xdr:from>
    <xdr:to>
      <xdr:col>24</xdr:col>
      <xdr:colOff>12600</xdr:colOff>
      <xdr:row>67</xdr:row>
      <xdr:rowOff>7920</xdr:rowOff>
    </xdr:to>
    <xdr:sp macro="" textlink="">
      <xdr:nvSpPr>
        <xdr:cNvPr id="128" name="Line 1"/>
        <xdr:cNvSpPr/>
      </xdr:nvSpPr>
      <xdr:spPr>
        <a:xfrm>
          <a:off x="5740200" y="1149480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58</xdr:row>
      <xdr:rowOff>103320</xdr:rowOff>
    </xdr:from>
    <xdr:to>
      <xdr:col>27</xdr:col>
      <xdr:colOff>32400</xdr:colOff>
      <xdr:row>59</xdr:row>
      <xdr:rowOff>170640</xdr:rowOff>
    </xdr:to>
    <xdr:sp macro="" textlink="">
      <xdr:nvSpPr>
        <xdr:cNvPr id="129" name="CustomShape 1"/>
        <xdr:cNvSpPr/>
      </xdr:nvSpPr>
      <xdr:spPr>
        <a:xfrm>
          <a:off x="5956200" y="100472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74.6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44280</xdr:colOff>
      <xdr:row>60</xdr:row>
      <xdr:rowOff>5760</xdr:rowOff>
    </xdr:from>
    <xdr:to>
      <xdr:col>24</xdr:col>
      <xdr:colOff>12600</xdr:colOff>
      <xdr:row>60</xdr:row>
      <xdr:rowOff>5760</xdr:rowOff>
    </xdr:to>
    <xdr:sp macro="" textlink="">
      <xdr:nvSpPr>
        <xdr:cNvPr id="130" name="Line 1"/>
        <xdr:cNvSpPr/>
      </xdr:nvSpPr>
      <xdr:spPr>
        <a:xfrm>
          <a:off x="5740200" y="1029276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133200</xdr:colOff>
      <xdr:row>63</xdr:row>
      <xdr:rowOff>3600</xdr:rowOff>
    </xdr:from>
    <xdr:to>
      <xdr:col>23</xdr:col>
      <xdr:colOff>133200</xdr:colOff>
      <xdr:row>63</xdr:row>
      <xdr:rowOff>153000</xdr:rowOff>
    </xdr:to>
    <xdr:sp macro="" textlink="">
      <xdr:nvSpPr>
        <xdr:cNvPr id="131" name="Line 1"/>
        <xdr:cNvSpPr/>
      </xdr:nvSpPr>
      <xdr:spPr>
        <a:xfrm flipV="1">
          <a:off x="4838400" y="10804680"/>
          <a:ext cx="990720" cy="149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64</xdr:row>
      <xdr:rowOff>4320</xdr:rowOff>
    </xdr:from>
    <xdr:to>
      <xdr:col>27</xdr:col>
      <xdr:colOff>32400</xdr:colOff>
      <xdr:row>65</xdr:row>
      <xdr:rowOff>71640</xdr:rowOff>
    </xdr:to>
    <xdr:sp macro="" textlink="">
      <xdr:nvSpPr>
        <xdr:cNvPr id="132" name="CustomShape 1"/>
        <xdr:cNvSpPr/>
      </xdr:nvSpPr>
      <xdr:spPr>
        <a:xfrm>
          <a:off x="5956200" y="109771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90.2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82440</xdr:colOff>
      <xdr:row>64</xdr:row>
      <xdr:rowOff>22320</xdr:rowOff>
    </xdr:from>
    <xdr:to>
      <xdr:col>23</xdr:col>
      <xdr:colOff>183600</xdr:colOff>
      <xdr:row>64</xdr:row>
      <xdr:rowOff>123480</xdr:rowOff>
    </xdr:to>
    <xdr:sp macro="" textlink="">
      <xdr:nvSpPr>
        <xdr:cNvPr id="133" name="CustomShape 1"/>
        <xdr:cNvSpPr/>
      </xdr:nvSpPr>
      <xdr:spPr>
        <a:xfrm>
          <a:off x="5778360" y="109951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82800</xdr:colOff>
      <xdr:row>63</xdr:row>
      <xdr:rowOff>153000</xdr:rowOff>
    </xdr:from>
    <xdr:to>
      <xdr:col>19</xdr:col>
      <xdr:colOff>133200</xdr:colOff>
      <xdr:row>64</xdr:row>
      <xdr:rowOff>19800</xdr:rowOff>
    </xdr:to>
    <xdr:sp macro="" textlink="">
      <xdr:nvSpPr>
        <xdr:cNvPr id="134" name="Line 1"/>
        <xdr:cNvSpPr/>
      </xdr:nvSpPr>
      <xdr:spPr>
        <a:xfrm flipV="1">
          <a:off x="3797280" y="10954080"/>
          <a:ext cx="1041120" cy="385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82440</xdr:colOff>
      <xdr:row>64</xdr:row>
      <xdr:rowOff>70560</xdr:rowOff>
    </xdr:from>
    <xdr:to>
      <xdr:col>19</xdr:col>
      <xdr:colOff>183600</xdr:colOff>
      <xdr:row>64</xdr:row>
      <xdr:rowOff>171360</xdr:rowOff>
    </xdr:to>
    <xdr:sp macro="" textlink="">
      <xdr:nvSpPr>
        <xdr:cNvPr id="135" name="CustomShape 1"/>
        <xdr:cNvSpPr/>
      </xdr:nvSpPr>
      <xdr:spPr>
        <a:xfrm>
          <a:off x="4787640" y="1104336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172080</xdr:colOff>
      <xdr:row>64</xdr:row>
      <xdr:rowOff>167040</xdr:rowOff>
    </xdr:from>
    <xdr:to>
      <xdr:col>20</xdr:col>
      <xdr:colOff>164520</xdr:colOff>
      <xdr:row>66</xdr:row>
      <xdr:rowOff>63000</xdr:rowOff>
    </xdr:to>
    <xdr:sp macro="" textlink="">
      <xdr:nvSpPr>
        <xdr:cNvPr id="136" name="CustomShape 1"/>
        <xdr:cNvSpPr/>
      </xdr:nvSpPr>
      <xdr:spPr>
        <a:xfrm>
          <a:off x="4381920" y="1113984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91.2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31680</xdr:colOff>
      <xdr:row>64</xdr:row>
      <xdr:rowOff>720</xdr:rowOff>
    </xdr:from>
    <xdr:to>
      <xdr:col>15</xdr:col>
      <xdr:colOff>82800</xdr:colOff>
      <xdr:row>64</xdr:row>
      <xdr:rowOff>19800</xdr:rowOff>
    </xdr:to>
    <xdr:sp macro="" textlink="">
      <xdr:nvSpPr>
        <xdr:cNvPr id="137" name="Line 1"/>
        <xdr:cNvSpPr/>
      </xdr:nvSpPr>
      <xdr:spPr>
        <a:xfrm>
          <a:off x="2755800" y="10973520"/>
          <a:ext cx="1041480" cy="19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32400</xdr:colOff>
      <xdr:row>64</xdr:row>
      <xdr:rowOff>51480</xdr:rowOff>
    </xdr:from>
    <xdr:to>
      <xdr:col>15</xdr:col>
      <xdr:colOff>133560</xdr:colOff>
      <xdr:row>64</xdr:row>
      <xdr:rowOff>152640</xdr:rowOff>
    </xdr:to>
    <xdr:sp macro="" textlink="">
      <xdr:nvSpPr>
        <xdr:cNvPr id="138" name="CustomShape 1"/>
        <xdr:cNvSpPr/>
      </xdr:nvSpPr>
      <xdr:spPr>
        <a:xfrm>
          <a:off x="3746880" y="110242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121320</xdr:colOff>
      <xdr:row>64</xdr:row>
      <xdr:rowOff>147600</xdr:rowOff>
    </xdr:from>
    <xdr:to>
      <xdr:col>16</xdr:col>
      <xdr:colOff>140040</xdr:colOff>
      <xdr:row>66</xdr:row>
      <xdr:rowOff>43560</xdr:rowOff>
    </xdr:to>
    <xdr:sp macro="" textlink="">
      <xdr:nvSpPr>
        <xdr:cNvPr id="139" name="CustomShape 1"/>
        <xdr:cNvSpPr/>
      </xdr:nvSpPr>
      <xdr:spPr>
        <a:xfrm>
          <a:off x="3340440" y="111204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190800</xdr:colOff>
      <xdr:row>64</xdr:row>
      <xdr:rowOff>720</xdr:rowOff>
    </xdr:from>
    <xdr:to>
      <xdr:col>11</xdr:col>
      <xdr:colOff>31680</xdr:colOff>
      <xdr:row>64</xdr:row>
      <xdr:rowOff>10080</xdr:rowOff>
    </xdr:to>
    <xdr:sp macro="" textlink="">
      <xdr:nvSpPr>
        <xdr:cNvPr id="140" name="Line 1"/>
        <xdr:cNvSpPr/>
      </xdr:nvSpPr>
      <xdr:spPr>
        <a:xfrm flipV="1">
          <a:off x="1676520" y="10973520"/>
          <a:ext cx="1079280" cy="9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190440</xdr:colOff>
      <xdr:row>64</xdr:row>
      <xdr:rowOff>17640</xdr:rowOff>
    </xdr:from>
    <xdr:to>
      <xdr:col>11</xdr:col>
      <xdr:colOff>82080</xdr:colOff>
      <xdr:row>64</xdr:row>
      <xdr:rowOff>118800</xdr:rowOff>
    </xdr:to>
    <xdr:sp macro="" textlink="">
      <xdr:nvSpPr>
        <xdr:cNvPr id="141" name="CustomShape 1"/>
        <xdr:cNvSpPr/>
      </xdr:nvSpPr>
      <xdr:spPr>
        <a:xfrm>
          <a:off x="2666880" y="1099044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69840</xdr:colOff>
      <xdr:row>64</xdr:row>
      <xdr:rowOff>114120</xdr:rowOff>
    </xdr:from>
    <xdr:to>
      <xdr:col>12</xdr:col>
      <xdr:colOff>88560</xdr:colOff>
      <xdr:row>66</xdr:row>
      <xdr:rowOff>10080</xdr:rowOff>
    </xdr:to>
    <xdr:sp macro="" textlink="">
      <xdr:nvSpPr>
        <xdr:cNvPr id="142" name="CustomShape 1"/>
        <xdr:cNvSpPr/>
      </xdr:nvSpPr>
      <xdr:spPr>
        <a:xfrm>
          <a:off x="2298600" y="110869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140400</xdr:colOff>
      <xdr:row>63</xdr:row>
      <xdr:rowOff>107640</xdr:rowOff>
    </xdr:from>
    <xdr:to>
      <xdr:col>7</xdr:col>
      <xdr:colOff>31320</xdr:colOff>
      <xdr:row>64</xdr:row>
      <xdr:rowOff>36720</xdr:rowOff>
    </xdr:to>
    <xdr:sp macro="" textlink="">
      <xdr:nvSpPr>
        <xdr:cNvPr id="143" name="CustomShape 1"/>
        <xdr:cNvSpPr/>
      </xdr:nvSpPr>
      <xdr:spPr>
        <a:xfrm>
          <a:off x="1626120" y="10908720"/>
          <a:ext cx="13860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19800</xdr:colOff>
      <xdr:row>62</xdr:row>
      <xdr:rowOff>57960</xdr:rowOff>
    </xdr:from>
    <xdr:to>
      <xdr:col>8</xdr:col>
      <xdr:colOff>37800</xdr:colOff>
      <xdr:row>63</xdr:row>
      <xdr:rowOff>125280</xdr:rowOff>
    </xdr:to>
    <xdr:sp macro="" textlink="">
      <xdr:nvSpPr>
        <xdr:cNvPr id="144" name="CustomShape 1"/>
        <xdr:cNvSpPr/>
      </xdr:nvSpPr>
      <xdr:spPr>
        <a:xfrm>
          <a:off x="1257840" y="106876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88.4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22</xdr:col>
      <xdr:colOff>127080</xdr:colOff>
      <xdr:row>70</xdr:row>
      <xdr:rowOff>8280</xdr:rowOff>
    </xdr:from>
    <xdr:to>
      <xdr:col>25</xdr:col>
      <xdr:colOff>146880</xdr:colOff>
      <xdr:row>71</xdr:row>
      <xdr:rowOff>75600</xdr:rowOff>
    </xdr:to>
    <xdr:sp macro="" textlink="">
      <xdr:nvSpPr>
        <xdr:cNvPr id="145" name="CustomShape 1"/>
        <xdr:cNvSpPr/>
      </xdr:nvSpPr>
      <xdr:spPr>
        <a:xfrm>
          <a:off x="5575320" y="120096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70</xdr:row>
      <xdr:rowOff>8280</xdr:rowOff>
    </xdr:from>
    <xdr:to>
      <xdr:col>21</xdr:col>
      <xdr:colOff>145800</xdr:colOff>
      <xdr:row>71</xdr:row>
      <xdr:rowOff>75600</xdr:rowOff>
    </xdr:to>
    <xdr:sp macro="" textlink="">
      <xdr:nvSpPr>
        <xdr:cNvPr id="146" name="CustomShape 1"/>
        <xdr:cNvSpPr/>
      </xdr:nvSpPr>
      <xdr:spPr>
        <a:xfrm>
          <a:off x="4585320" y="12009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77040</xdr:colOff>
      <xdr:row>70</xdr:row>
      <xdr:rowOff>8280</xdr:rowOff>
    </xdr:from>
    <xdr:to>
      <xdr:col>17</xdr:col>
      <xdr:colOff>95760</xdr:colOff>
      <xdr:row>71</xdr:row>
      <xdr:rowOff>75600</xdr:rowOff>
    </xdr:to>
    <xdr:sp macro="" textlink="">
      <xdr:nvSpPr>
        <xdr:cNvPr id="147" name="CustomShape 1"/>
        <xdr:cNvSpPr/>
      </xdr:nvSpPr>
      <xdr:spPr>
        <a:xfrm>
          <a:off x="3543840" y="12009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25560</xdr:colOff>
      <xdr:row>70</xdr:row>
      <xdr:rowOff>8280</xdr:rowOff>
    </xdr:from>
    <xdr:to>
      <xdr:col>13</xdr:col>
      <xdr:colOff>45360</xdr:colOff>
      <xdr:row>71</xdr:row>
      <xdr:rowOff>75600</xdr:rowOff>
    </xdr:to>
    <xdr:sp macro="" textlink="">
      <xdr:nvSpPr>
        <xdr:cNvPr id="148" name="CustomShape 1"/>
        <xdr:cNvSpPr/>
      </xdr:nvSpPr>
      <xdr:spPr>
        <a:xfrm>
          <a:off x="2502000" y="120096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185040</xdr:colOff>
      <xdr:row>70</xdr:row>
      <xdr:rowOff>8280</xdr:rowOff>
    </xdr:from>
    <xdr:to>
      <xdr:col>8</xdr:col>
      <xdr:colOff>203040</xdr:colOff>
      <xdr:row>71</xdr:row>
      <xdr:rowOff>75600</xdr:rowOff>
    </xdr:to>
    <xdr:sp macro="" textlink="">
      <xdr:nvSpPr>
        <xdr:cNvPr id="149" name="CustomShape 1"/>
        <xdr:cNvSpPr/>
      </xdr:nvSpPr>
      <xdr:spPr>
        <a:xfrm>
          <a:off x="1423080" y="12009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82440</xdr:colOff>
      <xdr:row>62</xdr:row>
      <xdr:rowOff>124560</xdr:rowOff>
    </xdr:from>
    <xdr:to>
      <xdr:col>23</xdr:col>
      <xdr:colOff>183600</xdr:colOff>
      <xdr:row>63</xdr:row>
      <xdr:rowOff>54360</xdr:rowOff>
    </xdr:to>
    <xdr:sp macro="" textlink="">
      <xdr:nvSpPr>
        <xdr:cNvPr id="150" name="CustomShape 1"/>
        <xdr:cNvSpPr/>
      </xdr:nvSpPr>
      <xdr:spPr>
        <a:xfrm>
          <a:off x="5778360" y="107542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61</xdr:row>
      <xdr:rowOff>150480</xdr:rowOff>
    </xdr:from>
    <xdr:to>
      <xdr:col>27</xdr:col>
      <xdr:colOff>32400</xdr:colOff>
      <xdr:row>63</xdr:row>
      <xdr:rowOff>46440</xdr:rowOff>
    </xdr:to>
    <xdr:sp macro="" textlink="">
      <xdr:nvSpPr>
        <xdr:cNvPr id="151" name="CustomShape 1"/>
        <xdr:cNvSpPr/>
      </xdr:nvSpPr>
      <xdr:spPr>
        <a:xfrm>
          <a:off x="5956200" y="106088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85.2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82440</xdr:colOff>
      <xdr:row>63</xdr:row>
      <xdr:rowOff>102960</xdr:rowOff>
    </xdr:from>
    <xdr:to>
      <xdr:col>19</xdr:col>
      <xdr:colOff>183600</xdr:colOff>
      <xdr:row>64</xdr:row>
      <xdr:rowOff>32040</xdr:rowOff>
    </xdr:to>
    <xdr:sp macro="" textlink="">
      <xdr:nvSpPr>
        <xdr:cNvPr id="152" name="CustomShape 1"/>
        <xdr:cNvSpPr/>
      </xdr:nvSpPr>
      <xdr:spPr>
        <a:xfrm>
          <a:off x="4787640" y="1090404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172080</xdr:colOff>
      <xdr:row>62</xdr:row>
      <xdr:rowOff>53280</xdr:rowOff>
    </xdr:from>
    <xdr:to>
      <xdr:col>20</xdr:col>
      <xdr:colOff>164520</xdr:colOff>
      <xdr:row>63</xdr:row>
      <xdr:rowOff>120600</xdr:rowOff>
    </xdr:to>
    <xdr:sp macro="" textlink="">
      <xdr:nvSpPr>
        <xdr:cNvPr id="153" name="CustomShape 1"/>
        <xdr:cNvSpPr/>
      </xdr:nvSpPr>
      <xdr:spPr>
        <a:xfrm>
          <a:off x="4381920" y="1068300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32400</xdr:colOff>
      <xdr:row>63</xdr:row>
      <xdr:rowOff>141480</xdr:rowOff>
    </xdr:from>
    <xdr:to>
      <xdr:col>15</xdr:col>
      <xdr:colOff>133560</xdr:colOff>
      <xdr:row>64</xdr:row>
      <xdr:rowOff>70560</xdr:rowOff>
    </xdr:to>
    <xdr:sp macro="" textlink="">
      <xdr:nvSpPr>
        <xdr:cNvPr id="154" name="CustomShape 1"/>
        <xdr:cNvSpPr/>
      </xdr:nvSpPr>
      <xdr:spPr>
        <a:xfrm>
          <a:off x="3746880" y="1094256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121320</xdr:colOff>
      <xdr:row>62</xdr:row>
      <xdr:rowOff>91800</xdr:rowOff>
    </xdr:from>
    <xdr:to>
      <xdr:col>16</xdr:col>
      <xdr:colOff>140040</xdr:colOff>
      <xdr:row>63</xdr:row>
      <xdr:rowOff>159120</xdr:rowOff>
    </xdr:to>
    <xdr:sp macro="" textlink="">
      <xdr:nvSpPr>
        <xdr:cNvPr id="155" name="CustomShape 1"/>
        <xdr:cNvSpPr/>
      </xdr:nvSpPr>
      <xdr:spPr>
        <a:xfrm>
          <a:off x="3340440" y="107215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190440</xdr:colOff>
      <xdr:row>63</xdr:row>
      <xdr:rowOff>122040</xdr:rowOff>
    </xdr:from>
    <xdr:to>
      <xdr:col>11</xdr:col>
      <xdr:colOff>82080</xdr:colOff>
      <xdr:row>64</xdr:row>
      <xdr:rowOff>51120</xdr:rowOff>
    </xdr:to>
    <xdr:sp macro="" textlink="">
      <xdr:nvSpPr>
        <xdr:cNvPr id="156" name="CustomShape 1"/>
        <xdr:cNvSpPr/>
      </xdr:nvSpPr>
      <xdr:spPr>
        <a:xfrm>
          <a:off x="2666880" y="10923120"/>
          <a:ext cx="13932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69840</xdr:colOff>
      <xdr:row>62</xdr:row>
      <xdr:rowOff>72360</xdr:rowOff>
    </xdr:from>
    <xdr:to>
      <xdr:col>12</xdr:col>
      <xdr:colOff>88560</xdr:colOff>
      <xdr:row>63</xdr:row>
      <xdr:rowOff>139680</xdr:rowOff>
    </xdr:to>
    <xdr:sp macro="" textlink="">
      <xdr:nvSpPr>
        <xdr:cNvPr id="157" name="CustomShape 1"/>
        <xdr:cNvSpPr/>
      </xdr:nvSpPr>
      <xdr:spPr>
        <a:xfrm>
          <a:off x="2298600" y="107020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140400</xdr:colOff>
      <xdr:row>63</xdr:row>
      <xdr:rowOff>131760</xdr:rowOff>
    </xdr:from>
    <xdr:to>
      <xdr:col>7</xdr:col>
      <xdr:colOff>31320</xdr:colOff>
      <xdr:row>64</xdr:row>
      <xdr:rowOff>60840</xdr:rowOff>
    </xdr:to>
    <xdr:sp macro="" textlink="">
      <xdr:nvSpPr>
        <xdr:cNvPr id="158" name="CustomShape 1"/>
        <xdr:cNvSpPr/>
      </xdr:nvSpPr>
      <xdr:spPr>
        <a:xfrm>
          <a:off x="1626120" y="10932840"/>
          <a:ext cx="13860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19800</xdr:colOff>
      <xdr:row>64</xdr:row>
      <xdr:rowOff>56160</xdr:rowOff>
    </xdr:from>
    <xdr:to>
      <xdr:col>8</xdr:col>
      <xdr:colOff>37800</xdr:colOff>
      <xdr:row>65</xdr:row>
      <xdr:rowOff>123480</xdr:rowOff>
    </xdr:to>
    <xdr:sp macro="" textlink="">
      <xdr:nvSpPr>
        <xdr:cNvPr id="159" name="CustomShape 1"/>
        <xdr:cNvSpPr/>
      </xdr:nvSpPr>
      <xdr:spPr>
        <a:xfrm>
          <a:off x="1257840" y="110289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73</xdr:row>
      <xdr:rowOff>120600</xdr:rowOff>
    </xdr:from>
    <xdr:to>
      <xdr:col>27</xdr:col>
      <xdr:colOff>184320</xdr:colOff>
      <xdr:row>75</xdr:row>
      <xdr:rowOff>95400</xdr:rowOff>
    </xdr:to>
    <xdr:sp macro="" textlink="">
      <xdr:nvSpPr>
        <xdr:cNvPr id="160" name="CustomShape 1"/>
        <xdr:cNvSpPr/>
      </xdr:nvSpPr>
      <xdr:spPr>
        <a:xfrm>
          <a:off x="876600" y="12636360"/>
          <a:ext cx="5994000" cy="3175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人件費・物件費等の状況</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175680</xdr:colOff>
      <xdr:row>75</xdr:row>
      <xdr:rowOff>140400</xdr:rowOff>
    </xdr:from>
    <xdr:to>
      <xdr:col>16</xdr:col>
      <xdr:colOff>174600</xdr:colOff>
      <xdr:row>77</xdr:row>
      <xdr:rowOff>105120</xdr:rowOff>
    </xdr:to>
    <xdr:sp macro="" textlink="">
      <xdr:nvSpPr>
        <xdr:cNvPr id="161" name="CustomShape 1"/>
        <xdr:cNvSpPr/>
      </xdr:nvSpPr>
      <xdr:spPr>
        <a:xfrm>
          <a:off x="918360" y="12998880"/>
          <a:ext cx="3218400" cy="307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b"/>
        <a:lstStyle/>
        <a:p>
          <a:pPr algn="ctr">
            <a:lnSpc>
              <a:spcPct val="100000"/>
            </a:lnSpc>
          </a:pPr>
          <a:r>
            <a:rPr lang="en-US" sz="1300" b="1" strike="noStrike" spc="-1">
              <a:solidFill>
                <a:srgbClr val="000000"/>
              </a:solidFill>
              <a:uFill>
                <a:solidFill>
                  <a:srgbClr val="FFFFFF"/>
                </a:solidFill>
              </a:uFill>
              <a:latin typeface="ＭＳ Ｐゴシック"/>
              <a:ea typeface="ＭＳ Ｐゴシック"/>
            </a:rPr>
            <a:t>人口1人当たり人件費・物件費等決算額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167760</xdr:colOff>
      <xdr:row>74</xdr:row>
      <xdr:rowOff>81720</xdr:rowOff>
    </xdr:from>
    <xdr:to>
      <xdr:col>26</xdr:col>
      <xdr:colOff>85680</xdr:colOff>
      <xdr:row>77</xdr:row>
      <xdr:rowOff>129960</xdr:rowOff>
    </xdr:to>
    <xdr:sp macro="" textlink="">
      <xdr:nvSpPr>
        <xdr:cNvPr id="162" name="CustomShape 1"/>
        <xdr:cNvSpPr/>
      </xdr:nvSpPr>
      <xdr:spPr>
        <a:xfrm>
          <a:off x="4872960" y="12768840"/>
          <a:ext cx="1651320" cy="562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600" b="1" strike="noStrike" spc="-1">
              <a:solidFill>
                <a:srgbClr val="FF0000"/>
              </a:solidFill>
              <a:uFill>
                <a:solidFill>
                  <a:srgbClr val="FFFFFF"/>
                </a:solidFill>
              </a:uFill>
              <a:latin typeface="ＭＳ Ｐゴシック"/>
              <a:ea typeface="ＭＳ Ｐゴシック"/>
            </a:rPr>
            <a:t>[283,429円]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38880</xdr:colOff>
      <xdr:row>75</xdr:row>
      <xdr:rowOff>32400</xdr:rowOff>
    </xdr:from>
    <xdr:to>
      <xdr:col>35</xdr:col>
      <xdr:colOff>95040</xdr:colOff>
      <xdr:row>76</xdr:row>
      <xdr:rowOff>113760</xdr:rowOff>
    </xdr:to>
    <xdr:sp macro="" textlink="">
      <xdr:nvSpPr>
        <xdr:cNvPr id="163" name="CustomShape 1"/>
        <xdr:cNvSpPr/>
      </xdr:nvSpPr>
      <xdr:spPr>
        <a:xfrm>
          <a:off x="6972840" y="12890880"/>
          <a:ext cx="17899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38880</xdr:colOff>
      <xdr:row>76</xdr:row>
      <xdr:rowOff>50760</xdr:rowOff>
    </xdr:from>
    <xdr:to>
      <xdr:col>35</xdr:col>
      <xdr:colOff>95040</xdr:colOff>
      <xdr:row>77</xdr:row>
      <xdr:rowOff>132840</xdr:rowOff>
    </xdr:to>
    <xdr:sp macro="" textlink="">
      <xdr:nvSpPr>
        <xdr:cNvPr id="164" name="CustomShape 1"/>
        <xdr:cNvSpPr/>
      </xdr:nvSpPr>
      <xdr:spPr>
        <a:xfrm>
          <a:off x="6972840" y="13080960"/>
          <a:ext cx="17899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47/68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12600</xdr:colOff>
      <xdr:row>75</xdr:row>
      <xdr:rowOff>32400</xdr:rowOff>
    </xdr:from>
    <xdr:to>
      <xdr:col>42</xdr:col>
      <xdr:colOff>25560</xdr:colOff>
      <xdr:row>76</xdr:row>
      <xdr:rowOff>113760</xdr:rowOff>
    </xdr:to>
    <xdr:sp macro="" textlink="">
      <xdr:nvSpPr>
        <xdr:cNvPr id="165" name="CustomShape 1"/>
        <xdr:cNvSpPr/>
      </xdr:nvSpPr>
      <xdr:spPr>
        <a:xfrm>
          <a:off x="8928000" y="12890880"/>
          <a:ext cx="14986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12600</xdr:colOff>
      <xdr:row>76</xdr:row>
      <xdr:rowOff>50760</xdr:rowOff>
    </xdr:from>
    <xdr:to>
      <xdr:col>42</xdr:col>
      <xdr:colOff>25560</xdr:colOff>
      <xdr:row>77</xdr:row>
      <xdr:rowOff>132840</xdr:rowOff>
    </xdr:to>
    <xdr:sp macro="" textlink="">
      <xdr:nvSpPr>
        <xdr:cNvPr id="166" name="CustomShape 1"/>
        <xdr:cNvSpPr/>
      </xdr:nvSpPr>
      <xdr:spPr>
        <a:xfrm>
          <a:off x="8928000" y="13080960"/>
          <a:ext cx="14986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145,817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6480</xdr:colOff>
      <xdr:row>75</xdr:row>
      <xdr:rowOff>32400</xdr:rowOff>
    </xdr:from>
    <xdr:to>
      <xdr:col>49</xdr:col>
      <xdr:colOff>19440</xdr:colOff>
      <xdr:row>76</xdr:row>
      <xdr:rowOff>113760</xdr:rowOff>
    </xdr:to>
    <xdr:sp macro="" textlink="">
      <xdr:nvSpPr>
        <xdr:cNvPr id="167" name="CustomShape 1"/>
        <xdr:cNvSpPr/>
      </xdr:nvSpPr>
      <xdr:spPr>
        <a:xfrm>
          <a:off x="10655280" y="12890880"/>
          <a:ext cx="14986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6480</xdr:colOff>
      <xdr:row>76</xdr:row>
      <xdr:rowOff>50760</xdr:rowOff>
    </xdr:from>
    <xdr:to>
      <xdr:col>49</xdr:col>
      <xdr:colOff>19440</xdr:colOff>
      <xdr:row>77</xdr:row>
      <xdr:rowOff>132840</xdr:rowOff>
    </xdr:to>
    <xdr:sp macro="" textlink="">
      <xdr:nvSpPr>
        <xdr:cNvPr id="168" name="CustomShape 1"/>
        <xdr:cNvSpPr/>
      </xdr:nvSpPr>
      <xdr:spPr>
        <a:xfrm>
          <a:off x="10655280" y="13080960"/>
          <a:ext cx="14986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162,188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78</xdr:row>
      <xdr:rowOff>26280</xdr:rowOff>
    </xdr:from>
    <xdr:to>
      <xdr:col>27</xdr:col>
      <xdr:colOff>184320</xdr:colOff>
      <xdr:row>92</xdr:row>
      <xdr:rowOff>37800</xdr:rowOff>
    </xdr:to>
    <xdr:sp macro="" textlink="">
      <xdr:nvSpPr>
        <xdr:cNvPr id="169" name="CustomShape 1"/>
        <xdr:cNvSpPr/>
      </xdr:nvSpPr>
      <xdr:spPr>
        <a:xfrm>
          <a:off x="876600" y="13399200"/>
          <a:ext cx="5994000" cy="2412000"/>
        </a:xfrm>
        <a:prstGeom prst="rect">
          <a:avLst/>
        </a:prstGeom>
        <a:solidFill>
          <a:srgbClr val="FFFFC8"/>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28</xdr:col>
      <xdr:colOff>165960</xdr:colOff>
      <xdr:row>78</xdr:row>
      <xdr:rowOff>26280</xdr:rowOff>
    </xdr:from>
    <xdr:to>
      <xdr:col>57</xdr:col>
      <xdr:colOff>120600</xdr:colOff>
      <xdr:row>92</xdr:row>
      <xdr:rowOff>37800</xdr:rowOff>
    </xdr:to>
    <xdr:sp macro="" textlink="">
      <xdr:nvSpPr>
        <xdr:cNvPr id="170" name="CustomShape 1"/>
        <xdr:cNvSpPr/>
      </xdr:nvSpPr>
      <xdr:spPr>
        <a:xfrm>
          <a:off x="7099920" y="13399200"/>
          <a:ext cx="7136640" cy="24120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28</xdr:col>
      <xdr:colOff>165960</xdr:colOff>
      <xdr:row>78</xdr:row>
      <xdr:rowOff>26280</xdr:rowOff>
    </xdr:from>
    <xdr:to>
      <xdr:col>46</xdr:col>
      <xdr:colOff>203040</xdr:colOff>
      <xdr:row>79</xdr:row>
      <xdr:rowOff>108360</xdr:rowOff>
    </xdr:to>
    <xdr:sp macro="" textlink="">
      <xdr:nvSpPr>
        <xdr:cNvPr id="171" name="CustomShape 1"/>
        <xdr:cNvSpPr/>
      </xdr:nvSpPr>
      <xdr:spPr>
        <a:xfrm>
          <a:off x="7099920" y="13399200"/>
          <a:ext cx="44949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人口1人当たり人件費・物件費等決算額の分析欄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83160</xdr:colOff>
      <xdr:row>80</xdr:row>
      <xdr:rowOff>0</xdr:rowOff>
    </xdr:from>
    <xdr:to>
      <xdr:col>56</xdr:col>
      <xdr:colOff>202680</xdr:colOff>
      <xdr:row>91</xdr:row>
      <xdr:rowOff>146520</xdr:rowOff>
    </xdr:to>
    <xdr:sp macro="" textlink="">
      <xdr:nvSpPr>
        <xdr:cNvPr id="172" name="CustomShape 1"/>
        <xdr:cNvSpPr/>
      </xdr:nvSpPr>
      <xdr:spPr>
        <a:xfrm>
          <a:off x="7264800" y="13716000"/>
          <a:ext cx="6806160" cy="203220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　人件費については、増加傾向にある。今後は、より効果的・効率的な行政サービスを提供するための事務事業の総点検や職員体制の見直しを行う。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67320</xdr:colOff>
      <xdr:row>77</xdr:row>
      <xdr:rowOff>6480</xdr:rowOff>
    </xdr:from>
    <xdr:to>
      <xdr:col>4</xdr:col>
      <xdr:colOff>226800</xdr:colOff>
      <xdr:row>78</xdr:row>
      <xdr:rowOff>43920</xdr:rowOff>
    </xdr:to>
    <xdr:sp macro="" textlink="">
      <xdr:nvSpPr>
        <xdr:cNvPr id="173" name="CustomShape 1"/>
        <xdr:cNvSpPr/>
      </xdr:nvSpPr>
      <xdr:spPr>
        <a:xfrm>
          <a:off x="810000" y="13208040"/>
          <a:ext cx="40716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92</xdr:row>
      <xdr:rowOff>37800</xdr:rowOff>
    </xdr:from>
    <xdr:to>
      <xdr:col>27</xdr:col>
      <xdr:colOff>184320</xdr:colOff>
      <xdr:row>92</xdr:row>
      <xdr:rowOff>37800</xdr:rowOff>
    </xdr:to>
    <xdr:sp macro="" textlink="">
      <xdr:nvSpPr>
        <xdr:cNvPr id="174" name="Line 1"/>
        <xdr:cNvSpPr/>
      </xdr:nvSpPr>
      <xdr:spPr>
        <a:xfrm>
          <a:off x="876240" y="158112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91</xdr:row>
      <xdr:rowOff>5040</xdr:rowOff>
    </xdr:from>
    <xdr:to>
      <xdr:col>3</xdr:col>
      <xdr:colOff>19800</xdr:colOff>
      <xdr:row>93</xdr:row>
      <xdr:rowOff>47160</xdr:rowOff>
    </xdr:to>
    <xdr:sp macro="" textlink="">
      <xdr:nvSpPr>
        <xdr:cNvPr id="175" name="CustomShape 1"/>
        <xdr:cNvSpPr/>
      </xdr:nvSpPr>
      <xdr:spPr>
        <a:xfrm>
          <a:off x="0" y="15606720"/>
          <a:ext cx="762480" cy="38520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89</xdr:row>
      <xdr:rowOff>69840</xdr:rowOff>
    </xdr:from>
    <xdr:to>
      <xdr:col>27</xdr:col>
      <xdr:colOff>184320</xdr:colOff>
      <xdr:row>89</xdr:row>
      <xdr:rowOff>69840</xdr:rowOff>
    </xdr:to>
    <xdr:sp macro="" textlink="">
      <xdr:nvSpPr>
        <xdr:cNvPr id="176" name="Line 1"/>
        <xdr:cNvSpPr/>
      </xdr:nvSpPr>
      <xdr:spPr>
        <a:xfrm>
          <a:off x="876240" y="153288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88</xdr:row>
      <xdr:rowOff>109080</xdr:rowOff>
    </xdr:from>
    <xdr:to>
      <xdr:col>3</xdr:col>
      <xdr:colOff>19800</xdr:colOff>
      <xdr:row>90</xdr:row>
      <xdr:rowOff>5040</xdr:rowOff>
    </xdr:to>
    <xdr:sp macro="" textlink="">
      <xdr:nvSpPr>
        <xdr:cNvPr id="177" name="CustomShape 1"/>
        <xdr:cNvSpPr/>
      </xdr:nvSpPr>
      <xdr:spPr>
        <a:xfrm>
          <a:off x="0" y="151966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86</xdr:row>
      <xdr:rowOff>101880</xdr:rowOff>
    </xdr:from>
    <xdr:to>
      <xdr:col>27</xdr:col>
      <xdr:colOff>184320</xdr:colOff>
      <xdr:row>86</xdr:row>
      <xdr:rowOff>101880</xdr:rowOff>
    </xdr:to>
    <xdr:sp macro="" textlink="">
      <xdr:nvSpPr>
        <xdr:cNvPr id="178" name="Line 1"/>
        <xdr:cNvSpPr/>
      </xdr:nvSpPr>
      <xdr:spPr>
        <a:xfrm>
          <a:off x="876240" y="148464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85</xdr:row>
      <xdr:rowOff>140760</xdr:rowOff>
    </xdr:from>
    <xdr:to>
      <xdr:col>3</xdr:col>
      <xdr:colOff>19800</xdr:colOff>
      <xdr:row>87</xdr:row>
      <xdr:rowOff>36720</xdr:rowOff>
    </xdr:to>
    <xdr:sp macro="" textlink="">
      <xdr:nvSpPr>
        <xdr:cNvPr id="179" name="CustomShape 1"/>
        <xdr:cNvSpPr/>
      </xdr:nvSpPr>
      <xdr:spPr>
        <a:xfrm>
          <a:off x="0" y="147139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83</xdr:row>
      <xdr:rowOff>133560</xdr:rowOff>
    </xdr:from>
    <xdr:to>
      <xdr:col>27</xdr:col>
      <xdr:colOff>184320</xdr:colOff>
      <xdr:row>83</xdr:row>
      <xdr:rowOff>133560</xdr:rowOff>
    </xdr:to>
    <xdr:sp macro="" textlink="">
      <xdr:nvSpPr>
        <xdr:cNvPr id="180" name="Line 1"/>
        <xdr:cNvSpPr/>
      </xdr:nvSpPr>
      <xdr:spPr>
        <a:xfrm>
          <a:off x="876240" y="143636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83</xdr:row>
      <xdr:rowOff>2160</xdr:rowOff>
    </xdr:from>
    <xdr:to>
      <xdr:col>3</xdr:col>
      <xdr:colOff>19800</xdr:colOff>
      <xdr:row>84</xdr:row>
      <xdr:rowOff>68400</xdr:rowOff>
    </xdr:to>
    <xdr:sp macro="" textlink="">
      <xdr:nvSpPr>
        <xdr:cNvPr id="181" name="CustomShape 1"/>
        <xdr:cNvSpPr/>
      </xdr:nvSpPr>
      <xdr:spPr>
        <a:xfrm>
          <a:off x="0" y="1423224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80</xdr:row>
      <xdr:rowOff>164880</xdr:rowOff>
    </xdr:from>
    <xdr:to>
      <xdr:col>27</xdr:col>
      <xdr:colOff>184320</xdr:colOff>
      <xdr:row>80</xdr:row>
      <xdr:rowOff>164880</xdr:rowOff>
    </xdr:to>
    <xdr:sp macro="" textlink="">
      <xdr:nvSpPr>
        <xdr:cNvPr id="182" name="Line 1"/>
        <xdr:cNvSpPr/>
      </xdr:nvSpPr>
      <xdr:spPr>
        <a:xfrm>
          <a:off x="876240" y="138808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80</xdr:row>
      <xdr:rowOff>33120</xdr:rowOff>
    </xdr:from>
    <xdr:to>
      <xdr:col>3</xdr:col>
      <xdr:colOff>19800</xdr:colOff>
      <xdr:row>81</xdr:row>
      <xdr:rowOff>100440</xdr:rowOff>
    </xdr:to>
    <xdr:sp macro="" textlink="">
      <xdr:nvSpPr>
        <xdr:cNvPr id="183" name="CustomShape 1"/>
        <xdr:cNvSpPr/>
      </xdr:nvSpPr>
      <xdr:spPr>
        <a:xfrm>
          <a:off x="0" y="137491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78</xdr:row>
      <xdr:rowOff>25560</xdr:rowOff>
    </xdr:from>
    <xdr:to>
      <xdr:col>27</xdr:col>
      <xdr:colOff>184320</xdr:colOff>
      <xdr:row>78</xdr:row>
      <xdr:rowOff>25560</xdr:rowOff>
    </xdr:to>
    <xdr:sp macro="" textlink="">
      <xdr:nvSpPr>
        <xdr:cNvPr id="184" name="Line 1"/>
        <xdr:cNvSpPr/>
      </xdr:nvSpPr>
      <xdr:spPr>
        <a:xfrm>
          <a:off x="876240" y="133984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77</xdr:row>
      <xdr:rowOff>64800</xdr:rowOff>
    </xdr:from>
    <xdr:to>
      <xdr:col>3</xdr:col>
      <xdr:colOff>19800</xdr:colOff>
      <xdr:row>78</xdr:row>
      <xdr:rowOff>132120</xdr:rowOff>
    </xdr:to>
    <xdr:sp macro="" textlink="">
      <xdr:nvSpPr>
        <xdr:cNvPr id="185" name="CustomShape 1"/>
        <xdr:cNvSpPr/>
      </xdr:nvSpPr>
      <xdr:spPr>
        <a:xfrm>
          <a:off x="0" y="13266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78</xdr:row>
      <xdr:rowOff>26280</xdr:rowOff>
    </xdr:from>
    <xdr:to>
      <xdr:col>27</xdr:col>
      <xdr:colOff>184320</xdr:colOff>
      <xdr:row>92</xdr:row>
      <xdr:rowOff>37800</xdr:rowOff>
    </xdr:to>
    <xdr:sp macro="" textlink="">
      <xdr:nvSpPr>
        <xdr:cNvPr id="186" name="CustomShape 1"/>
        <xdr:cNvSpPr/>
      </xdr:nvSpPr>
      <xdr:spPr>
        <a:xfrm>
          <a:off x="876600" y="13399200"/>
          <a:ext cx="5994000" cy="24120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133200</xdr:colOff>
      <xdr:row>80</xdr:row>
      <xdr:rowOff>52200</xdr:rowOff>
    </xdr:from>
    <xdr:to>
      <xdr:col>23</xdr:col>
      <xdr:colOff>133200</xdr:colOff>
      <xdr:row>88</xdr:row>
      <xdr:rowOff>31320</xdr:rowOff>
    </xdr:to>
    <xdr:sp macro="" textlink="">
      <xdr:nvSpPr>
        <xdr:cNvPr id="187" name="Line 1"/>
        <xdr:cNvSpPr/>
      </xdr:nvSpPr>
      <xdr:spPr>
        <a:xfrm flipV="1">
          <a:off x="5829120" y="13768200"/>
          <a:ext cx="0" cy="1350720"/>
        </a:xfrm>
        <a:prstGeom prst="line">
          <a:avLst/>
        </a:prstGeom>
        <a:ln w="6336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88</xdr:row>
      <xdr:rowOff>13680</xdr:rowOff>
    </xdr:from>
    <xdr:to>
      <xdr:col>27</xdr:col>
      <xdr:colOff>32400</xdr:colOff>
      <xdr:row>89</xdr:row>
      <xdr:rowOff>81000</xdr:rowOff>
    </xdr:to>
    <xdr:sp macro="" textlink="">
      <xdr:nvSpPr>
        <xdr:cNvPr id="188" name="CustomShape 1"/>
        <xdr:cNvSpPr/>
      </xdr:nvSpPr>
      <xdr:spPr>
        <a:xfrm>
          <a:off x="5956200" y="151012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712,992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44280</xdr:colOff>
      <xdr:row>88</xdr:row>
      <xdr:rowOff>31320</xdr:rowOff>
    </xdr:from>
    <xdr:to>
      <xdr:col>24</xdr:col>
      <xdr:colOff>12600</xdr:colOff>
      <xdr:row>88</xdr:row>
      <xdr:rowOff>31320</xdr:rowOff>
    </xdr:to>
    <xdr:sp macro="" textlink="">
      <xdr:nvSpPr>
        <xdr:cNvPr id="189" name="Line 1"/>
        <xdr:cNvSpPr/>
      </xdr:nvSpPr>
      <xdr:spPr>
        <a:xfrm>
          <a:off x="5740200" y="1511892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78</xdr:row>
      <xdr:rowOff>149760</xdr:rowOff>
    </xdr:from>
    <xdr:to>
      <xdr:col>27</xdr:col>
      <xdr:colOff>32400</xdr:colOff>
      <xdr:row>80</xdr:row>
      <xdr:rowOff>44640</xdr:rowOff>
    </xdr:to>
    <xdr:sp macro="" textlink="">
      <xdr:nvSpPr>
        <xdr:cNvPr id="190" name="CustomShape 1"/>
        <xdr:cNvSpPr/>
      </xdr:nvSpPr>
      <xdr:spPr>
        <a:xfrm>
          <a:off x="5956200" y="1352268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153,334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44280</xdr:colOff>
      <xdr:row>80</xdr:row>
      <xdr:rowOff>52200</xdr:rowOff>
    </xdr:from>
    <xdr:to>
      <xdr:col>24</xdr:col>
      <xdr:colOff>12600</xdr:colOff>
      <xdr:row>80</xdr:row>
      <xdr:rowOff>52200</xdr:rowOff>
    </xdr:to>
    <xdr:sp macro="" textlink="">
      <xdr:nvSpPr>
        <xdr:cNvPr id="191" name="Line 1"/>
        <xdr:cNvSpPr/>
      </xdr:nvSpPr>
      <xdr:spPr>
        <a:xfrm>
          <a:off x="5740200" y="1376820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133200</xdr:colOff>
      <xdr:row>81</xdr:row>
      <xdr:rowOff>123480</xdr:rowOff>
    </xdr:from>
    <xdr:to>
      <xdr:col>23</xdr:col>
      <xdr:colOff>133200</xdr:colOff>
      <xdr:row>82</xdr:row>
      <xdr:rowOff>23760</xdr:rowOff>
    </xdr:to>
    <xdr:sp macro="" textlink="">
      <xdr:nvSpPr>
        <xdr:cNvPr id="192" name="Line 1"/>
        <xdr:cNvSpPr/>
      </xdr:nvSpPr>
      <xdr:spPr>
        <a:xfrm>
          <a:off x="4838400" y="14010840"/>
          <a:ext cx="990720" cy="716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80</xdr:row>
      <xdr:rowOff>124560</xdr:rowOff>
    </xdr:from>
    <xdr:to>
      <xdr:col>27</xdr:col>
      <xdr:colOff>32400</xdr:colOff>
      <xdr:row>82</xdr:row>
      <xdr:rowOff>20520</xdr:rowOff>
    </xdr:to>
    <xdr:sp macro="" textlink="">
      <xdr:nvSpPr>
        <xdr:cNvPr id="193" name="CustomShape 1"/>
        <xdr:cNvSpPr/>
      </xdr:nvSpPr>
      <xdr:spPr>
        <a:xfrm>
          <a:off x="5956200" y="138405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264,250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82440</xdr:colOff>
      <xdr:row>81</xdr:row>
      <xdr:rowOff>97920</xdr:rowOff>
    </xdr:from>
    <xdr:to>
      <xdr:col>23</xdr:col>
      <xdr:colOff>183600</xdr:colOff>
      <xdr:row>82</xdr:row>
      <xdr:rowOff>28440</xdr:rowOff>
    </xdr:to>
    <xdr:sp macro="" textlink="">
      <xdr:nvSpPr>
        <xdr:cNvPr id="194" name="CustomShape 1"/>
        <xdr:cNvSpPr/>
      </xdr:nvSpPr>
      <xdr:spPr>
        <a:xfrm>
          <a:off x="5778360" y="1398528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82800</xdr:colOff>
      <xdr:row>81</xdr:row>
      <xdr:rowOff>108000</xdr:rowOff>
    </xdr:from>
    <xdr:to>
      <xdr:col>19</xdr:col>
      <xdr:colOff>133200</xdr:colOff>
      <xdr:row>81</xdr:row>
      <xdr:rowOff>123480</xdr:rowOff>
    </xdr:to>
    <xdr:sp macro="" textlink="">
      <xdr:nvSpPr>
        <xdr:cNvPr id="195" name="Line 1"/>
        <xdr:cNvSpPr/>
      </xdr:nvSpPr>
      <xdr:spPr>
        <a:xfrm>
          <a:off x="3797280" y="13995360"/>
          <a:ext cx="1041120" cy="154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82440</xdr:colOff>
      <xdr:row>81</xdr:row>
      <xdr:rowOff>56520</xdr:rowOff>
    </xdr:from>
    <xdr:to>
      <xdr:col>19</xdr:col>
      <xdr:colOff>183600</xdr:colOff>
      <xdr:row>81</xdr:row>
      <xdr:rowOff>157680</xdr:rowOff>
    </xdr:to>
    <xdr:sp macro="" textlink="">
      <xdr:nvSpPr>
        <xdr:cNvPr id="196" name="CustomShape 1"/>
        <xdr:cNvSpPr/>
      </xdr:nvSpPr>
      <xdr:spPr>
        <a:xfrm>
          <a:off x="4787640" y="139438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172080</xdr:colOff>
      <xdr:row>79</xdr:row>
      <xdr:rowOff>106200</xdr:rowOff>
    </xdr:from>
    <xdr:to>
      <xdr:col>20</xdr:col>
      <xdr:colOff>164520</xdr:colOff>
      <xdr:row>81</xdr:row>
      <xdr:rowOff>148320</xdr:rowOff>
    </xdr:to>
    <xdr:sp macro="" textlink="">
      <xdr:nvSpPr>
        <xdr:cNvPr id="197" name="CustomShape 1"/>
        <xdr:cNvSpPr/>
      </xdr:nvSpPr>
      <xdr:spPr>
        <a:xfrm>
          <a:off x="4381920" y="13650480"/>
          <a:ext cx="735480" cy="38520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247,115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31680</xdr:colOff>
      <xdr:row>81</xdr:row>
      <xdr:rowOff>93960</xdr:rowOff>
    </xdr:from>
    <xdr:to>
      <xdr:col>15</xdr:col>
      <xdr:colOff>82800</xdr:colOff>
      <xdr:row>81</xdr:row>
      <xdr:rowOff>108000</xdr:rowOff>
    </xdr:to>
    <xdr:sp macro="" textlink="">
      <xdr:nvSpPr>
        <xdr:cNvPr id="198" name="Line 1"/>
        <xdr:cNvSpPr/>
      </xdr:nvSpPr>
      <xdr:spPr>
        <a:xfrm>
          <a:off x="2755800" y="13981320"/>
          <a:ext cx="1041480" cy="14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32400</xdr:colOff>
      <xdr:row>81</xdr:row>
      <xdr:rowOff>38520</xdr:rowOff>
    </xdr:from>
    <xdr:to>
      <xdr:col>15</xdr:col>
      <xdr:colOff>133560</xdr:colOff>
      <xdr:row>81</xdr:row>
      <xdr:rowOff>139680</xdr:rowOff>
    </xdr:to>
    <xdr:sp macro="" textlink="">
      <xdr:nvSpPr>
        <xdr:cNvPr id="199" name="CustomShape 1"/>
        <xdr:cNvSpPr/>
      </xdr:nvSpPr>
      <xdr:spPr>
        <a:xfrm>
          <a:off x="3746880" y="139258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121320</xdr:colOff>
      <xdr:row>79</xdr:row>
      <xdr:rowOff>161280</xdr:rowOff>
    </xdr:from>
    <xdr:to>
      <xdr:col>16</xdr:col>
      <xdr:colOff>140040</xdr:colOff>
      <xdr:row>81</xdr:row>
      <xdr:rowOff>56160</xdr:rowOff>
    </xdr:to>
    <xdr:sp macro="" textlink="">
      <xdr:nvSpPr>
        <xdr:cNvPr id="200" name="CustomShape 1"/>
        <xdr:cNvSpPr/>
      </xdr:nvSpPr>
      <xdr:spPr>
        <a:xfrm>
          <a:off x="3340440" y="137055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239,676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190800</xdr:colOff>
      <xdr:row>81</xdr:row>
      <xdr:rowOff>84960</xdr:rowOff>
    </xdr:from>
    <xdr:to>
      <xdr:col>11</xdr:col>
      <xdr:colOff>31680</xdr:colOff>
      <xdr:row>81</xdr:row>
      <xdr:rowOff>93960</xdr:rowOff>
    </xdr:to>
    <xdr:sp macro="" textlink="">
      <xdr:nvSpPr>
        <xdr:cNvPr id="201" name="Line 1"/>
        <xdr:cNvSpPr/>
      </xdr:nvSpPr>
      <xdr:spPr>
        <a:xfrm>
          <a:off x="1676520" y="13972320"/>
          <a:ext cx="1079280" cy="9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190440</xdr:colOff>
      <xdr:row>81</xdr:row>
      <xdr:rowOff>39240</xdr:rowOff>
    </xdr:from>
    <xdr:to>
      <xdr:col>11</xdr:col>
      <xdr:colOff>82080</xdr:colOff>
      <xdr:row>81</xdr:row>
      <xdr:rowOff>140400</xdr:rowOff>
    </xdr:to>
    <xdr:sp macro="" textlink="">
      <xdr:nvSpPr>
        <xdr:cNvPr id="202" name="CustomShape 1"/>
        <xdr:cNvSpPr/>
      </xdr:nvSpPr>
      <xdr:spPr>
        <a:xfrm>
          <a:off x="2666880" y="1392660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69840</xdr:colOff>
      <xdr:row>79</xdr:row>
      <xdr:rowOff>162000</xdr:rowOff>
    </xdr:from>
    <xdr:to>
      <xdr:col>12</xdr:col>
      <xdr:colOff>88560</xdr:colOff>
      <xdr:row>81</xdr:row>
      <xdr:rowOff>56880</xdr:rowOff>
    </xdr:to>
    <xdr:sp macro="" textlink="">
      <xdr:nvSpPr>
        <xdr:cNvPr id="203" name="CustomShape 1"/>
        <xdr:cNvSpPr/>
      </xdr:nvSpPr>
      <xdr:spPr>
        <a:xfrm>
          <a:off x="2298600" y="1370628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240,006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140400</xdr:colOff>
      <xdr:row>81</xdr:row>
      <xdr:rowOff>21240</xdr:rowOff>
    </xdr:from>
    <xdr:to>
      <xdr:col>7</xdr:col>
      <xdr:colOff>31320</xdr:colOff>
      <xdr:row>81</xdr:row>
      <xdr:rowOff>122400</xdr:rowOff>
    </xdr:to>
    <xdr:sp macro="" textlink="">
      <xdr:nvSpPr>
        <xdr:cNvPr id="204" name="CustomShape 1"/>
        <xdr:cNvSpPr/>
      </xdr:nvSpPr>
      <xdr:spPr>
        <a:xfrm>
          <a:off x="1626120" y="13908600"/>
          <a:ext cx="13860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19800</xdr:colOff>
      <xdr:row>79</xdr:row>
      <xdr:rowOff>144000</xdr:rowOff>
    </xdr:from>
    <xdr:to>
      <xdr:col>8</xdr:col>
      <xdr:colOff>37800</xdr:colOff>
      <xdr:row>81</xdr:row>
      <xdr:rowOff>38880</xdr:rowOff>
    </xdr:to>
    <xdr:sp macro="" textlink="">
      <xdr:nvSpPr>
        <xdr:cNvPr id="205" name="CustomShape 1"/>
        <xdr:cNvSpPr/>
      </xdr:nvSpPr>
      <xdr:spPr>
        <a:xfrm>
          <a:off x="1257840" y="1368828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232,521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22</xdr:col>
      <xdr:colOff>127080</xdr:colOff>
      <xdr:row>92</xdr:row>
      <xdr:rowOff>45720</xdr:rowOff>
    </xdr:from>
    <xdr:to>
      <xdr:col>25</xdr:col>
      <xdr:colOff>146880</xdr:colOff>
      <xdr:row>93</xdr:row>
      <xdr:rowOff>113040</xdr:rowOff>
    </xdr:to>
    <xdr:sp macro="" textlink="">
      <xdr:nvSpPr>
        <xdr:cNvPr id="206" name="CustomShape 1"/>
        <xdr:cNvSpPr/>
      </xdr:nvSpPr>
      <xdr:spPr>
        <a:xfrm>
          <a:off x="5575320" y="158191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92</xdr:row>
      <xdr:rowOff>45720</xdr:rowOff>
    </xdr:from>
    <xdr:to>
      <xdr:col>21</xdr:col>
      <xdr:colOff>145800</xdr:colOff>
      <xdr:row>93</xdr:row>
      <xdr:rowOff>113040</xdr:rowOff>
    </xdr:to>
    <xdr:sp macro="" textlink="">
      <xdr:nvSpPr>
        <xdr:cNvPr id="207" name="CustomShape 1"/>
        <xdr:cNvSpPr/>
      </xdr:nvSpPr>
      <xdr:spPr>
        <a:xfrm>
          <a:off x="4585320" y="158191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77040</xdr:colOff>
      <xdr:row>92</xdr:row>
      <xdr:rowOff>45720</xdr:rowOff>
    </xdr:from>
    <xdr:to>
      <xdr:col>17</xdr:col>
      <xdr:colOff>95760</xdr:colOff>
      <xdr:row>93</xdr:row>
      <xdr:rowOff>113040</xdr:rowOff>
    </xdr:to>
    <xdr:sp macro="" textlink="">
      <xdr:nvSpPr>
        <xdr:cNvPr id="208" name="CustomShape 1"/>
        <xdr:cNvSpPr/>
      </xdr:nvSpPr>
      <xdr:spPr>
        <a:xfrm>
          <a:off x="3543840" y="15819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25560</xdr:colOff>
      <xdr:row>92</xdr:row>
      <xdr:rowOff>45720</xdr:rowOff>
    </xdr:from>
    <xdr:to>
      <xdr:col>13</xdr:col>
      <xdr:colOff>45360</xdr:colOff>
      <xdr:row>93</xdr:row>
      <xdr:rowOff>113040</xdr:rowOff>
    </xdr:to>
    <xdr:sp macro="" textlink="">
      <xdr:nvSpPr>
        <xdr:cNvPr id="209" name="CustomShape 1"/>
        <xdr:cNvSpPr/>
      </xdr:nvSpPr>
      <xdr:spPr>
        <a:xfrm>
          <a:off x="2502000" y="158191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185040</xdr:colOff>
      <xdr:row>92</xdr:row>
      <xdr:rowOff>45720</xdr:rowOff>
    </xdr:from>
    <xdr:to>
      <xdr:col>8</xdr:col>
      <xdr:colOff>203040</xdr:colOff>
      <xdr:row>93</xdr:row>
      <xdr:rowOff>113040</xdr:rowOff>
    </xdr:to>
    <xdr:sp macro="" textlink="">
      <xdr:nvSpPr>
        <xdr:cNvPr id="210" name="CustomShape 1"/>
        <xdr:cNvSpPr/>
      </xdr:nvSpPr>
      <xdr:spPr>
        <a:xfrm>
          <a:off x="1423080" y="158191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82440</xdr:colOff>
      <xdr:row>81</xdr:row>
      <xdr:rowOff>144000</xdr:rowOff>
    </xdr:from>
    <xdr:to>
      <xdr:col>23</xdr:col>
      <xdr:colOff>183600</xdr:colOff>
      <xdr:row>82</xdr:row>
      <xdr:rowOff>74520</xdr:rowOff>
    </xdr:to>
    <xdr:sp macro="" textlink="">
      <xdr:nvSpPr>
        <xdr:cNvPr id="211" name="CustomShape 1"/>
        <xdr:cNvSpPr/>
      </xdr:nvSpPr>
      <xdr:spPr>
        <a:xfrm>
          <a:off x="5778360" y="1403136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81</xdr:row>
      <xdr:rowOff>126360</xdr:rowOff>
    </xdr:from>
    <xdr:to>
      <xdr:col>27</xdr:col>
      <xdr:colOff>32400</xdr:colOff>
      <xdr:row>83</xdr:row>
      <xdr:rowOff>22320</xdr:rowOff>
    </xdr:to>
    <xdr:sp macro="" textlink="">
      <xdr:nvSpPr>
        <xdr:cNvPr id="212" name="CustomShape 1"/>
        <xdr:cNvSpPr/>
      </xdr:nvSpPr>
      <xdr:spPr>
        <a:xfrm>
          <a:off x="5956200" y="140137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283,429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82440</xdr:colOff>
      <xdr:row>81</xdr:row>
      <xdr:rowOff>72720</xdr:rowOff>
    </xdr:from>
    <xdr:to>
      <xdr:col>19</xdr:col>
      <xdr:colOff>183600</xdr:colOff>
      <xdr:row>82</xdr:row>
      <xdr:rowOff>3240</xdr:rowOff>
    </xdr:to>
    <xdr:sp macro="" textlink="">
      <xdr:nvSpPr>
        <xdr:cNvPr id="213" name="CustomShape 1"/>
        <xdr:cNvSpPr/>
      </xdr:nvSpPr>
      <xdr:spPr>
        <a:xfrm>
          <a:off x="4787640" y="1396008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172080</xdr:colOff>
      <xdr:row>81</xdr:row>
      <xdr:rowOff>96120</xdr:rowOff>
    </xdr:from>
    <xdr:to>
      <xdr:col>20</xdr:col>
      <xdr:colOff>164520</xdr:colOff>
      <xdr:row>83</xdr:row>
      <xdr:rowOff>139320</xdr:rowOff>
    </xdr:to>
    <xdr:sp macro="" textlink="">
      <xdr:nvSpPr>
        <xdr:cNvPr id="214" name="CustomShape 1"/>
        <xdr:cNvSpPr/>
      </xdr:nvSpPr>
      <xdr:spPr>
        <a:xfrm>
          <a:off x="4381920" y="13983480"/>
          <a:ext cx="735480" cy="38592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253,856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32400</xdr:colOff>
      <xdr:row>81</xdr:row>
      <xdr:rowOff>57240</xdr:rowOff>
    </xdr:from>
    <xdr:to>
      <xdr:col>15</xdr:col>
      <xdr:colOff>133560</xdr:colOff>
      <xdr:row>81</xdr:row>
      <xdr:rowOff>158400</xdr:rowOff>
    </xdr:to>
    <xdr:sp macro="" textlink="">
      <xdr:nvSpPr>
        <xdr:cNvPr id="215" name="CustomShape 1"/>
        <xdr:cNvSpPr/>
      </xdr:nvSpPr>
      <xdr:spPr>
        <a:xfrm>
          <a:off x="3746880" y="139446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121320</xdr:colOff>
      <xdr:row>81</xdr:row>
      <xdr:rowOff>153720</xdr:rowOff>
    </xdr:from>
    <xdr:to>
      <xdr:col>16</xdr:col>
      <xdr:colOff>140040</xdr:colOff>
      <xdr:row>83</xdr:row>
      <xdr:rowOff>49680</xdr:rowOff>
    </xdr:to>
    <xdr:sp macro="" textlink="">
      <xdr:nvSpPr>
        <xdr:cNvPr id="216" name="CustomShape 1"/>
        <xdr:cNvSpPr/>
      </xdr:nvSpPr>
      <xdr:spPr>
        <a:xfrm>
          <a:off x="3340440" y="140410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247,468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190440</xdr:colOff>
      <xdr:row>81</xdr:row>
      <xdr:rowOff>43560</xdr:rowOff>
    </xdr:from>
    <xdr:to>
      <xdr:col>11</xdr:col>
      <xdr:colOff>82080</xdr:colOff>
      <xdr:row>81</xdr:row>
      <xdr:rowOff>144720</xdr:rowOff>
    </xdr:to>
    <xdr:sp macro="" textlink="">
      <xdr:nvSpPr>
        <xdr:cNvPr id="217" name="CustomShape 1"/>
        <xdr:cNvSpPr/>
      </xdr:nvSpPr>
      <xdr:spPr>
        <a:xfrm>
          <a:off x="2666880" y="13930920"/>
          <a:ext cx="139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69840</xdr:colOff>
      <xdr:row>81</xdr:row>
      <xdr:rowOff>140040</xdr:rowOff>
    </xdr:from>
    <xdr:to>
      <xdr:col>12</xdr:col>
      <xdr:colOff>88560</xdr:colOff>
      <xdr:row>83</xdr:row>
      <xdr:rowOff>36000</xdr:rowOff>
    </xdr:to>
    <xdr:sp macro="" textlink="">
      <xdr:nvSpPr>
        <xdr:cNvPr id="218" name="CustomShape 1"/>
        <xdr:cNvSpPr/>
      </xdr:nvSpPr>
      <xdr:spPr>
        <a:xfrm>
          <a:off x="2298600" y="140274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241,711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140400</xdr:colOff>
      <xdr:row>81</xdr:row>
      <xdr:rowOff>34200</xdr:rowOff>
    </xdr:from>
    <xdr:to>
      <xdr:col>7</xdr:col>
      <xdr:colOff>31320</xdr:colOff>
      <xdr:row>81</xdr:row>
      <xdr:rowOff>135360</xdr:rowOff>
    </xdr:to>
    <xdr:sp macro="" textlink="">
      <xdr:nvSpPr>
        <xdr:cNvPr id="219" name="CustomShape 1"/>
        <xdr:cNvSpPr/>
      </xdr:nvSpPr>
      <xdr:spPr>
        <a:xfrm>
          <a:off x="1626120" y="13921560"/>
          <a:ext cx="13860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19800</xdr:colOff>
      <xdr:row>81</xdr:row>
      <xdr:rowOff>130680</xdr:rowOff>
    </xdr:from>
    <xdr:to>
      <xdr:col>8</xdr:col>
      <xdr:colOff>37800</xdr:colOff>
      <xdr:row>83</xdr:row>
      <xdr:rowOff>26640</xdr:rowOff>
    </xdr:to>
    <xdr:sp macro="" textlink="">
      <xdr:nvSpPr>
        <xdr:cNvPr id="220" name="CustomShape 1"/>
        <xdr:cNvSpPr/>
      </xdr:nvSpPr>
      <xdr:spPr>
        <a:xfrm>
          <a:off x="1257840" y="140180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237,883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73</xdr:row>
      <xdr:rowOff>120600</xdr:rowOff>
    </xdr:from>
    <xdr:to>
      <xdr:col>85</xdr:col>
      <xdr:colOff>95400</xdr:colOff>
      <xdr:row>75</xdr:row>
      <xdr:rowOff>95400</xdr:rowOff>
    </xdr:to>
    <xdr:sp macro="" textlink="">
      <xdr:nvSpPr>
        <xdr:cNvPr id="221" name="CustomShape 1"/>
        <xdr:cNvSpPr/>
      </xdr:nvSpPr>
      <xdr:spPr>
        <a:xfrm>
          <a:off x="15151320" y="12636360"/>
          <a:ext cx="5994000" cy="3175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給与水準   （国との比較）</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30960</xdr:colOff>
      <xdr:row>75</xdr:row>
      <xdr:rowOff>140400</xdr:rowOff>
    </xdr:from>
    <xdr:to>
      <xdr:col>71</xdr:col>
      <xdr:colOff>197640</xdr:colOff>
      <xdr:row>77</xdr:row>
      <xdr:rowOff>105120</xdr:rowOff>
    </xdr:to>
    <xdr:sp macro="" textlink="">
      <xdr:nvSpPr>
        <xdr:cNvPr id="222" name="CustomShape 1"/>
        <xdr:cNvSpPr/>
      </xdr:nvSpPr>
      <xdr:spPr>
        <a:xfrm>
          <a:off x="16128000" y="12998880"/>
          <a:ext cx="1652760" cy="307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b"/>
        <a:lstStyle/>
        <a:p>
          <a:pPr algn="ctr">
            <a:lnSpc>
              <a:spcPct val="100000"/>
            </a:lnSpc>
          </a:pPr>
          <a:r>
            <a:rPr lang="en-US" sz="1300" b="1" strike="noStrike" spc="-1">
              <a:solidFill>
                <a:srgbClr val="000000"/>
              </a:solidFill>
              <a:uFill>
                <a:solidFill>
                  <a:srgbClr val="FFFFFF"/>
                </a:solidFill>
              </a:uFill>
              <a:latin typeface="ＭＳ Ｐゴシック"/>
              <a:ea typeface="ＭＳ Ｐゴシック"/>
            </a:rPr>
            <a:t>ラスパイレス指数</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135360</xdr:colOff>
      <xdr:row>75</xdr:row>
      <xdr:rowOff>146880</xdr:rowOff>
    </xdr:from>
    <xdr:to>
      <xdr:col>80</xdr:col>
      <xdr:colOff>51480</xdr:colOff>
      <xdr:row>77</xdr:row>
      <xdr:rowOff>129960</xdr:rowOff>
    </xdr:to>
    <xdr:sp macro="" textlink="">
      <xdr:nvSpPr>
        <xdr:cNvPr id="223" name="CustomShape 1"/>
        <xdr:cNvSpPr/>
      </xdr:nvSpPr>
      <xdr:spPr>
        <a:xfrm>
          <a:off x="18213480" y="13005360"/>
          <a:ext cx="1649880" cy="3261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600" b="1" strike="noStrike" spc="-1">
              <a:solidFill>
                <a:srgbClr val="FF0000"/>
              </a:solidFill>
              <a:uFill>
                <a:solidFill>
                  <a:srgbClr val="FFFFFF"/>
                </a:solidFill>
              </a:uFill>
              <a:latin typeface="ＭＳ Ｐゴシック"/>
              <a:ea typeface="ＭＳ Ｐゴシック"/>
            </a:rPr>
            <a:t>[96.1]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75</xdr:row>
      <xdr:rowOff>32400</xdr:rowOff>
    </xdr:from>
    <xdr:to>
      <xdr:col>93</xdr:col>
      <xdr:colOff>6120</xdr:colOff>
      <xdr:row>76</xdr:row>
      <xdr:rowOff>113760</xdr:rowOff>
    </xdr:to>
    <xdr:sp macro="" textlink="">
      <xdr:nvSpPr>
        <xdr:cNvPr id="224" name="CustomShape 1"/>
        <xdr:cNvSpPr/>
      </xdr:nvSpPr>
      <xdr:spPr>
        <a:xfrm>
          <a:off x="21209400" y="12890880"/>
          <a:ext cx="18280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76</xdr:row>
      <xdr:rowOff>50760</xdr:rowOff>
    </xdr:from>
    <xdr:to>
      <xdr:col>93</xdr:col>
      <xdr:colOff>6120</xdr:colOff>
      <xdr:row>77</xdr:row>
      <xdr:rowOff>132840</xdr:rowOff>
    </xdr:to>
    <xdr:sp macro="" textlink="">
      <xdr:nvSpPr>
        <xdr:cNvPr id="225" name="CustomShape 1"/>
        <xdr:cNvSpPr/>
      </xdr:nvSpPr>
      <xdr:spPr>
        <a:xfrm>
          <a:off x="21209400" y="13080960"/>
          <a:ext cx="18280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42/68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75</xdr:row>
      <xdr:rowOff>32400</xdr:rowOff>
    </xdr:from>
    <xdr:to>
      <xdr:col>99</xdr:col>
      <xdr:colOff>146160</xdr:colOff>
      <xdr:row>76</xdr:row>
      <xdr:rowOff>113760</xdr:rowOff>
    </xdr:to>
    <xdr:sp macro="" textlink="">
      <xdr:nvSpPr>
        <xdr:cNvPr id="226" name="CustomShape 1"/>
        <xdr:cNvSpPr/>
      </xdr:nvSpPr>
      <xdr:spPr>
        <a:xfrm>
          <a:off x="23164560" y="12890880"/>
          <a:ext cx="14986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全国市平均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76</xdr:row>
      <xdr:rowOff>50760</xdr:rowOff>
    </xdr:from>
    <xdr:to>
      <xdr:col>99</xdr:col>
      <xdr:colOff>146160</xdr:colOff>
      <xdr:row>77</xdr:row>
      <xdr:rowOff>132840</xdr:rowOff>
    </xdr:to>
    <xdr:sp macro="" textlink="">
      <xdr:nvSpPr>
        <xdr:cNvPr id="227" name="CustomShape 1"/>
        <xdr:cNvSpPr/>
      </xdr:nvSpPr>
      <xdr:spPr>
        <a:xfrm>
          <a:off x="23164560" y="13080960"/>
          <a:ext cx="14986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75</xdr:row>
      <xdr:rowOff>32400</xdr:rowOff>
    </xdr:from>
    <xdr:to>
      <xdr:col>106</xdr:col>
      <xdr:colOff>139320</xdr:colOff>
      <xdr:row>76</xdr:row>
      <xdr:rowOff>113760</xdr:rowOff>
    </xdr:to>
    <xdr:sp macro="" textlink="">
      <xdr:nvSpPr>
        <xdr:cNvPr id="228" name="CustomShape 1"/>
        <xdr:cNvSpPr/>
      </xdr:nvSpPr>
      <xdr:spPr>
        <a:xfrm>
          <a:off x="24892560" y="12890880"/>
          <a:ext cx="14976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全国町村平均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76</xdr:row>
      <xdr:rowOff>50760</xdr:rowOff>
    </xdr:from>
    <xdr:to>
      <xdr:col>106</xdr:col>
      <xdr:colOff>139320</xdr:colOff>
      <xdr:row>77</xdr:row>
      <xdr:rowOff>132840</xdr:rowOff>
    </xdr:to>
    <xdr:sp macro="" textlink="">
      <xdr:nvSpPr>
        <xdr:cNvPr id="229" name="CustomShape 1"/>
        <xdr:cNvSpPr/>
      </xdr:nvSpPr>
      <xdr:spPr>
        <a:xfrm>
          <a:off x="24892560" y="13080960"/>
          <a:ext cx="14976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78</xdr:row>
      <xdr:rowOff>26280</xdr:rowOff>
    </xdr:from>
    <xdr:to>
      <xdr:col>85</xdr:col>
      <xdr:colOff>95400</xdr:colOff>
      <xdr:row>92</xdr:row>
      <xdr:rowOff>37800</xdr:rowOff>
    </xdr:to>
    <xdr:sp macro="" textlink="">
      <xdr:nvSpPr>
        <xdr:cNvPr id="230" name="CustomShape 1"/>
        <xdr:cNvSpPr/>
      </xdr:nvSpPr>
      <xdr:spPr>
        <a:xfrm>
          <a:off x="15151320" y="13399200"/>
          <a:ext cx="5994000" cy="2412000"/>
        </a:xfrm>
        <a:prstGeom prst="rect">
          <a:avLst/>
        </a:prstGeom>
        <a:solidFill>
          <a:srgbClr val="FFFFC8"/>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78</xdr:row>
      <xdr:rowOff>26280</xdr:rowOff>
    </xdr:from>
    <xdr:to>
      <xdr:col>115</xdr:col>
      <xdr:colOff>31680</xdr:colOff>
      <xdr:row>92</xdr:row>
      <xdr:rowOff>37800</xdr:rowOff>
    </xdr:to>
    <xdr:sp macro="" textlink="">
      <xdr:nvSpPr>
        <xdr:cNvPr id="231" name="CustomShape 1"/>
        <xdr:cNvSpPr/>
      </xdr:nvSpPr>
      <xdr:spPr>
        <a:xfrm>
          <a:off x="21374640" y="13399200"/>
          <a:ext cx="7136640" cy="24120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78</xdr:row>
      <xdr:rowOff>26280</xdr:rowOff>
    </xdr:from>
    <xdr:to>
      <xdr:col>104</xdr:col>
      <xdr:colOff>114120</xdr:colOff>
      <xdr:row>79</xdr:row>
      <xdr:rowOff>108360</xdr:rowOff>
    </xdr:to>
    <xdr:sp macro="" textlink="">
      <xdr:nvSpPr>
        <xdr:cNvPr id="232" name="CustomShape 1"/>
        <xdr:cNvSpPr/>
      </xdr:nvSpPr>
      <xdr:spPr>
        <a:xfrm>
          <a:off x="21374640" y="13399200"/>
          <a:ext cx="44949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ラスパイレス指数の分析欄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86</xdr:col>
      <xdr:colOff>203760</xdr:colOff>
      <xdr:row>80</xdr:row>
      <xdr:rowOff>0</xdr:rowOff>
    </xdr:from>
    <xdr:to>
      <xdr:col>114</xdr:col>
      <xdr:colOff>114480</xdr:colOff>
      <xdr:row>91</xdr:row>
      <xdr:rowOff>146520</xdr:rowOff>
    </xdr:to>
    <xdr:sp macro="" textlink="">
      <xdr:nvSpPr>
        <xdr:cNvPr id="233" name="CustomShape 1"/>
        <xdr:cNvSpPr/>
      </xdr:nvSpPr>
      <xdr:spPr>
        <a:xfrm>
          <a:off x="21501360" y="13716000"/>
          <a:ext cx="6845040" cy="203220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　令和２年度は前年度を上回り、類似団体と比較しても高い数値となっている。今後も職員数の適正化等を図りながら、人事院勧告及び県人事委員会勧告に準拠する中で適正な給与水準に努める。</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92</xdr:row>
      <xdr:rowOff>37800</xdr:rowOff>
    </xdr:from>
    <xdr:to>
      <xdr:col>85</xdr:col>
      <xdr:colOff>95400</xdr:colOff>
      <xdr:row>92</xdr:row>
      <xdr:rowOff>37800</xdr:rowOff>
    </xdr:to>
    <xdr:sp macro="" textlink="">
      <xdr:nvSpPr>
        <xdr:cNvPr id="234" name="Line 1"/>
        <xdr:cNvSpPr/>
      </xdr:nvSpPr>
      <xdr:spPr>
        <a:xfrm>
          <a:off x="15150960" y="158112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91</xdr:row>
      <xdr:rowOff>78120</xdr:rowOff>
    </xdr:from>
    <xdr:to>
      <xdr:col>60</xdr:col>
      <xdr:colOff>139320</xdr:colOff>
      <xdr:row>92</xdr:row>
      <xdr:rowOff>144360</xdr:rowOff>
    </xdr:to>
    <xdr:sp macro="" textlink="">
      <xdr:nvSpPr>
        <xdr:cNvPr id="235" name="CustomShape 1"/>
        <xdr:cNvSpPr/>
      </xdr:nvSpPr>
      <xdr:spPr>
        <a:xfrm>
          <a:off x="14236560" y="156798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90</xdr:row>
      <xdr:rowOff>79560</xdr:rowOff>
    </xdr:from>
    <xdr:to>
      <xdr:col>85</xdr:col>
      <xdr:colOff>95400</xdr:colOff>
      <xdr:row>90</xdr:row>
      <xdr:rowOff>79560</xdr:rowOff>
    </xdr:to>
    <xdr:sp macro="" textlink="">
      <xdr:nvSpPr>
        <xdr:cNvPr id="236" name="Line 1"/>
        <xdr:cNvSpPr/>
      </xdr:nvSpPr>
      <xdr:spPr>
        <a:xfrm>
          <a:off x="15150960" y="155098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89</xdr:row>
      <xdr:rowOff>118800</xdr:rowOff>
    </xdr:from>
    <xdr:to>
      <xdr:col>60</xdr:col>
      <xdr:colOff>139320</xdr:colOff>
      <xdr:row>91</xdr:row>
      <xdr:rowOff>14760</xdr:rowOff>
    </xdr:to>
    <xdr:sp macro="" textlink="">
      <xdr:nvSpPr>
        <xdr:cNvPr id="237" name="CustomShape 1"/>
        <xdr:cNvSpPr/>
      </xdr:nvSpPr>
      <xdr:spPr>
        <a:xfrm>
          <a:off x="14236560" y="153777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88</xdr:row>
      <xdr:rowOff>120600</xdr:rowOff>
    </xdr:from>
    <xdr:to>
      <xdr:col>85</xdr:col>
      <xdr:colOff>95400</xdr:colOff>
      <xdr:row>88</xdr:row>
      <xdr:rowOff>120600</xdr:rowOff>
    </xdr:to>
    <xdr:sp macro="" textlink="">
      <xdr:nvSpPr>
        <xdr:cNvPr id="238" name="Line 1"/>
        <xdr:cNvSpPr/>
      </xdr:nvSpPr>
      <xdr:spPr>
        <a:xfrm>
          <a:off x="15150960" y="152082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87</xdr:row>
      <xdr:rowOff>160560</xdr:rowOff>
    </xdr:from>
    <xdr:to>
      <xdr:col>60</xdr:col>
      <xdr:colOff>139320</xdr:colOff>
      <xdr:row>89</xdr:row>
      <xdr:rowOff>55440</xdr:rowOff>
    </xdr:to>
    <xdr:sp macro="" textlink="">
      <xdr:nvSpPr>
        <xdr:cNvPr id="239" name="CustomShape 1"/>
        <xdr:cNvSpPr/>
      </xdr:nvSpPr>
      <xdr:spPr>
        <a:xfrm>
          <a:off x="14236560" y="150764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86</xdr:row>
      <xdr:rowOff>162000</xdr:rowOff>
    </xdr:from>
    <xdr:to>
      <xdr:col>85</xdr:col>
      <xdr:colOff>95400</xdr:colOff>
      <xdr:row>86</xdr:row>
      <xdr:rowOff>162000</xdr:rowOff>
    </xdr:to>
    <xdr:sp macro="" textlink="">
      <xdr:nvSpPr>
        <xdr:cNvPr id="240" name="Line 1"/>
        <xdr:cNvSpPr/>
      </xdr:nvSpPr>
      <xdr:spPr>
        <a:xfrm>
          <a:off x="15150960" y="1490652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86</xdr:row>
      <xdr:rowOff>30600</xdr:rowOff>
    </xdr:from>
    <xdr:to>
      <xdr:col>60</xdr:col>
      <xdr:colOff>139320</xdr:colOff>
      <xdr:row>87</xdr:row>
      <xdr:rowOff>97920</xdr:rowOff>
    </xdr:to>
    <xdr:sp macro="" textlink="">
      <xdr:nvSpPr>
        <xdr:cNvPr id="241" name="CustomShape 1"/>
        <xdr:cNvSpPr/>
      </xdr:nvSpPr>
      <xdr:spPr>
        <a:xfrm>
          <a:off x="14236560" y="14775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85</xdr:row>
      <xdr:rowOff>31680</xdr:rowOff>
    </xdr:from>
    <xdr:to>
      <xdr:col>85</xdr:col>
      <xdr:colOff>95400</xdr:colOff>
      <xdr:row>85</xdr:row>
      <xdr:rowOff>31680</xdr:rowOff>
    </xdr:to>
    <xdr:sp macro="" textlink="">
      <xdr:nvSpPr>
        <xdr:cNvPr id="242" name="Line 1"/>
        <xdr:cNvSpPr/>
      </xdr:nvSpPr>
      <xdr:spPr>
        <a:xfrm>
          <a:off x="15150960" y="146048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84</xdr:row>
      <xdr:rowOff>70920</xdr:rowOff>
    </xdr:from>
    <xdr:to>
      <xdr:col>60</xdr:col>
      <xdr:colOff>139320</xdr:colOff>
      <xdr:row>85</xdr:row>
      <xdr:rowOff>138240</xdr:rowOff>
    </xdr:to>
    <xdr:sp macro="" textlink="">
      <xdr:nvSpPr>
        <xdr:cNvPr id="243" name="CustomShape 1"/>
        <xdr:cNvSpPr/>
      </xdr:nvSpPr>
      <xdr:spPr>
        <a:xfrm>
          <a:off x="14236560" y="144727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83</xdr:row>
      <xdr:rowOff>73080</xdr:rowOff>
    </xdr:from>
    <xdr:to>
      <xdr:col>85</xdr:col>
      <xdr:colOff>95400</xdr:colOff>
      <xdr:row>83</xdr:row>
      <xdr:rowOff>73080</xdr:rowOff>
    </xdr:to>
    <xdr:sp macro="" textlink="">
      <xdr:nvSpPr>
        <xdr:cNvPr id="244" name="Line 1"/>
        <xdr:cNvSpPr/>
      </xdr:nvSpPr>
      <xdr:spPr>
        <a:xfrm>
          <a:off x="15150960" y="143031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82</xdr:row>
      <xdr:rowOff>113040</xdr:rowOff>
    </xdr:from>
    <xdr:to>
      <xdr:col>60</xdr:col>
      <xdr:colOff>139320</xdr:colOff>
      <xdr:row>84</xdr:row>
      <xdr:rowOff>7920</xdr:rowOff>
    </xdr:to>
    <xdr:sp macro="" textlink="">
      <xdr:nvSpPr>
        <xdr:cNvPr id="245" name="CustomShape 1"/>
        <xdr:cNvSpPr/>
      </xdr:nvSpPr>
      <xdr:spPr>
        <a:xfrm>
          <a:off x="14236560" y="141717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81</xdr:row>
      <xdr:rowOff>114120</xdr:rowOff>
    </xdr:from>
    <xdr:to>
      <xdr:col>85</xdr:col>
      <xdr:colOff>95400</xdr:colOff>
      <xdr:row>81</xdr:row>
      <xdr:rowOff>114120</xdr:rowOff>
    </xdr:to>
    <xdr:sp macro="" textlink="">
      <xdr:nvSpPr>
        <xdr:cNvPr id="246" name="Line 1"/>
        <xdr:cNvSpPr/>
      </xdr:nvSpPr>
      <xdr:spPr>
        <a:xfrm>
          <a:off x="15150960" y="140014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80</xdr:row>
      <xdr:rowOff>153720</xdr:rowOff>
    </xdr:from>
    <xdr:to>
      <xdr:col>60</xdr:col>
      <xdr:colOff>139320</xdr:colOff>
      <xdr:row>82</xdr:row>
      <xdr:rowOff>49680</xdr:rowOff>
    </xdr:to>
    <xdr:sp macro="" textlink="">
      <xdr:nvSpPr>
        <xdr:cNvPr id="247" name="CustomShape 1"/>
        <xdr:cNvSpPr/>
      </xdr:nvSpPr>
      <xdr:spPr>
        <a:xfrm>
          <a:off x="14236560" y="138697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79</xdr:row>
      <xdr:rowOff>155880</xdr:rowOff>
    </xdr:from>
    <xdr:to>
      <xdr:col>85</xdr:col>
      <xdr:colOff>95400</xdr:colOff>
      <xdr:row>79</xdr:row>
      <xdr:rowOff>155880</xdr:rowOff>
    </xdr:to>
    <xdr:sp macro="" textlink="">
      <xdr:nvSpPr>
        <xdr:cNvPr id="248" name="Line 1"/>
        <xdr:cNvSpPr/>
      </xdr:nvSpPr>
      <xdr:spPr>
        <a:xfrm>
          <a:off x="15150960" y="137001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79</xdr:row>
      <xdr:rowOff>24120</xdr:rowOff>
    </xdr:from>
    <xdr:to>
      <xdr:col>60</xdr:col>
      <xdr:colOff>139320</xdr:colOff>
      <xdr:row>80</xdr:row>
      <xdr:rowOff>90360</xdr:rowOff>
    </xdr:to>
    <xdr:sp macro="" textlink="">
      <xdr:nvSpPr>
        <xdr:cNvPr id="249" name="CustomShape 1"/>
        <xdr:cNvSpPr/>
      </xdr:nvSpPr>
      <xdr:spPr>
        <a:xfrm>
          <a:off x="14236560" y="135684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78</xdr:row>
      <xdr:rowOff>25560</xdr:rowOff>
    </xdr:from>
    <xdr:to>
      <xdr:col>85</xdr:col>
      <xdr:colOff>95400</xdr:colOff>
      <xdr:row>78</xdr:row>
      <xdr:rowOff>25560</xdr:rowOff>
    </xdr:to>
    <xdr:sp macro="" textlink="">
      <xdr:nvSpPr>
        <xdr:cNvPr id="250" name="Line 1"/>
        <xdr:cNvSpPr/>
      </xdr:nvSpPr>
      <xdr:spPr>
        <a:xfrm>
          <a:off x="15150960" y="133984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77</xdr:row>
      <xdr:rowOff>64800</xdr:rowOff>
    </xdr:from>
    <xdr:to>
      <xdr:col>60</xdr:col>
      <xdr:colOff>139320</xdr:colOff>
      <xdr:row>78</xdr:row>
      <xdr:rowOff>132120</xdr:rowOff>
    </xdr:to>
    <xdr:sp macro="" textlink="">
      <xdr:nvSpPr>
        <xdr:cNvPr id="251" name="CustomShape 1"/>
        <xdr:cNvSpPr/>
      </xdr:nvSpPr>
      <xdr:spPr>
        <a:xfrm>
          <a:off x="14236560" y="1326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78</xdr:row>
      <xdr:rowOff>26280</xdr:rowOff>
    </xdr:from>
    <xdr:to>
      <xdr:col>85</xdr:col>
      <xdr:colOff>95400</xdr:colOff>
      <xdr:row>92</xdr:row>
      <xdr:rowOff>37800</xdr:rowOff>
    </xdr:to>
    <xdr:sp macro="" textlink="">
      <xdr:nvSpPr>
        <xdr:cNvPr id="252" name="CustomShape 1"/>
        <xdr:cNvSpPr/>
      </xdr:nvSpPr>
      <xdr:spPr>
        <a:xfrm>
          <a:off x="15151320" y="13399200"/>
          <a:ext cx="5994000" cy="24120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44280</xdr:colOff>
      <xdr:row>80</xdr:row>
      <xdr:rowOff>104760</xdr:rowOff>
    </xdr:from>
    <xdr:to>
      <xdr:col>81</xdr:col>
      <xdr:colOff>44280</xdr:colOff>
      <xdr:row>89</xdr:row>
      <xdr:rowOff>29520</xdr:rowOff>
    </xdr:to>
    <xdr:sp macro="" textlink="">
      <xdr:nvSpPr>
        <xdr:cNvPr id="253" name="Line 1"/>
        <xdr:cNvSpPr/>
      </xdr:nvSpPr>
      <xdr:spPr>
        <a:xfrm flipV="1">
          <a:off x="20103840" y="13820760"/>
          <a:ext cx="0" cy="1467720"/>
        </a:xfrm>
        <a:prstGeom prst="line">
          <a:avLst/>
        </a:prstGeom>
        <a:ln w="6336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89</xdr:row>
      <xdr:rowOff>11880</xdr:rowOff>
    </xdr:from>
    <xdr:to>
      <xdr:col>84</xdr:col>
      <xdr:colOff>151920</xdr:colOff>
      <xdr:row>90</xdr:row>
      <xdr:rowOff>79200</xdr:rowOff>
    </xdr:to>
    <xdr:sp macro="" textlink="">
      <xdr:nvSpPr>
        <xdr:cNvPr id="254" name="CustomShape 1"/>
        <xdr:cNvSpPr/>
      </xdr:nvSpPr>
      <xdr:spPr>
        <a:xfrm>
          <a:off x="20192760" y="152708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102.8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164880</xdr:colOff>
      <xdr:row>89</xdr:row>
      <xdr:rowOff>29520</xdr:rowOff>
    </xdr:from>
    <xdr:to>
      <xdr:col>81</xdr:col>
      <xdr:colOff>133200</xdr:colOff>
      <xdr:row>89</xdr:row>
      <xdr:rowOff>29520</xdr:rowOff>
    </xdr:to>
    <xdr:sp macro="" textlink="">
      <xdr:nvSpPr>
        <xdr:cNvPr id="255" name="Line 1"/>
        <xdr:cNvSpPr/>
      </xdr:nvSpPr>
      <xdr:spPr>
        <a:xfrm>
          <a:off x="19976760" y="1528848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79</xdr:row>
      <xdr:rowOff>30600</xdr:rowOff>
    </xdr:from>
    <xdr:to>
      <xdr:col>84</xdr:col>
      <xdr:colOff>151920</xdr:colOff>
      <xdr:row>80</xdr:row>
      <xdr:rowOff>96840</xdr:rowOff>
    </xdr:to>
    <xdr:sp macro="" textlink="">
      <xdr:nvSpPr>
        <xdr:cNvPr id="256" name="CustomShape 1"/>
        <xdr:cNvSpPr/>
      </xdr:nvSpPr>
      <xdr:spPr>
        <a:xfrm>
          <a:off x="20192760" y="1357488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88.2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164880</xdr:colOff>
      <xdr:row>80</xdr:row>
      <xdr:rowOff>104760</xdr:rowOff>
    </xdr:from>
    <xdr:to>
      <xdr:col>81</xdr:col>
      <xdr:colOff>133200</xdr:colOff>
      <xdr:row>80</xdr:row>
      <xdr:rowOff>104760</xdr:rowOff>
    </xdr:to>
    <xdr:sp macro="" textlink="">
      <xdr:nvSpPr>
        <xdr:cNvPr id="257" name="Line 1"/>
        <xdr:cNvSpPr/>
      </xdr:nvSpPr>
      <xdr:spPr>
        <a:xfrm>
          <a:off x="19976760" y="1382076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77</xdr:col>
      <xdr:colOff>44640</xdr:colOff>
      <xdr:row>85</xdr:row>
      <xdr:rowOff>11520</xdr:rowOff>
    </xdr:from>
    <xdr:to>
      <xdr:col>81</xdr:col>
      <xdr:colOff>44280</xdr:colOff>
      <xdr:row>85</xdr:row>
      <xdr:rowOff>41760</xdr:rowOff>
    </xdr:to>
    <xdr:sp macro="" textlink="">
      <xdr:nvSpPr>
        <xdr:cNvPr id="258" name="Line 1"/>
        <xdr:cNvSpPr/>
      </xdr:nvSpPr>
      <xdr:spPr>
        <a:xfrm>
          <a:off x="19113480" y="14584680"/>
          <a:ext cx="990360" cy="30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83</xdr:row>
      <xdr:rowOff>129600</xdr:rowOff>
    </xdr:from>
    <xdr:to>
      <xdr:col>84</xdr:col>
      <xdr:colOff>151920</xdr:colOff>
      <xdr:row>85</xdr:row>
      <xdr:rowOff>24480</xdr:rowOff>
    </xdr:to>
    <xdr:sp macro="" textlink="">
      <xdr:nvSpPr>
        <xdr:cNvPr id="259" name="CustomShape 1"/>
        <xdr:cNvSpPr/>
      </xdr:nvSpPr>
      <xdr:spPr>
        <a:xfrm>
          <a:off x="20192760" y="1435968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95.5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84</xdr:row>
      <xdr:rowOff>102240</xdr:rowOff>
    </xdr:from>
    <xdr:to>
      <xdr:col>81</xdr:col>
      <xdr:colOff>94680</xdr:colOff>
      <xdr:row>85</xdr:row>
      <xdr:rowOff>32040</xdr:rowOff>
    </xdr:to>
    <xdr:sp macro="" textlink="">
      <xdr:nvSpPr>
        <xdr:cNvPr id="260" name="CustomShape 1"/>
        <xdr:cNvSpPr/>
      </xdr:nvSpPr>
      <xdr:spPr>
        <a:xfrm>
          <a:off x="20014920" y="1450404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203040</xdr:colOff>
      <xdr:row>84</xdr:row>
      <xdr:rowOff>92520</xdr:rowOff>
    </xdr:from>
    <xdr:to>
      <xdr:col>77</xdr:col>
      <xdr:colOff>44640</xdr:colOff>
      <xdr:row>85</xdr:row>
      <xdr:rowOff>11520</xdr:rowOff>
    </xdr:to>
    <xdr:sp macro="" textlink="">
      <xdr:nvSpPr>
        <xdr:cNvPr id="261" name="Line 1"/>
        <xdr:cNvSpPr/>
      </xdr:nvSpPr>
      <xdr:spPr>
        <a:xfrm>
          <a:off x="18033840" y="14494320"/>
          <a:ext cx="1079640" cy="90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203760</xdr:colOff>
      <xdr:row>84</xdr:row>
      <xdr:rowOff>72000</xdr:rowOff>
    </xdr:from>
    <xdr:to>
      <xdr:col>77</xdr:col>
      <xdr:colOff>95400</xdr:colOff>
      <xdr:row>85</xdr:row>
      <xdr:rowOff>1800</xdr:rowOff>
    </xdr:to>
    <xdr:sp macro="" textlink="">
      <xdr:nvSpPr>
        <xdr:cNvPr id="262" name="CustomShape 1"/>
        <xdr:cNvSpPr/>
      </xdr:nvSpPr>
      <xdr:spPr>
        <a:xfrm>
          <a:off x="19024920" y="1447380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83</xdr:row>
      <xdr:rowOff>23040</xdr:rowOff>
    </xdr:from>
    <xdr:to>
      <xdr:col>78</xdr:col>
      <xdr:colOff>76320</xdr:colOff>
      <xdr:row>84</xdr:row>
      <xdr:rowOff>89280</xdr:rowOff>
    </xdr:to>
    <xdr:sp macro="" textlink="">
      <xdr:nvSpPr>
        <xdr:cNvPr id="263" name="CustomShape 1"/>
        <xdr:cNvSpPr/>
      </xdr:nvSpPr>
      <xdr:spPr>
        <a:xfrm>
          <a:off x="18656640" y="14253120"/>
          <a:ext cx="7362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95.2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152280</xdr:colOff>
      <xdr:row>84</xdr:row>
      <xdr:rowOff>92520</xdr:rowOff>
    </xdr:from>
    <xdr:to>
      <xdr:col>72</xdr:col>
      <xdr:colOff>203040</xdr:colOff>
      <xdr:row>84</xdr:row>
      <xdr:rowOff>102600</xdr:rowOff>
    </xdr:to>
    <xdr:sp macro="" textlink="">
      <xdr:nvSpPr>
        <xdr:cNvPr id="264" name="Line 1"/>
        <xdr:cNvSpPr/>
      </xdr:nvSpPr>
      <xdr:spPr>
        <a:xfrm flipV="1">
          <a:off x="16992360" y="14494320"/>
          <a:ext cx="1041480" cy="10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152280</xdr:colOff>
      <xdr:row>84</xdr:row>
      <xdr:rowOff>41760</xdr:rowOff>
    </xdr:from>
    <xdr:to>
      <xdr:col>73</xdr:col>
      <xdr:colOff>44640</xdr:colOff>
      <xdr:row>84</xdr:row>
      <xdr:rowOff>142920</xdr:rowOff>
    </xdr:to>
    <xdr:sp macro="" textlink="">
      <xdr:nvSpPr>
        <xdr:cNvPr id="265" name="CustomShape 1"/>
        <xdr:cNvSpPr/>
      </xdr:nvSpPr>
      <xdr:spPr>
        <a:xfrm>
          <a:off x="17983080" y="14443560"/>
          <a:ext cx="13968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82</xdr:row>
      <xdr:rowOff>164520</xdr:rowOff>
    </xdr:from>
    <xdr:to>
      <xdr:col>74</xdr:col>
      <xdr:colOff>51480</xdr:colOff>
      <xdr:row>84</xdr:row>
      <xdr:rowOff>59400</xdr:rowOff>
    </xdr:to>
    <xdr:sp macro="" textlink="">
      <xdr:nvSpPr>
        <xdr:cNvPr id="266" name="CustomShape 1"/>
        <xdr:cNvSpPr/>
      </xdr:nvSpPr>
      <xdr:spPr>
        <a:xfrm>
          <a:off x="17614800" y="1422324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101880</xdr:colOff>
      <xdr:row>84</xdr:row>
      <xdr:rowOff>102600</xdr:rowOff>
    </xdr:from>
    <xdr:to>
      <xdr:col>68</xdr:col>
      <xdr:colOff>152280</xdr:colOff>
      <xdr:row>85</xdr:row>
      <xdr:rowOff>1440</xdr:rowOff>
    </xdr:to>
    <xdr:sp macro="" textlink="">
      <xdr:nvSpPr>
        <xdr:cNvPr id="267" name="Line 1"/>
        <xdr:cNvSpPr/>
      </xdr:nvSpPr>
      <xdr:spPr>
        <a:xfrm flipV="1">
          <a:off x="15951240" y="14504400"/>
          <a:ext cx="1041120" cy="702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68</xdr:col>
      <xdr:colOff>101520</xdr:colOff>
      <xdr:row>84</xdr:row>
      <xdr:rowOff>41760</xdr:rowOff>
    </xdr:from>
    <xdr:to>
      <xdr:col>68</xdr:col>
      <xdr:colOff>202680</xdr:colOff>
      <xdr:row>84</xdr:row>
      <xdr:rowOff>142920</xdr:rowOff>
    </xdr:to>
    <xdr:sp macro="" textlink="">
      <xdr:nvSpPr>
        <xdr:cNvPr id="268" name="CustomShape 1"/>
        <xdr:cNvSpPr/>
      </xdr:nvSpPr>
      <xdr:spPr>
        <a:xfrm>
          <a:off x="16941600" y="144435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82</xdr:row>
      <xdr:rowOff>164520</xdr:rowOff>
    </xdr:from>
    <xdr:to>
      <xdr:col>69</xdr:col>
      <xdr:colOff>209160</xdr:colOff>
      <xdr:row>84</xdr:row>
      <xdr:rowOff>59400</xdr:rowOff>
    </xdr:to>
    <xdr:sp macro="" textlink="">
      <xdr:nvSpPr>
        <xdr:cNvPr id="269" name="CustomShape 1"/>
        <xdr:cNvSpPr/>
      </xdr:nvSpPr>
      <xdr:spPr>
        <a:xfrm>
          <a:off x="16535880" y="142232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84</xdr:row>
      <xdr:rowOff>41760</xdr:rowOff>
    </xdr:from>
    <xdr:to>
      <xdr:col>64</xdr:col>
      <xdr:colOff>152640</xdr:colOff>
      <xdr:row>84</xdr:row>
      <xdr:rowOff>142920</xdr:rowOff>
    </xdr:to>
    <xdr:sp macro="" textlink="">
      <xdr:nvSpPr>
        <xdr:cNvPr id="270" name="CustomShape 1"/>
        <xdr:cNvSpPr/>
      </xdr:nvSpPr>
      <xdr:spPr>
        <a:xfrm>
          <a:off x="15900840" y="144435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82</xdr:row>
      <xdr:rowOff>164520</xdr:rowOff>
    </xdr:from>
    <xdr:to>
      <xdr:col>65</xdr:col>
      <xdr:colOff>159120</xdr:colOff>
      <xdr:row>84</xdr:row>
      <xdr:rowOff>59400</xdr:rowOff>
    </xdr:to>
    <xdr:sp macro="" textlink="">
      <xdr:nvSpPr>
        <xdr:cNvPr id="271" name="CustomShape 1"/>
        <xdr:cNvSpPr/>
      </xdr:nvSpPr>
      <xdr:spPr>
        <a:xfrm>
          <a:off x="15494400" y="142232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38160</xdr:colOff>
      <xdr:row>92</xdr:row>
      <xdr:rowOff>45720</xdr:rowOff>
    </xdr:from>
    <xdr:to>
      <xdr:col>83</xdr:col>
      <xdr:colOff>56880</xdr:colOff>
      <xdr:row>93</xdr:row>
      <xdr:rowOff>113040</xdr:rowOff>
    </xdr:to>
    <xdr:sp macro="" textlink="">
      <xdr:nvSpPr>
        <xdr:cNvPr id="272" name="CustomShape 1"/>
        <xdr:cNvSpPr/>
      </xdr:nvSpPr>
      <xdr:spPr>
        <a:xfrm>
          <a:off x="19850040" y="15819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38880</xdr:colOff>
      <xdr:row>92</xdr:row>
      <xdr:rowOff>45720</xdr:rowOff>
    </xdr:from>
    <xdr:to>
      <xdr:col>79</xdr:col>
      <xdr:colOff>56880</xdr:colOff>
      <xdr:row>93</xdr:row>
      <xdr:rowOff>113040</xdr:rowOff>
    </xdr:to>
    <xdr:sp macro="" textlink="">
      <xdr:nvSpPr>
        <xdr:cNvPr id="273" name="CustomShape 1"/>
        <xdr:cNvSpPr/>
      </xdr:nvSpPr>
      <xdr:spPr>
        <a:xfrm>
          <a:off x="18860040" y="158191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196920</xdr:colOff>
      <xdr:row>92</xdr:row>
      <xdr:rowOff>45720</xdr:rowOff>
    </xdr:from>
    <xdr:to>
      <xdr:col>74</xdr:col>
      <xdr:colOff>216720</xdr:colOff>
      <xdr:row>93</xdr:row>
      <xdr:rowOff>113040</xdr:rowOff>
    </xdr:to>
    <xdr:sp macro="" textlink="">
      <xdr:nvSpPr>
        <xdr:cNvPr id="274" name="CustomShape 1"/>
        <xdr:cNvSpPr/>
      </xdr:nvSpPr>
      <xdr:spPr>
        <a:xfrm>
          <a:off x="17780040" y="158191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146160</xdr:colOff>
      <xdr:row>92</xdr:row>
      <xdr:rowOff>45720</xdr:rowOff>
    </xdr:from>
    <xdr:to>
      <xdr:col>70</xdr:col>
      <xdr:colOff>164880</xdr:colOff>
      <xdr:row>93</xdr:row>
      <xdr:rowOff>113040</xdr:rowOff>
    </xdr:to>
    <xdr:sp macro="" textlink="">
      <xdr:nvSpPr>
        <xdr:cNvPr id="275" name="CustomShape 1"/>
        <xdr:cNvSpPr/>
      </xdr:nvSpPr>
      <xdr:spPr>
        <a:xfrm>
          <a:off x="16738560" y="15819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96120</xdr:colOff>
      <xdr:row>92</xdr:row>
      <xdr:rowOff>45720</xdr:rowOff>
    </xdr:from>
    <xdr:to>
      <xdr:col>66</xdr:col>
      <xdr:colOff>114840</xdr:colOff>
      <xdr:row>93</xdr:row>
      <xdr:rowOff>113040</xdr:rowOff>
    </xdr:to>
    <xdr:sp macro="" textlink="">
      <xdr:nvSpPr>
        <xdr:cNvPr id="276" name="CustomShape 1"/>
        <xdr:cNvSpPr/>
      </xdr:nvSpPr>
      <xdr:spPr>
        <a:xfrm>
          <a:off x="15697800" y="15819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84</xdr:row>
      <xdr:rowOff>162360</xdr:rowOff>
    </xdr:from>
    <xdr:to>
      <xdr:col>81</xdr:col>
      <xdr:colOff>94680</xdr:colOff>
      <xdr:row>85</xdr:row>
      <xdr:rowOff>92160</xdr:rowOff>
    </xdr:to>
    <xdr:sp macro="" textlink="">
      <xdr:nvSpPr>
        <xdr:cNvPr id="277" name="CustomShape 1"/>
        <xdr:cNvSpPr/>
      </xdr:nvSpPr>
      <xdr:spPr>
        <a:xfrm>
          <a:off x="20014920" y="14564160"/>
          <a:ext cx="139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84</xdr:row>
      <xdr:rowOff>144720</xdr:rowOff>
    </xdr:from>
    <xdr:to>
      <xdr:col>84</xdr:col>
      <xdr:colOff>151920</xdr:colOff>
      <xdr:row>86</xdr:row>
      <xdr:rowOff>40680</xdr:rowOff>
    </xdr:to>
    <xdr:sp macro="" textlink="">
      <xdr:nvSpPr>
        <xdr:cNvPr id="278" name="CustomShape 1"/>
        <xdr:cNvSpPr/>
      </xdr:nvSpPr>
      <xdr:spPr>
        <a:xfrm>
          <a:off x="20192760" y="145465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96.1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203760</xdr:colOff>
      <xdr:row>84</xdr:row>
      <xdr:rowOff>132120</xdr:rowOff>
    </xdr:from>
    <xdr:to>
      <xdr:col>77</xdr:col>
      <xdr:colOff>95400</xdr:colOff>
      <xdr:row>85</xdr:row>
      <xdr:rowOff>61920</xdr:rowOff>
    </xdr:to>
    <xdr:sp macro="" textlink="">
      <xdr:nvSpPr>
        <xdr:cNvPr id="279" name="CustomShape 1"/>
        <xdr:cNvSpPr/>
      </xdr:nvSpPr>
      <xdr:spPr>
        <a:xfrm>
          <a:off x="19024920" y="14533920"/>
          <a:ext cx="139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85</xdr:row>
      <xdr:rowOff>57240</xdr:rowOff>
    </xdr:from>
    <xdr:to>
      <xdr:col>78</xdr:col>
      <xdr:colOff>76320</xdr:colOff>
      <xdr:row>86</xdr:row>
      <xdr:rowOff>124560</xdr:rowOff>
    </xdr:to>
    <xdr:sp macro="" textlink="">
      <xdr:nvSpPr>
        <xdr:cNvPr id="280" name="CustomShape 1"/>
        <xdr:cNvSpPr/>
      </xdr:nvSpPr>
      <xdr:spPr>
        <a:xfrm>
          <a:off x="18656640" y="14630400"/>
          <a:ext cx="7362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152280</xdr:colOff>
      <xdr:row>84</xdr:row>
      <xdr:rowOff>41760</xdr:rowOff>
    </xdr:from>
    <xdr:to>
      <xdr:col>73</xdr:col>
      <xdr:colOff>44640</xdr:colOff>
      <xdr:row>84</xdr:row>
      <xdr:rowOff>142920</xdr:rowOff>
    </xdr:to>
    <xdr:sp macro="" textlink="">
      <xdr:nvSpPr>
        <xdr:cNvPr id="281" name="CustomShape 1"/>
        <xdr:cNvSpPr/>
      </xdr:nvSpPr>
      <xdr:spPr>
        <a:xfrm>
          <a:off x="17983080" y="14443560"/>
          <a:ext cx="13968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84</xdr:row>
      <xdr:rowOff>138240</xdr:rowOff>
    </xdr:from>
    <xdr:to>
      <xdr:col>74</xdr:col>
      <xdr:colOff>51480</xdr:colOff>
      <xdr:row>86</xdr:row>
      <xdr:rowOff>34200</xdr:rowOff>
    </xdr:to>
    <xdr:sp macro="" textlink="">
      <xdr:nvSpPr>
        <xdr:cNvPr id="282" name="CustomShape 1"/>
        <xdr:cNvSpPr/>
      </xdr:nvSpPr>
      <xdr:spPr>
        <a:xfrm>
          <a:off x="17614800" y="145400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101520</xdr:colOff>
      <xdr:row>84</xdr:row>
      <xdr:rowOff>51840</xdr:rowOff>
    </xdr:from>
    <xdr:to>
      <xdr:col>68</xdr:col>
      <xdr:colOff>202680</xdr:colOff>
      <xdr:row>84</xdr:row>
      <xdr:rowOff>153000</xdr:rowOff>
    </xdr:to>
    <xdr:sp macro="" textlink="">
      <xdr:nvSpPr>
        <xdr:cNvPr id="283" name="CustomShape 1"/>
        <xdr:cNvSpPr/>
      </xdr:nvSpPr>
      <xdr:spPr>
        <a:xfrm>
          <a:off x="16941600" y="144536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84</xdr:row>
      <xdr:rowOff>148320</xdr:rowOff>
    </xdr:from>
    <xdr:to>
      <xdr:col>69</xdr:col>
      <xdr:colOff>209160</xdr:colOff>
      <xdr:row>86</xdr:row>
      <xdr:rowOff>44280</xdr:rowOff>
    </xdr:to>
    <xdr:sp macro="" textlink="">
      <xdr:nvSpPr>
        <xdr:cNvPr id="284" name="CustomShape 1"/>
        <xdr:cNvSpPr/>
      </xdr:nvSpPr>
      <xdr:spPr>
        <a:xfrm>
          <a:off x="16535880" y="145501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84</xdr:row>
      <xdr:rowOff>122400</xdr:rowOff>
    </xdr:from>
    <xdr:to>
      <xdr:col>64</xdr:col>
      <xdr:colOff>152640</xdr:colOff>
      <xdr:row>85</xdr:row>
      <xdr:rowOff>52200</xdr:rowOff>
    </xdr:to>
    <xdr:sp macro="" textlink="">
      <xdr:nvSpPr>
        <xdr:cNvPr id="285" name="CustomShape 1"/>
        <xdr:cNvSpPr/>
      </xdr:nvSpPr>
      <xdr:spPr>
        <a:xfrm>
          <a:off x="15900840" y="145242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85</xdr:row>
      <xdr:rowOff>47160</xdr:rowOff>
    </xdr:from>
    <xdr:to>
      <xdr:col>65</xdr:col>
      <xdr:colOff>159120</xdr:colOff>
      <xdr:row>86</xdr:row>
      <xdr:rowOff>114480</xdr:rowOff>
    </xdr:to>
    <xdr:sp macro="" textlink="">
      <xdr:nvSpPr>
        <xdr:cNvPr id="286" name="CustomShape 1"/>
        <xdr:cNvSpPr/>
      </xdr:nvSpPr>
      <xdr:spPr>
        <a:xfrm>
          <a:off x="15494400" y="146203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51</xdr:row>
      <xdr:rowOff>83160</xdr:rowOff>
    </xdr:from>
    <xdr:to>
      <xdr:col>85</xdr:col>
      <xdr:colOff>95400</xdr:colOff>
      <xdr:row>53</xdr:row>
      <xdr:rowOff>56520</xdr:rowOff>
    </xdr:to>
    <xdr:sp macro="" textlink="">
      <xdr:nvSpPr>
        <xdr:cNvPr id="287" name="CustomShape 1"/>
        <xdr:cNvSpPr/>
      </xdr:nvSpPr>
      <xdr:spPr>
        <a:xfrm>
          <a:off x="15151320" y="8826840"/>
          <a:ext cx="599400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定員管理の状況</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145440</xdr:colOff>
      <xdr:row>53</xdr:row>
      <xdr:rowOff>101520</xdr:rowOff>
    </xdr:from>
    <xdr:to>
      <xdr:col>72</xdr:col>
      <xdr:colOff>178560</xdr:colOff>
      <xdr:row>55</xdr:row>
      <xdr:rowOff>68040</xdr:rowOff>
    </xdr:to>
    <xdr:sp macro="" textlink="">
      <xdr:nvSpPr>
        <xdr:cNvPr id="288" name="CustomShape 1"/>
        <xdr:cNvSpPr/>
      </xdr:nvSpPr>
      <xdr:spPr>
        <a:xfrm>
          <a:off x="15747120" y="9188280"/>
          <a:ext cx="2262240" cy="3092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b"/>
        <a:lstStyle/>
        <a:p>
          <a:pPr algn="ctr">
            <a:lnSpc>
              <a:spcPct val="100000"/>
            </a:lnSpc>
          </a:pPr>
          <a:r>
            <a:rPr lang="en-US" sz="1300" b="1" strike="noStrike" spc="-1">
              <a:solidFill>
                <a:srgbClr val="000000"/>
              </a:solidFill>
              <a:uFill>
                <a:solidFill>
                  <a:srgbClr val="FFFFFF"/>
                </a:solidFill>
              </a:uFill>
              <a:latin typeface="ＭＳ Ｐゴシック"/>
              <a:ea typeface="ＭＳ Ｐゴシック"/>
            </a:rPr>
            <a:t>人口1,000人当たり職員数</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21240</xdr:colOff>
      <xdr:row>53</xdr:row>
      <xdr:rowOff>108720</xdr:rowOff>
    </xdr:from>
    <xdr:to>
      <xdr:col>81</xdr:col>
      <xdr:colOff>185040</xdr:colOff>
      <xdr:row>55</xdr:row>
      <xdr:rowOff>92880</xdr:rowOff>
    </xdr:to>
    <xdr:sp macro="" textlink="">
      <xdr:nvSpPr>
        <xdr:cNvPr id="289" name="CustomShape 1"/>
        <xdr:cNvSpPr/>
      </xdr:nvSpPr>
      <xdr:spPr>
        <a:xfrm>
          <a:off x="18594720" y="9195480"/>
          <a:ext cx="1649880" cy="3268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600" b="1" strike="noStrike" spc="-1">
              <a:solidFill>
                <a:srgbClr val="FF0000"/>
              </a:solidFill>
              <a:uFill>
                <a:solidFill>
                  <a:srgbClr val="FFFFFF"/>
                </a:solidFill>
              </a:uFill>
              <a:latin typeface="ＭＳ Ｐゴシック"/>
              <a:ea typeface="ＭＳ Ｐゴシック"/>
            </a:rPr>
            <a:t>[15.07人]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52</xdr:row>
      <xdr:rowOff>165240</xdr:rowOff>
    </xdr:from>
    <xdr:to>
      <xdr:col>93</xdr:col>
      <xdr:colOff>6120</xdr:colOff>
      <xdr:row>54</xdr:row>
      <xdr:rowOff>76680</xdr:rowOff>
    </xdr:to>
    <xdr:sp macro="" textlink="">
      <xdr:nvSpPr>
        <xdr:cNvPr id="290" name="CustomShape 1"/>
        <xdr:cNvSpPr/>
      </xdr:nvSpPr>
      <xdr:spPr>
        <a:xfrm>
          <a:off x="21209400" y="9080640"/>
          <a:ext cx="182808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54</xdr:row>
      <xdr:rowOff>13320</xdr:rowOff>
    </xdr:from>
    <xdr:to>
      <xdr:col>93</xdr:col>
      <xdr:colOff>6120</xdr:colOff>
      <xdr:row>55</xdr:row>
      <xdr:rowOff>95400</xdr:rowOff>
    </xdr:to>
    <xdr:sp macro="" textlink="">
      <xdr:nvSpPr>
        <xdr:cNvPr id="291" name="CustomShape 1"/>
        <xdr:cNvSpPr/>
      </xdr:nvSpPr>
      <xdr:spPr>
        <a:xfrm>
          <a:off x="21209400" y="9271440"/>
          <a:ext cx="18280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49/68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52</xdr:row>
      <xdr:rowOff>165240</xdr:rowOff>
    </xdr:from>
    <xdr:to>
      <xdr:col>99</xdr:col>
      <xdr:colOff>146160</xdr:colOff>
      <xdr:row>54</xdr:row>
      <xdr:rowOff>76680</xdr:rowOff>
    </xdr:to>
    <xdr:sp macro="" textlink="">
      <xdr:nvSpPr>
        <xdr:cNvPr id="292" name="CustomShape 1"/>
        <xdr:cNvSpPr/>
      </xdr:nvSpPr>
      <xdr:spPr>
        <a:xfrm>
          <a:off x="23164560" y="9080640"/>
          <a:ext cx="149868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54</xdr:row>
      <xdr:rowOff>13320</xdr:rowOff>
    </xdr:from>
    <xdr:to>
      <xdr:col>99</xdr:col>
      <xdr:colOff>146160</xdr:colOff>
      <xdr:row>55</xdr:row>
      <xdr:rowOff>95400</xdr:rowOff>
    </xdr:to>
    <xdr:sp macro="" textlink="">
      <xdr:nvSpPr>
        <xdr:cNvPr id="293" name="CustomShape 1"/>
        <xdr:cNvSpPr/>
      </xdr:nvSpPr>
      <xdr:spPr>
        <a:xfrm>
          <a:off x="23164560" y="9271440"/>
          <a:ext cx="14986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52</xdr:row>
      <xdr:rowOff>165240</xdr:rowOff>
    </xdr:from>
    <xdr:to>
      <xdr:col>106</xdr:col>
      <xdr:colOff>139320</xdr:colOff>
      <xdr:row>54</xdr:row>
      <xdr:rowOff>76680</xdr:rowOff>
    </xdr:to>
    <xdr:sp macro="" textlink="">
      <xdr:nvSpPr>
        <xdr:cNvPr id="294" name="CustomShape 1"/>
        <xdr:cNvSpPr/>
      </xdr:nvSpPr>
      <xdr:spPr>
        <a:xfrm>
          <a:off x="24892560" y="9080640"/>
          <a:ext cx="14976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54</xdr:row>
      <xdr:rowOff>13320</xdr:rowOff>
    </xdr:from>
    <xdr:to>
      <xdr:col>106</xdr:col>
      <xdr:colOff>139320</xdr:colOff>
      <xdr:row>55</xdr:row>
      <xdr:rowOff>95400</xdr:rowOff>
    </xdr:to>
    <xdr:sp macro="" textlink="">
      <xdr:nvSpPr>
        <xdr:cNvPr id="295" name="CustomShape 1"/>
        <xdr:cNvSpPr/>
      </xdr:nvSpPr>
      <xdr:spPr>
        <a:xfrm>
          <a:off x="24892560" y="9271440"/>
          <a:ext cx="14976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55</xdr:row>
      <xdr:rowOff>159480</xdr:rowOff>
    </xdr:from>
    <xdr:to>
      <xdr:col>85</xdr:col>
      <xdr:colOff>95400</xdr:colOff>
      <xdr:row>69</xdr:row>
      <xdr:rowOff>171000</xdr:rowOff>
    </xdr:to>
    <xdr:sp macro="" textlink="">
      <xdr:nvSpPr>
        <xdr:cNvPr id="296" name="CustomShape 1"/>
        <xdr:cNvSpPr/>
      </xdr:nvSpPr>
      <xdr:spPr>
        <a:xfrm>
          <a:off x="15151320" y="9588960"/>
          <a:ext cx="5994000" cy="2412000"/>
        </a:xfrm>
        <a:prstGeom prst="rect">
          <a:avLst/>
        </a:prstGeom>
        <a:solidFill>
          <a:srgbClr val="FFFFC8"/>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55</xdr:row>
      <xdr:rowOff>159480</xdr:rowOff>
    </xdr:from>
    <xdr:to>
      <xdr:col>115</xdr:col>
      <xdr:colOff>31680</xdr:colOff>
      <xdr:row>69</xdr:row>
      <xdr:rowOff>171000</xdr:rowOff>
    </xdr:to>
    <xdr:sp macro="" textlink="">
      <xdr:nvSpPr>
        <xdr:cNvPr id="297" name="CustomShape 1"/>
        <xdr:cNvSpPr/>
      </xdr:nvSpPr>
      <xdr:spPr>
        <a:xfrm>
          <a:off x="21374640" y="9588960"/>
          <a:ext cx="7136640" cy="24120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55</xdr:row>
      <xdr:rowOff>159480</xdr:rowOff>
    </xdr:from>
    <xdr:to>
      <xdr:col>104</xdr:col>
      <xdr:colOff>114120</xdr:colOff>
      <xdr:row>57</xdr:row>
      <xdr:rowOff>69480</xdr:rowOff>
    </xdr:to>
    <xdr:sp macro="" textlink="">
      <xdr:nvSpPr>
        <xdr:cNvPr id="298" name="CustomShape 1"/>
        <xdr:cNvSpPr/>
      </xdr:nvSpPr>
      <xdr:spPr>
        <a:xfrm>
          <a:off x="21374640" y="9588960"/>
          <a:ext cx="449496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人口1,000人当たり職員数の分析欄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86</xdr:col>
      <xdr:colOff>203760</xdr:colOff>
      <xdr:row>57</xdr:row>
      <xdr:rowOff>133200</xdr:rowOff>
    </xdr:from>
    <xdr:to>
      <xdr:col>114</xdr:col>
      <xdr:colOff>114480</xdr:colOff>
      <xdr:row>69</xdr:row>
      <xdr:rowOff>107280</xdr:rowOff>
    </xdr:to>
    <xdr:sp macro="" textlink="">
      <xdr:nvSpPr>
        <xdr:cNvPr id="299" name="CustomShape 1"/>
        <xdr:cNvSpPr/>
      </xdr:nvSpPr>
      <xdr:spPr>
        <a:xfrm>
          <a:off x="21501360" y="9905760"/>
          <a:ext cx="6845040" cy="203148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　類似団体平均を上回っているが、定員適正化計画（H27～R６）に基づき定員管理を行っている。近年の行政需要の動向も見定めながら効果的・効率的な行政サービス提供を実施するため、職員体制等の見直しを行っていく。</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60</xdr:col>
      <xdr:colOff>225000</xdr:colOff>
      <xdr:row>54</xdr:row>
      <xdr:rowOff>140400</xdr:rowOff>
    </xdr:from>
    <xdr:to>
      <xdr:col>62</xdr:col>
      <xdr:colOff>137880</xdr:colOff>
      <xdr:row>56</xdr:row>
      <xdr:rowOff>5400</xdr:rowOff>
    </xdr:to>
    <xdr:sp macro="" textlink="">
      <xdr:nvSpPr>
        <xdr:cNvPr id="300" name="CustomShape 1"/>
        <xdr:cNvSpPr/>
      </xdr:nvSpPr>
      <xdr:spPr>
        <a:xfrm>
          <a:off x="15084000" y="939852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70</xdr:row>
      <xdr:rowOff>360</xdr:rowOff>
    </xdr:from>
    <xdr:to>
      <xdr:col>85</xdr:col>
      <xdr:colOff>95400</xdr:colOff>
      <xdr:row>70</xdr:row>
      <xdr:rowOff>360</xdr:rowOff>
    </xdr:to>
    <xdr:sp macro="" textlink="">
      <xdr:nvSpPr>
        <xdr:cNvPr id="301" name="Line 1"/>
        <xdr:cNvSpPr/>
      </xdr:nvSpPr>
      <xdr:spPr>
        <a:xfrm>
          <a:off x="15150960" y="120016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69</xdr:row>
      <xdr:rowOff>39240</xdr:rowOff>
    </xdr:from>
    <xdr:to>
      <xdr:col>60</xdr:col>
      <xdr:colOff>139320</xdr:colOff>
      <xdr:row>70</xdr:row>
      <xdr:rowOff>106560</xdr:rowOff>
    </xdr:to>
    <xdr:sp macro="" textlink="">
      <xdr:nvSpPr>
        <xdr:cNvPr id="302" name="CustomShape 1"/>
        <xdr:cNvSpPr/>
      </xdr:nvSpPr>
      <xdr:spPr>
        <a:xfrm>
          <a:off x="14236560" y="118692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67</xdr:row>
      <xdr:rowOff>32040</xdr:rowOff>
    </xdr:from>
    <xdr:to>
      <xdr:col>85</xdr:col>
      <xdr:colOff>95400</xdr:colOff>
      <xdr:row>67</xdr:row>
      <xdr:rowOff>32040</xdr:rowOff>
    </xdr:to>
    <xdr:sp macro="" textlink="">
      <xdr:nvSpPr>
        <xdr:cNvPr id="303" name="Line 1"/>
        <xdr:cNvSpPr/>
      </xdr:nvSpPr>
      <xdr:spPr>
        <a:xfrm>
          <a:off x="15150960" y="1151892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66</xdr:row>
      <xdr:rowOff>71640</xdr:rowOff>
    </xdr:from>
    <xdr:to>
      <xdr:col>60</xdr:col>
      <xdr:colOff>139320</xdr:colOff>
      <xdr:row>67</xdr:row>
      <xdr:rowOff>138960</xdr:rowOff>
    </xdr:to>
    <xdr:sp macro="" textlink="">
      <xdr:nvSpPr>
        <xdr:cNvPr id="304" name="CustomShape 1"/>
        <xdr:cNvSpPr/>
      </xdr:nvSpPr>
      <xdr:spPr>
        <a:xfrm>
          <a:off x="14236560" y="113871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64</xdr:row>
      <xdr:rowOff>63360</xdr:rowOff>
    </xdr:from>
    <xdr:to>
      <xdr:col>85</xdr:col>
      <xdr:colOff>95400</xdr:colOff>
      <xdr:row>64</xdr:row>
      <xdr:rowOff>63360</xdr:rowOff>
    </xdr:to>
    <xdr:sp macro="" textlink="">
      <xdr:nvSpPr>
        <xdr:cNvPr id="305" name="Line 1"/>
        <xdr:cNvSpPr/>
      </xdr:nvSpPr>
      <xdr:spPr>
        <a:xfrm>
          <a:off x="15150960" y="110361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63</xdr:row>
      <xdr:rowOff>103680</xdr:rowOff>
    </xdr:from>
    <xdr:to>
      <xdr:col>60</xdr:col>
      <xdr:colOff>139320</xdr:colOff>
      <xdr:row>64</xdr:row>
      <xdr:rowOff>169920</xdr:rowOff>
    </xdr:to>
    <xdr:sp macro="" textlink="">
      <xdr:nvSpPr>
        <xdr:cNvPr id="306" name="CustomShape 1"/>
        <xdr:cNvSpPr/>
      </xdr:nvSpPr>
      <xdr:spPr>
        <a:xfrm>
          <a:off x="14236560" y="109047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61</xdr:row>
      <xdr:rowOff>95040</xdr:rowOff>
    </xdr:from>
    <xdr:to>
      <xdr:col>85</xdr:col>
      <xdr:colOff>95400</xdr:colOff>
      <xdr:row>61</xdr:row>
      <xdr:rowOff>95040</xdr:rowOff>
    </xdr:to>
    <xdr:sp macro="" textlink="">
      <xdr:nvSpPr>
        <xdr:cNvPr id="307" name="Line 1"/>
        <xdr:cNvSpPr/>
      </xdr:nvSpPr>
      <xdr:spPr>
        <a:xfrm>
          <a:off x="15150960" y="105534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60</xdr:row>
      <xdr:rowOff>134640</xdr:rowOff>
    </xdr:from>
    <xdr:to>
      <xdr:col>60</xdr:col>
      <xdr:colOff>139320</xdr:colOff>
      <xdr:row>62</xdr:row>
      <xdr:rowOff>30600</xdr:rowOff>
    </xdr:to>
    <xdr:sp macro="" textlink="">
      <xdr:nvSpPr>
        <xdr:cNvPr id="308" name="CustomShape 1"/>
        <xdr:cNvSpPr/>
      </xdr:nvSpPr>
      <xdr:spPr>
        <a:xfrm>
          <a:off x="14236560" y="104216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58</xdr:row>
      <xdr:rowOff>127080</xdr:rowOff>
    </xdr:from>
    <xdr:to>
      <xdr:col>85</xdr:col>
      <xdr:colOff>95400</xdr:colOff>
      <xdr:row>58</xdr:row>
      <xdr:rowOff>127080</xdr:rowOff>
    </xdr:to>
    <xdr:sp macro="" textlink="">
      <xdr:nvSpPr>
        <xdr:cNvPr id="309" name="Line 1"/>
        <xdr:cNvSpPr/>
      </xdr:nvSpPr>
      <xdr:spPr>
        <a:xfrm>
          <a:off x="15150960" y="100710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57</xdr:row>
      <xdr:rowOff>166320</xdr:rowOff>
    </xdr:from>
    <xdr:to>
      <xdr:col>60</xdr:col>
      <xdr:colOff>139320</xdr:colOff>
      <xdr:row>59</xdr:row>
      <xdr:rowOff>62280</xdr:rowOff>
    </xdr:to>
    <xdr:sp macro="" textlink="">
      <xdr:nvSpPr>
        <xdr:cNvPr id="310" name="CustomShape 1"/>
        <xdr:cNvSpPr/>
      </xdr:nvSpPr>
      <xdr:spPr>
        <a:xfrm>
          <a:off x="14236560" y="99388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55</xdr:row>
      <xdr:rowOff>158760</xdr:rowOff>
    </xdr:from>
    <xdr:to>
      <xdr:col>85</xdr:col>
      <xdr:colOff>95400</xdr:colOff>
      <xdr:row>55</xdr:row>
      <xdr:rowOff>158760</xdr:rowOff>
    </xdr:to>
    <xdr:sp macro="" textlink="">
      <xdr:nvSpPr>
        <xdr:cNvPr id="311" name="Line 1"/>
        <xdr:cNvSpPr/>
      </xdr:nvSpPr>
      <xdr:spPr>
        <a:xfrm>
          <a:off x="15150960" y="95882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55</xdr:row>
      <xdr:rowOff>27360</xdr:rowOff>
    </xdr:from>
    <xdr:to>
      <xdr:col>60</xdr:col>
      <xdr:colOff>139320</xdr:colOff>
      <xdr:row>56</xdr:row>
      <xdr:rowOff>93600</xdr:rowOff>
    </xdr:to>
    <xdr:sp macro="" textlink="">
      <xdr:nvSpPr>
        <xdr:cNvPr id="312" name="CustomShape 1"/>
        <xdr:cNvSpPr/>
      </xdr:nvSpPr>
      <xdr:spPr>
        <a:xfrm>
          <a:off x="14236560" y="94568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55</xdr:row>
      <xdr:rowOff>159480</xdr:rowOff>
    </xdr:from>
    <xdr:to>
      <xdr:col>85</xdr:col>
      <xdr:colOff>95400</xdr:colOff>
      <xdr:row>69</xdr:row>
      <xdr:rowOff>171000</xdr:rowOff>
    </xdr:to>
    <xdr:sp macro="" textlink="">
      <xdr:nvSpPr>
        <xdr:cNvPr id="313" name="CustomShape 1"/>
        <xdr:cNvSpPr/>
      </xdr:nvSpPr>
      <xdr:spPr>
        <a:xfrm>
          <a:off x="15151320" y="9588960"/>
          <a:ext cx="5994000" cy="24120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44280</xdr:colOff>
      <xdr:row>57</xdr:row>
      <xdr:rowOff>153360</xdr:rowOff>
    </xdr:from>
    <xdr:to>
      <xdr:col>81</xdr:col>
      <xdr:colOff>44280</xdr:colOff>
      <xdr:row>67</xdr:row>
      <xdr:rowOff>50400</xdr:rowOff>
    </xdr:to>
    <xdr:sp macro="" textlink="">
      <xdr:nvSpPr>
        <xdr:cNvPr id="314" name="Line 1"/>
        <xdr:cNvSpPr/>
      </xdr:nvSpPr>
      <xdr:spPr>
        <a:xfrm flipV="1">
          <a:off x="20103840" y="9925920"/>
          <a:ext cx="0" cy="1611360"/>
        </a:xfrm>
        <a:prstGeom prst="line">
          <a:avLst/>
        </a:prstGeom>
        <a:ln w="6336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67</xdr:row>
      <xdr:rowOff>33120</xdr:rowOff>
    </xdr:from>
    <xdr:to>
      <xdr:col>84</xdr:col>
      <xdr:colOff>151920</xdr:colOff>
      <xdr:row>68</xdr:row>
      <xdr:rowOff>99360</xdr:rowOff>
    </xdr:to>
    <xdr:sp macro="" textlink="">
      <xdr:nvSpPr>
        <xdr:cNvPr id="315" name="CustomShape 1"/>
        <xdr:cNvSpPr/>
      </xdr:nvSpPr>
      <xdr:spPr>
        <a:xfrm>
          <a:off x="20192760" y="115200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25.19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164880</xdr:colOff>
      <xdr:row>67</xdr:row>
      <xdr:rowOff>50400</xdr:rowOff>
    </xdr:from>
    <xdr:to>
      <xdr:col>81</xdr:col>
      <xdr:colOff>133200</xdr:colOff>
      <xdr:row>67</xdr:row>
      <xdr:rowOff>50400</xdr:rowOff>
    </xdr:to>
    <xdr:sp macro="" textlink="">
      <xdr:nvSpPr>
        <xdr:cNvPr id="316" name="Line 1"/>
        <xdr:cNvSpPr/>
      </xdr:nvSpPr>
      <xdr:spPr>
        <a:xfrm>
          <a:off x="19976760" y="1153728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56</xdr:row>
      <xdr:rowOff>78840</xdr:rowOff>
    </xdr:from>
    <xdr:to>
      <xdr:col>84</xdr:col>
      <xdr:colOff>151920</xdr:colOff>
      <xdr:row>57</xdr:row>
      <xdr:rowOff>146160</xdr:rowOff>
    </xdr:to>
    <xdr:sp macro="" textlink="">
      <xdr:nvSpPr>
        <xdr:cNvPr id="317" name="CustomShape 1"/>
        <xdr:cNvSpPr/>
      </xdr:nvSpPr>
      <xdr:spPr>
        <a:xfrm>
          <a:off x="20192760" y="96800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8.50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164880</xdr:colOff>
      <xdr:row>57</xdr:row>
      <xdr:rowOff>153360</xdr:rowOff>
    </xdr:from>
    <xdr:to>
      <xdr:col>81</xdr:col>
      <xdr:colOff>133200</xdr:colOff>
      <xdr:row>57</xdr:row>
      <xdr:rowOff>153360</xdr:rowOff>
    </xdr:to>
    <xdr:sp macro="" textlink="">
      <xdr:nvSpPr>
        <xdr:cNvPr id="318" name="Line 1"/>
        <xdr:cNvSpPr/>
      </xdr:nvSpPr>
      <xdr:spPr>
        <a:xfrm>
          <a:off x="19976760" y="992592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77</xdr:col>
      <xdr:colOff>44640</xdr:colOff>
      <xdr:row>61</xdr:row>
      <xdr:rowOff>101880</xdr:rowOff>
    </xdr:from>
    <xdr:to>
      <xdr:col>81</xdr:col>
      <xdr:colOff>44280</xdr:colOff>
      <xdr:row>61</xdr:row>
      <xdr:rowOff>112320</xdr:rowOff>
    </xdr:to>
    <xdr:sp macro="" textlink="">
      <xdr:nvSpPr>
        <xdr:cNvPr id="319" name="Line 1"/>
        <xdr:cNvSpPr/>
      </xdr:nvSpPr>
      <xdr:spPr>
        <a:xfrm flipV="1">
          <a:off x="19113480" y="10560240"/>
          <a:ext cx="990360" cy="104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59</xdr:row>
      <xdr:rowOff>123480</xdr:rowOff>
    </xdr:from>
    <xdr:to>
      <xdr:col>84</xdr:col>
      <xdr:colOff>151920</xdr:colOff>
      <xdr:row>61</xdr:row>
      <xdr:rowOff>18360</xdr:rowOff>
    </xdr:to>
    <xdr:sp macro="" textlink="">
      <xdr:nvSpPr>
        <xdr:cNvPr id="320" name="CustomShape 1"/>
        <xdr:cNvSpPr/>
      </xdr:nvSpPr>
      <xdr:spPr>
        <a:xfrm>
          <a:off x="20192760" y="102387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13.76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60</xdr:row>
      <xdr:rowOff>96120</xdr:rowOff>
    </xdr:from>
    <xdr:to>
      <xdr:col>81</xdr:col>
      <xdr:colOff>94680</xdr:colOff>
      <xdr:row>61</xdr:row>
      <xdr:rowOff>25920</xdr:rowOff>
    </xdr:to>
    <xdr:sp macro="" textlink="">
      <xdr:nvSpPr>
        <xdr:cNvPr id="321" name="CustomShape 1"/>
        <xdr:cNvSpPr/>
      </xdr:nvSpPr>
      <xdr:spPr>
        <a:xfrm>
          <a:off x="20014920" y="1038312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203040</xdr:colOff>
      <xdr:row>61</xdr:row>
      <xdr:rowOff>72000</xdr:rowOff>
    </xdr:from>
    <xdr:to>
      <xdr:col>77</xdr:col>
      <xdr:colOff>44640</xdr:colOff>
      <xdr:row>61</xdr:row>
      <xdr:rowOff>112320</xdr:rowOff>
    </xdr:to>
    <xdr:sp macro="" textlink="">
      <xdr:nvSpPr>
        <xdr:cNvPr id="322" name="Line 1"/>
        <xdr:cNvSpPr/>
      </xdr:nvSpPr>
      <xdr:spPr>
        <a:xfrm>
          <a:off x="18033840" y="10530360"/>
          <a:ext cx="1079640" cy="403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203760</xdr:colOff>
      <xdr:row>60</xdr:row>
      <xdr:rowOff>99000</xdr:rowOff>
    </xdr:from>
    <xdr:to>
      <xdr:col>77</xdr:col>
      <xdr:colOff>95400</xdr:colOff>
      <xdr:row>61</xdr:row>
      <xdr:rowOff>28800</xdr:rowOff>
    </xdr:to>
    <xdr:sp macro="" textlink="">
      <xdr:nvSpPr>
        <xdr:cNvPr id="323" name="CustomShape 1"/>
        <xdr:cNvSpPr/>
      </xdr:nvSpPr>
      <xdr:spPr>
        <a:xfrm>
          <a:off x="19024920" y="1038600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59</xdr:row>
      <xdr:rowOff>50400</xdr:rowOff>
    </xdr:from>
    <xdr:to>
      <xdr:col>78</xdr:col>
      <xdr:colOff>76320</xdr:colOff>
      <xdr:row>60</xdr:row>
      <xdr:rowOff>116640</xdr:rowOff>
    </xdr:to>
    <xdr:sp macro="" textlink="">
      <xdr:nvSpPr>
        <xdr:cNvPr id="324" name="CustomShape 1"/>
        <xdr:cNvSpPr/>
      </xdr:nvSpPr>
      <xdr:spPr>
        <a:xfrm>
          <a:off x="18656640" y="10165680"/>
          <a:ext cx="7362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152280</xdr:colOff>
      <xdr:row>61</xdr:row>
      <xdr:rowOff>72000</xdr:rowOff>
    </xdr:from>
    <xdr:to>
      <xdr:col>72</xdr:col>
      <xdr:colOff>203040</xdr:colOff>
      <xdr:row>61</xdr:row>
      <xdr:rowOff>84600</xdr:rowOff>
    </xdr:to>
    <xdr:sp macro="" textlink="">
      <xdr:nvSpPr>
        <xdr:cNvPr id="325" name="Line 1"/>
        <xdr:cNvSpPr/>
      </xdr:nvSpPr>
      <xdr:spPr>
        <a:xfrm flipV="1">
          <a:off x="16992360" y="10530360"/>
          <a:ext cx="1041480" cy="12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152280</xdr:colOff>
      <xdr:row>60</xdr:row>
      <xdr:rowOff>96120</xdr:rowOff>
    </xdr:from>
    <xdr:to>
      <xdr:col>73</xdr:col>
      <xdr:colOff>44640</xdr:colOff>
      <xdr:row>61</xdr:row>
      <xdr:rowOff>25920</xdr:rowOff>
    </xdr:to>
    <xdr:sp macro="" textlink="">
      <xdr:nvSpPr>
        <xdr:cNvPr id="326" name="CustomShape 1"/>
        <xdr:cNvSpPr/>
      </xdr:nvSpPr>
      <xdr:spPr>
        <a:xfrm>
          <a:off x="17983080" y="10383120"/>
          <a:ext cx="13968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59</xdr:row>
      <xdr:rowOff>47520</xdr:rowOff>
    </xdr:from>
    <xdr:to>
      <xdr:col>74</xdr:col>
      <xdr:colOff>51480</xdr:colOff>
      <xdr:row>60</xdr:row>
      <xdr:rowOff>113760</xdr:rowOff>
    </xdr:to>
    <xdr:sp macro="" textlink="">
      <xdr:nvSpPr>
        <xdr:cNvPr id="327" name="CustomShape 1"/>
        <xdr:cNvSpPr/>
      </xdr:nvSpPr>
      <xdr:spPr>
        <a:xfrm>
          <a:off x="17614800" y="1016280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101880</xdr:colOff>
      <xdr:row>61</xdr:row>
      <xdr:rowOff>36360</xdr:rowOff>
    </xdr:from>
    <xdr:to>
      <xdr:col>68</xdr:col>
      <xdr:colOff>152280</xdr:colOff>
      <xdr:row>61</xdr:row>
      <xdr:rowOff>84600</xdr:rowOff>
    </xdr:to>
    <xdr:sp macro="" textlink="">
      <xdr:nvSpPr>
        <xdr:cNvPr id="328" name="Line 1"/>
        <xdr:cNvSpPr/>
      </xdr:nvSpPr>
      <xdr:spPr>
        <a:xfrm>
          <a:off x="15951240" y="10494720"/>
          <a:ext cx="1041120" cy="48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68</xdr:col>
      <xdr:colOff>101520</xdr:colOff>
      <xdr:row>60</xdr:row>
      <xdr:rowOff>101880</xdr:rowOff>
    </xdr:from>
    <xdr:to>
      <xdr:col>68</xdr:col>
      <xdr:colOff>202680</xdr:colOff>
      <xdr:row>61</xdr:row>
      <xdr:rowOff>31680</xdr:rowOff>
    </xdr:to>
    <xdr:sp macro="" textlink="">
      <xdr:nvSpPr>
        <xdr:cNvPr id="329" name="CustomShape 1"/>
        <xdr:cNvSpPr/>
      </xdr:nvSpPr>
      <xdr:spPr>
        <a:xfrm>
          <a:off x="16941600" y="103888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59</xdr:row>
      <xdr:rowOff>53280</xdr:rowOff>
    </xdr:from>
    <xdr:to>
      <xdr:col>69</xdr:col>
      <xdr:colOff>209160</xdr:colOff>
      <xdr:row>60</xdr:row>
      <xdr:rowOff>119520</xdr:rowOff>
    </xdr:to>
    <xdr:sp macro="" textlink="">
      <xdr:nvSpPr>
        <xdr:cNvPr id="330" name="CustomShape 1"/>
        <xdr:cNvSpPr/>
      </xdr:nvSpPr>
      <xdr:spPr>
        <a:xfrm>
          <a:off x="16535880" y="101685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13.82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60</xdr:row>
      <xdr:rowOff>65160</xdr:rowOff>
    </xdr:from>
    <xdr:to>
      <xdr:col>64</xdr:col>
      <xdr:colOff>152640</xdr:colOff>
      <xdr:row>60</xdr:row>
      <xdr:rowOff>166320</xdr:rowOff>
    </xdr:to>
    <xdr:sp macro="" textlink="">
      <xdr:nvSpPr>
        <xdr:cNvPr id="331" name="CustomShape 1"/>
        <xdr:cNvSpPr/>
      </xdr:nvSpPr>
      <xdr:spPr>
        <a:xfrm>
          <a:off x="15900840" y="103521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59</xdr:row>
      <xdr:rowOff>16560</xdr:rowOff>
    </xdr:from>
    <xdr:to>
      <xdr:col>65</xdr:col>
      <xdr:colOff>159120</xdr:colOff>
      <xdr:row>60</xdr:row>
      <xdr:rowOff>82800</xdr:rowOff>
    </xdr:to>
    <xdr:sp macro="" textlink="">
      <xdr:nvSpPr>
        <xdr:cNvPr id="332" name="CustomShape 1"/>
        <xdr:cNvSpPr/>
      </xdr:nvSpPr>
      <xdr:spPr>
        <a:xfrm>
          <a:off x="15494400" y="101318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38160</xdr:colOff>
      <xdr:row>70</xdr:row>
      <xdr:rowOff>8280</xdr:rowOff>
    </xdr:from>
    <xdr:to>
      <xdr:col>83</xdr:col>
      <xdr:colOff>56880</xdr:colOff>
      <xdr:row>71</xdr:row>
      <xdr:rowOff>75600</xdr:rowOff>
    </xdr:to>
    <xdr:sp macro="" textlink="">
      <xdr:nvSpPr>
        <xdr:cNvPr id="333" name="CustomShape 1"/>
        <xdr:cNvSpPr/>
      </xdr:nvSpPr>
      <xdr:spPr>
        <a:xfrm>
          <a:off x="19850040" y="12009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38880</xdr:colOff>
      <xdr:row>70</xdr:row>
      <xdr:rowOff>8280</xdr:rowOff>
    </xdr:from>
    <xdr:to>
      <xdr:col>79</xdr:col>
      <xdr:colOff>56880</xdr:colOff>
      <xdr:row>71</xdr:row>
      <xdr:rowOff>75600</xdr:rowOff>
    </xdr:to>
    <xdr:sp macro="" textlink="">
      <xdr:nvSpPr>
        <xdr:cNvPr id="334" name="CustomShape 1"/>
        <xdr:cNvSpPr/>
      </xdr:nvSpPr>
      <xdr:spPr>
        <a:xfrm>
          <a:off x="18860040" y="12009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196920</xdr:colOff>
      <xdr:row>70</xdr:row>
      <xdr:rowOff>8280</xdr:rowOff>
    </xdr:from>
    <xdr:to>
      <xdr:col>74</xdr:col>
      <xdr:colOff>216720</xdr:colOff>
      <xdr:row>71</xdr:row>
      <xdr:rowOff>75600</xdr:rowOff>
    </xdr:to>
    <xdr:sp macro="" textlink="">
      <xdr:nvSpPr>
        <xdr:cNvPr id="335" name="CustomShape 1"/>
        <xdr:cNvSpPr/>
      </xdr:nvSpPr>
      <xdr:spPr>
        <a:xfrm>
          <a:off x="17780040" y="120096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146160</xdr:colOff>
      <xdr:row>70</xdr:row>
      <xdr:rowOff>8280</xdr:rowOff>
    </xdr:from>
    <xdr:to>
      <xdr:col>70</xdr:col>
      <xdr:colOff>164880</xdr:colOff>
      <xdr:row>71</xdr:row>
      <xdr:rowOff>75600</xdr:rowOff>
    </xdr:to>
    <xdr:sp macro="" textlink="">
      <xdr:nvSpPr>
        <xdr:cNvPr id="336" name="CustomShape 1"/>
        <xdr:cNvSpPr/>
      </xdr:nvSpPr>
      <xdr:spPr>
        <a:xfrm>
          <a:off x="16738560" y="12009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96120</xdr:colOff>
      <xdr:row>70</xdr:row>
      <xdr:rowOff>8280</xdr:rowOff>
    </xdr:from>
    <xdr:to>
      <xdr:col>66</xdr:col>
      <xdr:colOff>114840</xdr:colOff>
      <xdr:row>71</xdr:row>
      <xdr:rowOff>75600</xdr:rowOff>
    </xdr:to>
    <xdr:sp macro="" textlink="">
      <xdr:nvSpPr>
        <xdr:cNvPr id="337" name="CustomShape 1"/>
        <xdr:cNvSpPr/>
      </xdr:nvSpPr>
      <xdr:spPr>
        <a:xfrm>
          <a:off x="15697800" y="12009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61</xdr:row>
      <xdr:rowOff>51120</xdr:rowOff>
    </xdr:from>
    <xdr:to>
      <xdr:col>81</xdr:col>
      <xdr:colOff>94680</xdr:colOff>
      <xdr:row>61</xdr:row>
      <xdr:rowOff>152280</xdr:rowOff>
    </xdr:to>
    <xdr:sp macro="" textlink="">
      <xdr:nvSpPr>
        <xdr:cNvPr id="338" name="CustomShape 1"/>
        <xdr:cNvSpPr/>
      </xdr:nvSpPr>
      <xdr:spPr>
        <a:xfrm>
          <a:off x="20014920" y="10509480"/>
          <a:ext cx="139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61</xdr:row>
      <xdr:rowOff>33480</xdr:rowOff>
    </xdr:from>
    <xdr:to>
      <xdr:col>84</xdr:col>
      <xdr:colOff>151920</xdr:colOff>
      <xdr:row>62</xdr:row>
      <xdr:rowOff>100800</xdr:rowOff>
    </xdr:to>
    <xdr:sp macro="" textlink="">
      <xdr:nvSpPr>
        <xdr:cNvPr id="339" name="CustomShape 1"/>
        <xdr:cNvSpPr/>
      </xdr:nvSpPr>
      <xdr:spPr>
        <a:xfrm>
          <a:off x="20192760" y="104918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15.07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203760</xdr:colOff>
      <xdr:row>61</xdr:row>
      <xdr:rowOff>61920</xdr:rowOff>
    </xdr:from>
    <xdr:to>
      <xdr:col>77</xdr:col>
      <xdr:colOff>95400</xdr:colOff>
      <xdr:row>61</xdr:row>
      <xdr:rowOff>163080</xdr:rowOff>
    </xdr:to>
    <xdr:sp macro="" textlink="">
      <xdr:nvSpPr>
        <xdr:cNvPr id="340" name="CustomShape 1"/>
        <xdr:cNvSpPr/>
      </xdr:nvSpPr>
      <xdr:spPr>
        <a:xfrm>
          <a:off x="19024920" y="10520280"/>
          <a:ext cx="139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61</xdr:row>
      <xdr:rowOff>158400</xdr:rowOff>
    </xdr:from>
    <xdr:to>
      <xdr:col>78</xdr:col>
      <xdr:colOff>76320</xdr:colOff>
      <xdr:row>63</xdr:row>
      <xdr:rowOff>54360</xdr:rowOff>
    </xdr:to>
    <xdr:sp macro="" textlink="">
      <xdr:nvSpPr>
        <xdr:cNvPr id="341" name="CustomShape 1"/>
        <xdr:cNvSpPr/>
      </xdr:nvSpPr>
      <xdr:spPr>
        <a:xfrm>
          <a:off x="18656640" y="10616760"/>
          <a:ext cx="7362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15.18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152280</xdr:colOff>
      <xdr:row>61</xdr:row>
      <xdr:rowOff>21240</xdr:rowOff>
    </xdr:from>
    <xdr:to>
      <xdr:col>73</xdr:col>
      <xdr:colOff>44640</xdr:colOff>
      <xdr:row>61</xdr:row>
      <xdr:rowOff>122400</xdr:rowOff>
    </xdr:to>
    <xdr:sp macro="" textlink="">
      <xdr:nvSpPr>
        <xdr:cNvPr id="342" name="CustomShape 1"/>
        <xdr:cNvSpPr/>
      </xdr:nvSpPr>
      <xdr:spPr>
        <a:xfrm>
          <a:off x="17983080" y="10479600"/>
          <a:ext cx="13968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61</xdr:row>
      <xdr:rowOff>117720</xdr:rowOff>
    </xdr:from>
    <xdr:to>
      <xdr:col>74</xdr:col>
      <xdr:colOff>51480</xdr:colOff>
      <xdr:row>63</xdr:row>
      <xdr:rowOff>13680</xdr:rowOff>
    </xdr:to>
    <xdr:sp macro="" textlink="">
      <xdr:nvSpPr>
        <xdr:cNvPr id="343" name="CustomShape 1"/>
        <xdr:cNvSpPr/>
      </xdr:nvSpPr>
      <xdr:spPr>
        <a:xfrm>
          <a:off x="17614800" y="105760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14.76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101520</xdr:colOff>
      <xdr:row>61</xdr:row>
      <xdr:rowOff>33840</xdr:rowOff>
    </xdr:from>
    <xdr:to>
      <xdr:col>68</xdr:col>
      <xdr:colOff>202680</xdr:colOff>
      <xdr:row>61</xdr:row>
      <xdr:rowOff>135000</xdr:rowOff>
    </xdr:to>
    <xdr:sp macro="" textlink="">
      <xdr:nvSpPr>
        <xdr:cNvPr id="344" name="CustomShape 1"/>
        <xdr:cNvSpPr/>
      </xdr:nvSpPr>
      <xdr:spPr>
        <a:xfrm>
          <a:off x="16941600" y="104922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61</xdr:row>
      <xdr:rowOff>130320</xdr:rowOff>
    </xdr:from>
    <xdr:to>
      <xdr:col>69</xdr:col>
      <xdr:colOff>209160</xdr:colOff>
      <xdr:row>63</xdr:row>
      <xdr:rowOff>26280</xdr:rowOff>
    </xdr:to>
    <xdr:sp macro="" textlink="">
      <xdr:nvSpPr>
        <xdr:cNvPr id="345" name="CustomShape 1"/>
        <xdr:cNvSpPr/>
      </xdr:nvSpPr>
      <xdr:spPr>
        <a:xfrm>
          <a:off x="16535880" y="105886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14.89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60</xdr:row>
      <xdr:rowOff>156960</xdr:rowOff>
    </xdr:from>
    <xdr:to>
      <xdr:col>64</xdr:col>
      <xdr:colOff>152640</xdr:colOff>
      <xdr:row>61</xdr:row>
      <xdr:rowOff>86760</xdr:rowOff>
    </xdr:to>
    <xdr:sp macro="" textlink="">
      <xdr:nvSpPr>
        <xdr:cNvPr id="346" name="CustomShape 1"/>
        <xdr:cNvSpPr/>
      </xdr:nvSpPr>
      <xdr:spPr>
        <a:xfrm>
          <a:off x="15900840" y="104439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61</xdr:row>
      <xdr:rowOff>82080</xdr:rowOff>
    </xdr:from>
    <xdr:to>
      <xdr:col>65</xdr:col>
      <xdr:colOff>159120</xdr:colOff>
      <xdr:row>62</xdr:row>
      <xdr:rowOff>149400</xdr:rowOff>
    </xdr:to>
    <xdr:sp macro="" textlink="">
      <xdr:nvSpPr>
        <xdr:cNvPr id="347" name="CustomShape 1"/>
        <xdr:cNvSpPr/>
      </xdr:nvSpPr>
      <xdr:spPr>
        <a:xfrm>
          <a:off x="15494400" y="10540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14.39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29</xdr:row>
      <xdr:rowOff>44280</xdr:rowOff>
    </xdr:from>
    <xdr:to>
      <xdr:col>85</xdr:col>
      <xdr:colOff>95400</xdr:colOff>
      <xdr:row>31</xdr:row>
      <xdr:rowOff>19080</xdr:rowOff>
    </xdr:to>
    <xdr:sp macro="" textlink="">
      <xdr:nvSpPr>
        <xdr:cNvPr id="348" name="CustomShape 1"/>
        <xdr:cNvSpPr/>
      </xdr:nvSpPr>
      <xdr:spPr>
        <a:xfrm>
          <a:off x="15151320" y="5016240"/>
          <a:ext cx="5994000" cy="3175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公債費負担の状況</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55080</xdr:colOff>
      <xdr:row>31</xdr:row>
      <xdr:rowOff>64080</xdr:rowOff>
    </xdr:from>
    <xdr:to>
      <xdr:col>71</xdr:col>
      <xdr:colOff>173520</xdr:colOff>
      <xdr:row>33</xdr:row>
      <xdr:rowOff>28800</xdr:rowOff>
    </xdr:to>
    <xdr:sp macro="" textlink="">
      <xdr:nvSpPr>
        <xdr:cNvPr id="349" name="CustomShape 1"/>
        <xdr:cNvSpPr/>
      </xdr:nvSpPr>
      <xdr:spPr>
        <a:xfrm>
          <a:off x="16152120" y="5378760"/>
          <a:ext cx="1604520" cy="307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b"/>
        <a:lstStyle/>
        <a:p>
          <a:pPr algn="ctr">
            <a:lnSpc>
              <a:spcPct val="100000"/>
            </a:lnSpc>
          </a:pPr>
          <a:r>
            <a:rPr lang="en-US" sz="1300" b="1" strike="noStrike" spc="-1">
              <a:solidFill>
                <a:srgbClr val="000000"/>
              </a:solidFill>
              <a:uFill>
                <a:solidFill>
                  <a:srgbClr val="FFFFFF"/>
                </a:solidFill>
              </a:uFill>
              <a:latin typeface="ＭＳ Ｐゴシック"/>
              <a:ea typeface="ＭＳ Ｐゴシック"/>
            </a:rPr>
            <a:t>実質公債費比率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111240</xdr:colOff>
      <xdr:row>31</xdr:row>
      <xdr:rowOff>70560</xdr:rowOff>
    </xdr:from>
    <xdr:to>
      <xdr:col>80</xdr:col>
      <xdr:colOff>27360</xdr:colOff>
      <xdr:row>33</xdr:row>
      <xdr:rowOff>53640</xdr:rowOff>
    </xdr:to>
    <xdr:sp macro="" textlink="">
      <xdr:nvSpPr>
        <xdr:cNvPr id="350" name="CustomShape 1"/>
        <xdr:cNvSpPr/>
      </xdr:nvSpPr>
      <xdr:spPr>
        <a:xfrm>
          <a:off x="18189360" y="5385240"/>
          <a:ext cx="1649880" cy="3261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600" b="1" strike="noStrike" spc="-1">
              <a:solidFill>
                <a:srgbClr val="FF0000"/>
              </a:solidFill>
              <a:uFill>
                <a:solidFill>
                  <a:srgbClr val="FFFFFF"/>
                </a:solidFill>
              </a:uFill>
              <a:latin typeface="ＭＳ Ｐゴシック"/>
              <a:ea typeface="ＭＳ Ｐゴシック"/>
            </a:rPr>
            <a:t>[9.3%]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30</xdr:row>
      <xdr:rowOff>127800</xdr:rowOff>
    </xdr:from>
    <xdr:to>
      <xdr:col>93</xdr:col>
      <xdr:colOff>6120</xdr:colOff>
      <xdr:row>32</xdr:row>
      <xdr:rowOff>37800</xdr:rowOff>
    </xdr:to>
    <xdr:sp macro="" textlink="">
      <xdr:nvSpPr>
        <xdr:cNvPr id="351" name="CustomShape 1"/>
        <xdr:cNvSpPr/>
      </xdr:nvSpPr>
      <xdr:spPr>
        <a:xfrm>
          <a:off x="21209400" y="5271120"/>
          <a:ext cx="18280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31</xdr:row>
      <xdr:rowOff>146880</xdr:rowOff>
    </xdr:from>
    <xdr:to>
      <xdr:col>93</xdr:col>
      <xdr:colOff>6120</xdr:colOff>
      <xdr:row>33</xdr:row>
      <xdr:rowOff>56880</xdr:rowOff>
    </xdr:to>
    <xdr:sp macro="" textlink="">
      <xdr:nvSpPr>
        <xdr:cNvPr id="352" name="CustomShape 1"/>
        <xdr:cNvSpPr/>
      </xdr:nvSpPr>
      <xdr:spPr>
        <a:xfrm>
          <a:off x="21209400" y="5461560"/>
          <a:ext cx="18280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43/68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30</xdr:row>
      <xdr:rowOff>127800</xdr:rowOff>
    </xdr:from>
    <xdr:to>
      <xdr:col>99</xdr:col>
      <xdr:colOff>146160</xdr:colOff>
      <xdr:row>32</xdr:row>
      <xdr:rowOff>37800</xdr:rowOff>
    </xdr:to>
    <xdr:sp macro="" textlink="">
      <xdr:nvSpPr>
        <xdr:cNvPr id="353" name="CustomShape 1"/>
        <xdr:cNvSpPr/>
      </xdr:nvSpPr>
      <xdr:spPr>
        <a:xfrm>
          <a:off x="23164560" y="5271120"/>
          <a:ext cx="14986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31</xdr:row>
      <xdr:rowOff>146880</xdr:rowOff>
    </xdr:from>
    <xdr:to>
      <xdr:col>99</xdr:col>
      <xdr:colOff>146160</xdr:colOff>
      <xdr:row>33</xdr:row>
      <xdr:rowOff>56880</xdr:rowOff>
    </xdr:to>
    <xdr:sp macro="" textlink="">
      <xdr:nvSpPr>
        <xdr:cNvPr id="354" name="CustomShape 1"/>
        <xdr:cNvSpPr/>
      </xdr:nvSpPr>
      <xdr:spPr>
        <a:xfrm>
          <a:off x="23164560" y="5461560"/>
          <a:ext cx="14986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30</xdr:row>
      <xdr:rowOff>127800</xdr:rowOff>
    </xdr:from>
    <xdr:to>
      <xdr:col>106</xdr:col>
      <xdr:colOff>139320</xdr:colOff>
      <xdr:row>32</xdr:row>
      <xdr:rowOff>37800</xdr:rowOff>
    </xdr:to>
    <xdr:sp macro="" textlink="">
      <xdr:nvSpPr>
        <xdr:cNvPr id="355" name="CustomShape 1"/>
        <xdr:cNvSpPr/>
      </xdr:nvSpPr>
      <xdr:spPr>
        <a:xfrm>
          <a:off x="24892560" y="5271120"/>
          <a:ext cx="14976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31</xdr:row>
      <xdr:rowOff>146880</xdr:rowOff>
    </xdr:from>
    <xdr:to>
      <xdr:col>106</xdr:col>
      <xdr:colOff>139320</xdr:colOff>
      <xdr:row>33</xdr:row>
      <xdr:rowOff>56880</xdr:rowOff>
    </xdr:to>
    <xdr:sp macro="" textlink="">
      <xdr:nvSpPr>
        <xdr:cNvPr id="356" name="CustomShape 1"/>
        <xdr:cNvSpPr/>
      </xdr:nvSpPr>
      <xdr:spPr>
        <a:xfrm>
          <a:off x="24892560" y="5461560"/>
          <a:ext cx="14976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33</xdr:row>
      <xdr:rowOff>120600</xdr:rowOff>
    </xdr:from>
    <xdr:to>
      <xdr:col>85</xdr:col>
      <xdr:colOff>95400</xdr:colOff>
      <xdr:row>47</xdr:row>
      <xdr:rowOff>133560</xdr:rowOff>
    </xdr:to>
    <xdr:sp macro="" textlink="">
      <xdr:nvSpPr>
        <xdr:cNvPr id="357" name="CustomShape 1"/>
        <xdr:cNvSpPr/>
      </xdr:nvSpPr>
      <xdr:spPr>
        <a:xfrm>
          <a:off x="15151320" y="5778360"/>
          <a:ext cx="5994000" cy="2413080"/>
        </a:xfrm>
        <a:prstGeom prst="rect">
          <a:avLst/>
        </a:prstGeom>
        <a:solidFill>
          <a:srgbClr val="FFFFC8"/>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33</xdr:row>
      <xdr:rowOff>120600</xdr:rowOff>
    </xdr:from>
    <xdr:to>
      <xdr:col>115</xdr:col>
      <xdr:colOff>31680</xdr:colOff>
      <xdr:row>47</xdr:row>
      <xdr:rowOff>133560</xdr:rowOff>
    </xdr:to>
    <xdr:sp macro="" textlink="">
      <xdr:nvSpPr>
        <xdr:cNvPr id="358" name="CustomShape 1"/>
        <xdr:cNvSpPr/>
      </xdr:nvSpPr>
      <xdr:spPr>
        <a:xfrm>
          <a:off x="21374640" y="5778360"/>
          <a:ext cx="7136640" cy="24130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33</xdr:row>
      <xdr:rowOff>120600</xdr:rowOff>
    </xdr:from>
    <xdr:to>
      <xdr:col>104</xdr:col>
      <xdr:colOff>114120</xdr:colOff>
      <xdr:row>35</xdr:row>
      <xdr:rowOff>32040</xdr:rowOff>
    </xdr:to>
    <xdr:sp macro="" textlink="">
      <xdr:nvSpPr>
        <xdr:cNvPr id="359" name="CustomShape 1"/>
        <xdr:cNvSpPr/>
      </xdr:nvSpPr>
      <xdr:spPr>
        <a:xfrm>
          <a:off x="21374640" y="5778360"/>
          <a:ext cx="44949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実質公債費比率の分析欄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86</xdr:col>
      <xdr:colOff>203760</xdr:colOff>
      <xdr:row>35</xdr:row>
      <xdr:rowOff>96120</xdr:rowOff>
    </xdr:from>
    <xdr:to>
      <xdr:col>114</xdr:col>
      <xdr:colOff>114480</xdr:colOff>
      <xdr:row>47</xdr:row>
      <xdr:rowOff>70200</xdr:rowOff>
    </xdr:to>
    <xdr:sp macro="" textlink="">
      <xdr:nvSpPr>
        <xdr:cNvPr id="360" name="CustomShape 1"/>
        <xdr:cNvSpPr/>
      </xdr:nvSpPr>
      <xdr:spPr>
        <a:xfrm>
          <a:off x="21501360" y="6096600"/>
          <a:ext cx="6845040" cy="203148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　実質公債費比率は9.3％で前年度比0.5ポイントの減となっているが、類似団体平均値を上回っている。近年地方債を発行して大型建設事業を実施した影響によるもので、今後も地方債発行による大型建設事業を予定していることから、過疎債や辺地債といった交付税措置の割合が高い有利な地方債を活用し事業実施するとともに、事業に優先度・必要度をつけ改善に努める。</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60</xdr:col>
      <xdr:colOff>225360</xdr:colOff>
      <xdr:row>32</xdr:row>
      <xdr:rowOff>101520</xdr:rowOff>
    </xdr:from>
    <xdr:to>
      <xdr:col>62</xdr:col>
      <xdr:colOff>86400</xdr:colOff>
      <xdr:row>33</xdr:row>
      <xdr:rowOff>138960</xdr:rowOff>
    </xdr:to>
    <xdr:sp macro="" textlink="">
      <xdr:nvSpPr>
        <xdr:cNvPr id="361" name="CustomShape 1"/>
        <xdr:cNvSpPr/>
      </xdr:nvSpPr>
      <xdr:spPr>
        <a:xfrm>
          <a:off x="15084360" y="5587920"/>
          <a:ext cx="35604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47</xdr:row>
      <xdr:rowOff>133560</xdr:rowOff>
    </xdr:from>
    <xdr:to>
      <xdr:col>85</xdr:col>
      <xdr:colOff>95400</xdr:colOff>
      <xdr:row>47</xdr:row>
      <xdr:rowOff>133560</xdr:rowOff>
    </xdr:to>
    <xdr:sp macro="" textlink="">
      <xdr:nvSpPr>
        <xdr:cNvPr id="362" name="Line 1"/>
        <xdr:cNvSpPr/>
      </xdr:nvSpPr>
      <xdr:spPr>
        <a:xfrm>
          <a:off x="15150960" y="81914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47</xdr:row>
      <xdr:rowOff>2160</xdr:rowOff>
    </xdr:from>
    <xdr:to>
      <xdr:col>60</xdr:col>
      <xdr:colOff>139320</xdr:colOff>
      <xdr:row>48</xdr:row>
      <xdr:rowOff>68400</xdr:rowOff>
    </xdr:to>
    <xdr:sp macro="" textlink="">
      <xdr:nvSpPr>
        <xdr:cNvPr id="363" name="CustomShape 1"/>
        <xdr:cNvSpPr/>
      </xdr:nvSpPr>
      <xdr:spPr>
        <a:xfrm>
          <a:off x="14236560" y="80600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45</xdr:row>
      <xdr:rowOff>73800</xdr:rowOff>
    </xdr:from>
    <xdr:to>
      <xdr:col>85</xdr:col>
      <xdr:colOff>95400</xdr:colOff>
      <xdr:row>45</xdr:row>
      <xdr:rowOff>73800</xdr:rowOff>
    </xdr:to>
    <xdr:sp macro="" textlink="">
      <xdr:nvSpPr>
        <xdr:cNvPr id="364" name="Line 1"/>
        <xdr:cNvSpPr/>
      </xdr:nvSpPr>
      <xdr:spPr>
        <a:xfrm>
          <a:off x="15150960" y="77889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44</xdr:row>
      <xdr:rowOff>113400</xdr:rowOff>
    </xdr:from>
    <xdr:to>
      <xdr:col>60</xdr:col>
      <xdr:colOff>139320</xdr:colOff>
      <xdr:row>46</xdr:row>
      <xdr:rowOff>9360</xdr:rowOff>
    </xdr:to>
    <xdr:sp macro="" textlink="">
      <xdr:nvSpPr>
        <xdr:cNvPr id="365" name="CustomShape 1"/>
        <xdr:cNvSpPr/>
      </xdr:nvSpPr>
      <xdr:spPr>
        <a:xfrm>
          <a:off x="14236560" y="76572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43</xdr:row>
      <xdr:rowOff>15120</xdr:rowOff>
    </xdr:from>
    <xdr:to>
      <xdr:col>85</xdr:col>
      <xdr:colOff>95400</xdr:colOff>
      <xdr:row>43</xdr:row>
      <xdr:rowOff>15120</xdr:rowOff>
    </xdr:to>
    <xdr:sp macro="" textlink="">
      <xdr:nvSpPr>
        <xdr:cNvPr id="366" name="Line 1"/>
        <xdr:cNvSpPr/>
      </xdr:nvSpPr>
      <xdr:spPr>
        <a:xfrm>
          <a:off x="15150960" y="73872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42</xdr:row>
      <xdr:rowOff>54720</xdr:rowOff>
    </xdr:from>
    <xdr:to>
      <xdr:col>60</xdr:col>
      <xdr:colOff>139320</xdr:colOff>
      <xdr:row>43</xdr:row>
      <xdr:rowOff>122040</xdr:rowOff>
    </xdr:to>
    <xdr:sp macro="" textlink="">
      <xdr:nvSpPr>
        <xdr:cNvPr id="367" name="CustomShape 1"/>
        <xdr:cNvSpPr/>
      </xdr:nvSpPr>
      <xdr:spPr>
        <a:xfrm>
          <a:off x="14236560" y="7255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40</xdr:row>
      <xdr:rowOff>126720</xdr:rowOff>
    </xdr:from>
    <xdr:to>
      <xdr:col>85</xdr:col>
      <xdr:colOff>95400</xdr:colOff>
      <xdr:row>40</xdr:row>
      <xdr:rowOff>126720</xdr:rowOff>
    </xdr:to>
    <xdr:sp macro="" textlink="">
      <xdr:nvSpPr>
        <xdr:cNvPr id="368" name="Line 1"/>
        <xdr:cNvSpPr/>
      </xdr:nvSpPr>
      <xdr:spPr>
        <a:xfrm>
          <a:off x="15150960" y="698472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39</xdr:row>
      <xdr:rowOff>167040</xdr:rowOff>
    </xdr:from>
    <xdr:to>
      <xdr:col>60</xdr:col>
      <xdr:colOff>139320</xdr:colOff>
      <xdr:row>41</xdr:row>
      <xdr:rowOff>61920</xdr:rowOff>
    </xdr:to>
    <xdr:sp macro="" textlink="">
      <xdr:nvSpPr>
        <xdr:cNvPr id="369" name="CustomShape 1"/>
        <xdr:cNvSpPr/>
      </xdr:nvSpPr>
      <xdr:spPr>
        <a:xfrm>
          <a:off x="14236560" y="685332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38</xdr:row>
      <xdr:rowOff>68040</xdr:rowOff>
    </xdr:from>
    <xdr:to>
      <xdr:col>85</xdr:col>
      <xdr:colOff>95400</xdr:colOff>
      <xdr:row>38</xdr:row>
      <xdr:rowOff>68040</xdr:rowOff>
    </xdr:to>
    <xdr:sp macro="" textlink="">
      <xdr:nvSpPr>
        <xdr:cNvPr id="370" name="Line 1"/>
        <xdr:cNvSpPr/>
      </xdr:nvSpPr>
      <xdr:spPr>
        <a:xfrm>
          <a:off x="15150960" y="65829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37</xdr:row>
      <xdr:rowOff>106920</xdr:rowOff>
    </xdr:from>
    <xdr:to>
      <xdr:col>60</xdr:col>
      <xdr:colOff>139320</xdr:colOff>
      <xdr:row>39</xdr:row>
      <xdr:rowOff>2880</xdr:rowOff>
    </xdr:to>
    <xdr:sp macro="" textlink="">
      <xdr:nvSpPr>
        <xdr:cNvPr id="371" name="CustomShape 1"/>
        <xdr:cNvSpPr/>
      </xdr:nvSpPr>
      <xdr:spPr>
        <a:xfrm>
          <a:off x="14236560" y="64504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36</xdr:row>
      <xdr:rowOff>8280</xdr:rowOff>
    </xdr:from>
    <xdr:to>
      <xdr:col>85</xdr:col>
      <xdr:colOff>95400</xdr:colOff>
      <xdr:row>36</xdr:row>
      <xdr:rowOff>8280</xdr:rowOff>
    </xdr:to>
    <xdr:sp macro="" textlink="">
      <xdr:nvSpPr>
        <xdr:cNvPr id="372" name="Line 1"/>
        <xdr:cNvSpPr/>
      </xdr:nvSpPr>
      <xdr:spPr>
        <a:xfrm>
          <a:off x="15150960" y="61804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35</xdr:row>
      <xdr:rowOff>48600</xdr:rowOff>
    </xdr:from>
    <xdr:to>
      <xdr:col>60</xdr:col>
      <xdr:colOff>139320</xdr:colOff>
      <xdr:row>36</xdr:row>
      <xdr:rowOff>114840</xdr:rowOff>
    </xdr:to>
    <xdr:sp macro="" textlink="">
      <xdr:nvSpPr>
        <xdr:cNvPr id="373" name="CustomShape 1"/>
        <xdr:cNvSpPr/>
      </xdr:nvSpPr>
      <xdr:spPr>
        <a:xfrm>
          <a:off x="14236560" y="604908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33</xdr:row>
      <xdr:rowOff>120600</xdr:rowOff>
    </xdr:from>
    <xdr:to>
      <xdr:col>85</xdr:col>
      <xdr:colOff>95400</xdr:colOff>
      <xdr:row>33</xdr:row>
      <xdr:rowOff>120600</xdr:rowOff>
    </xdr:to>
    <xdr:sp macro="" textlink="">
      <xdr:nvSpPr>
        <xdr:cNvPr id="374" name="Line 1"/>
        <xdr:cNvSpPr/>
      </xdr:nvSpPr>
      <xdr:spPr>
        <a:xfrm>
          <a:off x="15150960" y="57783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45000</xdr:colOff>
      <xdr:row>33</xdr:row>
      <xdr:rowOff>120600</xdr:rowOff>
    </xdr:from>
    <xdr:to>
      <xdr:col>85</xdr:col>
      <xdr:colOff>95400</xdr:colOff>
      <xdr:row>47</xdr:row>
      <xdr:rowOff>133560</xdr:rowOff>
    </xdr:to>
    <xdr:sp macro="" textlink="">
      <xdr:nvSpPr>
        <xdr:cNvPr id="375" name="CustomShape 1"/>
        <xdr:cNvSpPr/>
      </xdr:nvSpPr>
      <xdr:spPr>
        <a:xfrm>
          <a:off x="15151320" y="5778360"/>
          <a:ext cx="5994000" cy="24130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44280</xdr:colOff>
      <xdr:row>36</xdr:row>
      <xdr:rowOff>96840</xdr:rowOff>
    </xdr:from>
    <xdr:to>
      <xdr:col>81</xdr:col>
      <xdr:colOff>44280</xdr:colOff>
      <xdr:row>43</xdr:row>
      <xdr:rowOff>143640</xdr:rowOff>
    </xdr:to>
    <xdr:sp macro="" textlink="">
      <xdr:nvSpPr>
        <xdr:cNvPr id="376" name="Line 1"/>
        <xdr:cNvSpPr/>
      </xdr:nvSpPr>
      <xdr:spPr>
        <a:xfrm flipV="1">
          <a:off x="20103840" y="6269040"/>
          <a:ext cx="0" cy="1246680"/>
        </a:xfrm>
        <a:prstGeom prst="line">
          <a:avLst/>
        </a:prstGeom>
        <a:ln w="6336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43</xdr:row>
      <xdr:rowOff>126360</xdr:rowOff>
    </xdr:from>
    <xdr:to>
      <xdr:col>84</xdr:col>
      <xdr:colOff>151920</xdr:colOff>
      <xdr:row>45</xdr:row>
      <xdr:rowOff>21240</xdr:rowOff>
    </xdr:to>
    <xdr:sp macro="" textlink="">
      <xdr:nvSpPr>
        <xdr:cNvPr id="377" name="CustomShape 1"/>
        <xdr:cNvSpPr/>
      </xdr:nvSpPr>
      <xdr:spPr>
        <a:xfrm>
          <a:off x="20192760" y="74984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164880</xdr:colOff>
      <xdr:row>43</xdr:row>
      <xdr:rowOff>143640</xdr:rowOff>
    </xdr:from>
    <xdr:to>
      <xdr:col>81</xdr:col>
      <xdr:colOff>133200</xdr:colOff>
      <xdr:row>43</xdr:row>
      <xdr:rowOff>143640</xdr:rowOff>
    </xdr:to>
    <xdr:sp macro="" textlink="">
      <xdr:nvSpPr>
        <xdr:cNvPr id="378" name="Line 1"/>
        <xdr:cNvSpPr/>
      </xdr:nvSpPr>
      <xdr:spPr>
        <a:xfrm>
          <a:off x="19976760" y="751572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35</xdr:row>
      <xdr:rowOff>22680</xdr:rowOff>
    </xdr:from>
    <xdr:to>
      <xdr:col>84</xdr:col>
      <xdr:colOff>151920</xdr:colOff>
      <xdr:row>36</xdr:row>
      <xdr:rowOff>88920</xdr:rowOff>
    </xdr:to>
    <xdr:sp macro="" textlink="">
      <xdr:nvSpPr>
        <xdr:cNvPr id="379" name="CustomShape 1"/>
        <xdr:cNvSpPr/>
      </xdr:nvSpPr>
      <xdr:spPr>
        <a:xfrm>
          <a:off x="20192760" y="60231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164880</xdr:colOff>
      <xdr:row>36</xdr:row>
      <xdr:rowOff>96840</xdr:rowOff>
    </xdr:from>
    <xdr:to>
      <xdr:col>81</xdr:col>
      <xdr:colOff>133200</xdr:colOff>
      <xdr:row>36</xdr:row>
      <xdr:rowOff>96840</xdr:rowOff>
    </xdr:to>
    <xdr:sp macro="" textlink="">
      <xdr:nvSpPr>
        <xdr:cNvPr id="380" name="Line 1"/>
        <xdr:cNvSpPr/>
      </xdr:nvSpPr>
      <xdr:spPr>
        <a:xfrm>
          <a:off x="19976760" y="626904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77</xdr:col>
      <xdr:colOff>44640</xdr:colOff>
      <xdr:row>40</xdr:row>
      <xdr:rowOff>70560</xdr:rowOff>
    </xdr:from>
    <xdr:to>
      <xdr:col>81</xdr:col>
      <xdr:colOff>44280</xdr:colOff>
      <xdr:row>40</xdr:row>
      <xdr:rowOff>110880</xdr:rowOff>
    </xdr:to>
    <xdr:sp macro="" textlink="">
      <xdr:nvSpPr>
        <xdr:cNvPr id="381" name="Line 1"/>
        <xdr:cNvSpPr/>
      </xdr:nvSpPr>
      <xdr:spPr>
        <a:xfrm flipV="1">
          <a:off x="19113480" y="6928560"/>
          <a:ext cx="990360" cy="403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39</xdr:row>
      <xdr:rowOff>7200</xdr:rowOff>
    </xdr:from>
    <xdr:to>
      <xdr:col>84</xdr:col>
      <xdr:colOff>151920</xdr:colOff>
      <xdr:row>40</xdr:row>
      <xdr:rowOff>73440</xdr:rowOff>
    </xdr:to>
    <xdr:sp macro="" textlink="">
      <xdr:nvSpPr>
        <xdr:cNvPr id="382" name="CustomShape 1"/>
        <xdr:cNvSpPr/>
      </xdr:nvSpPr>
      <xdr:spPr>
        <a:xfrm>
          <a:off x="20192760" y="669348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39</xdr:row>
      <xdr:rowOff>151920</xdr:rowOff>
    </xdr:from>
    <xdr:to>
      <xdr:col>81</xdr:col>
      <xdr:colOff>94680</xdr:colOff>
      <xdr:row>40</xdr:row>
      <xdr:rowOff>81000</xdr:rowOff>
    </xdr:to>
    <xdr:sp macro="" textlink="">
      <xdr:nvSpPr>
        <xdr:cNvPr id="383" name="CustomShape 1"/>
        <xdr:cNvSpPr/>
      </xdr:nvSpPr>
      <xdr:spPr>
        <a:xfrm>
          <a:off x="20014920" y="6838200"/>
          <a:ext cx="139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203040</xdr:colOff>
      <xdr:row>40</xdr:row>
      <xdr:rowOff>110880</xdr:rowOff>
    </xdr:from>
    <xdr:to>
      <xdr:col>77</xdr:col>
      <xdr:colOff>44640</xdr:colOff>
      <xdr:row>40</xdr:row>
      <xdr:rowOff>142920</xdr:rowOff>
    </xdr:to>
    <xdr:sp macro="" textlink="">
      <xdr:nvSpPr>
        <xdr:cNvPr id="384" name="Line 1"/>
        <xdr:cNvSpPr/>
      </xdr:nvSpPr>
      <xdr:spPr>
        <a:xfrm flipV="1">
          <a:off x="18033840" y="6968880"/>
          <a:ext cx="1079640" cy="32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203760</xdr:colOff>
      <xdr:row>39</xdr:row>
      <xdr:rowOff>151920</xdr:rowOff>
    </xdr:from>
    <xdr:to>
      <xdr:col>77</xdr:col>
      <xdr:colOff>95400</xdr:colOff>
      <xdr:row>40</xdr:row>
      <xdr:rowOff>81000</xdr:rowOff>
    </xdr:to>
    <xdr:sp macro="" textlink="">
      <xdr:nvSpPr>
        <xdr:cNvPr id="385" name="CustomShape 1"/>
        <xdr:cNvSpPr/>
      </xdr:nvSpPr>
      <xdr:spPr>
        <a:xfrm>
          <a:off x="19024920" y="6838200"/>
          <a:ext cx="139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38</xdr:row>
      <xdr:rowOff>102240</xdr:rowOff>
    </xdr:from>
    <xdr:to>
      <xdr:col>78</xdr:col>
      <xdr:colOff>76320</xdr:colOff>
      <xdr:row>39</xdr:row>
      <xdr:rowOff>169560</xdr:rowOff>
    </xdr:to>
    <xdr:sp macro="" textlink="">
      <xdr:nvSpPr>
        <xdr:cNvPr id="386" name="CustomShape 1"/>
        <xdr:cNvSpPr/>
      </xdr:nvSpPr>
      <xdr:spPr>
        <a:xfrm>
          <a:off x="18656640" y="6617160"/>
          <a:ext cx="7362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152280</xdr:colOff>
      <xdr:row>40</xdr:row>
      <xdr:rowOff>135000</xdr:rowOff>
    </xdr:from>
    <xdr:to>
      <xdr:col>72</xdr:col>
      <xdr:colOff>203040</xdr:colOff>
      <xdr:row>40</xdr:row>
      <xdr:rowOff>142920</xdr:rowOff>
    </xdr:to>
    <xdr:sp macro="" textlink="">
      <xdr:nvSpPr>
        <xdr:cNvPr id="387" name="Line 1"/>
        <xdr:cNvSpPr/>
      </xdr:nvSpPr>
      <xdr:spPr>
        <a:xfrm>
          <a:off x="16992360" y="6993000"/>
          <a:ext cx="1041480" cy="79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152280</xdr:colOff>
      <xdr:row>39</xdr:row>
      <xdr:rowOff>135720</xdr:rowOff>
    </xdr:from>
    <xdr:to>
      <xdr:col>73</xdr:col>
      <xdr:colOff>44640</xdr:colOff>
      <xdr:row>40</xdr:row>
      <xdr:rowOff>64800</xdr:rowOff>
    </xdr:to>
    <xdr:sp macro="" textlink="">
      <xdr:nvSpPr>
        <xdr:cNvPr id="388" name="CustomShape 1"/>
        <xdr:cNvSpPr/>
      </xdr:nvSpPr>
      <xdr:spPr>
        <a:xfrm>
          <a:off x="17983080" y="6822000"/>
          <a:ext cx="13968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38</xdr:row>
      <xdr:rowOff>86040</xdr:rowOff>
    </xdr:from>
    <xdr:to>
      <xdr:col>74</xdr:col>
      <xdr:colOff>51480</xdr:colOff>
      <xdr:row>39</xdr:row>
      <xdr:rowOff>153360</xdr:rowOff>
    </xdr:to>
    <xdr:sp macro="" textlink="">
      <xdr:nvSpPr>
        <xdr:cNvPr id="389" name="CustomShape 1"/>
        <xdr:cNvSpPr/>
      </xdr:nvSpPr>
      <xdr:spPr>
        <a:xfrm>
          <a:off x="17614800" y="6600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101880</xdr:colOff>
      <xdr:row>40</xdr:row>
      <xdr:rowOff>118800</xdr:rowOff>
    </xdr:from>
    <xdr:to>
      <xdr:col>68</xdr:col>
      <xdr:colOff>152280</xdr:colOff>
      <xdr:row>40</xdr:row>
      <xdr:rowOff>135000</xdr:rowOff>
    </xdr:to>
    <xdr:sp macro="" textlink="">
      <xdr:nvSpPr>
        <xdr:cNvPr id="390" name="Line 1"/>
        <xdr:cNvSpPr/>
      </xdr:nvSpPr>
      <xdr:spPr>
        <a:xfrm>
          <a:off x="15951240" y="6976800"/>
          <a:ext cx="1041120" cy="162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68</xdr:col>
      <xdr:colOff>101520</xdr:colOff>
      <xdr:row>39</xdr:row>
      <xdr:rowOff>127800</xdr:rowOff>
    </xdr:from>
    <xdr:to>
      <xdr:col>68</xdr:col>
      <xdr:colOff>202680</xdr:colOff>
      <xdr:row>40</xdr:row>
      <xdr:rowOff>56880</xdr:rowOff>
    </xdr:to>
    <xdr:sp macro="" textlink="">
      <xdr:nvSpPr>
        <xdr:cNvPr id="391" name="CustomShape 1"/>
        <xdr:cNvSpPr/>
      </xdr:nvSpPr>
      <xdr:spPr>
        <a:xfrm>
          <a:off x="16941600" y="681408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38</xdr:row>
      <xdr:rowOff>78120</xdr:rowOff>
    </xdr:from>
    <xdr:to>
      <xdr:col>69</xdr:col>
      <xdr:colOff>209160</xdr:colOff>
      <xdr:row>39</xdr:row>
      <xdr:rowOff>145440</xdr:rowOff>
    </xdr:to>
    <xdr:sp macro="" textlink="">
      <xdr:nvSpPr>
        <xdr:cNvPr id="392" name="CustomShape 1"/>
        <xdr:cNvSpPr/>
      </xdr:nvSpPr>
      <xdr:spPr>
        <a:xfrm>
          <a:off x="16535880" y="65930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39</xdr:row>
      <xdr:rowOff>135720</xdr:rowOff>
    </xdr:from>
    <xdr:to>
      <xdr:col>64</xdr:col>
      <xdr:colOff>152640</xdr:colOff>
      <xdr:row>40</xdr:row>
      <xdr:rowOff>64800</xdr:rowOff>
    </xdr:to>
    <xdr:sp macro="" textlink="">
      <xdr:nvSpPr>
        <xdr:cNvPr id="393" name="CustomShape 1"/>
        <xdr:cNvSpPr/>
      </xdr:nvSpPr>
      <xdr:spPr>
        <a:xfrm>
          <a:off x="15900840" y="682200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38</xdr:row>
      <xdr:rowOff>86040</xdr:rowOff>
    </xdr:from>
    <xdr:to>
      <xdr:col>65</xdr:col>
      <xdr:colOff>159120</xdr:colOff>
      <xdr:row>39</xdr:row>
      <xdr:rowOff>153360</xdr:rowOff>
    </xdr:to>
    <xdr:sp macro="" textlink="">
      <xdr:nvSpPr>
        <xdr:cNvPr id="394" name="CustomShape 1"/>
        <xdr:cNvSpPr/>
      </xdr:nvSpPr>
      <xdr:spPr>
        <a:xfrm>
          <a:off x="15494400" y="6600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38160</xdr:colOff>
      <xdr:row>47</xdr:row>
      <xdr:rowOff>141480</xdr:rowOff>
    </xdr:from>
    <xdr:to>
      <xdr:col>83</xdr:col>
      <xdr:colOff>56880</xdr:colOff>
      <xdr:row>49</xdr:row>
      <xdr:rowOff>36360</xdr:rowOff>
    </xdr:to>
    <xdr:sp macro="" textlink="">
      <xdr:nvSpPr>
        <xdr:cNvPr id="395" name="CustomShape 1"/>
        <xdr:cNvSpPr/>
      </xdr:nvSpPr>
      <xdr:spPr>
        <a:xfrm>
          <a:off x="19850040" y="81993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38880</xdr:colOff>
      <xdr:row>47</xdr:row>
      <xdr:rowOff>141480</xdr:rowOff>
    </xdr:from>
    <xdr:to>
      <xdr:col>79</xdr:col>
      <xdr:colOff>56880</xdr:colOff>
      <xdr:row>49</xdr:row>
      <xdr:rowOff>36360</xdr:rowOff>
    </xdr:to>
    <xdr:sp macro="" textlink="">
      <xdr:nvSpPr>
        <xdr:cNvPr id="396" name="CustomShape 1"/>
        <xdr:cNvSpPr/>
      </xdr:nvSpPr>
      <xdr:spPr>
        <a:xfrm>
          <a:off x="18860040" y="81993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196920</xdr:colOff>
      <xdr:row>47</xdr:row>
      <xdr:rowOff>141480</xdr:rowOff>
    </xdr:from>
    <xdr:to>
      <xdr:col>74</xdr:col>
      <xdr:colOff>216720</xdr:colOff>
      <xdr:row>49</xdr:row>
      <xdr:rowOff>36360</xdr:rowOff>
    </xdr:to>
    <xdr:sp macro="" textlink="">
      <xdr:nvSpPr>
        <xdr:cNvPr id="397" name="CustomShape 1"/>
        <xdr:cNvSpPr/>
      </xdr:nvSpPr>
      <xdr:spPr>
        <a:xfrm>
          <a:off x="17780040" y="819936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146160</xdr:colOff>
      <xdr:row>47</xdr:row>
      <xdr:rowOff>141480</xdr:rowOff>
    </xdr:from>
    <xdr:to>
      <xdr:col>70</xdr:col>
      <xdr:colOff>164880</xdr:colOff>
      <xdr:row>49</xdr:row>
      <xdr:rowOff>36360</xdr:rowOff>
    </xdr:to>
    <xdr:sp macro="" textlink="">
      <xdr:nvSpPr>
        <xdr:cNvPr id="398" name="CustomShape 1"/>
        <xdr:cNvSpPr/>
      </xdr:nvSpPr>
      <xdr:spPr>
        <a:xfrm>
          <a:off x="16738560" y="81993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96120</xdr:colOff>
      <xdr:row>47</xdr:row>
      <xdr:rowOff>141480</xdr:rowOff>
    </xdr:from>
    <xdr:to>
      <xdr:col>66</xdr:col>
      <xdr:colOff>114840</xdr:colOff>
      <xdr:row>49</xdr:row>
      <xdr:rowOff>36360</xdr:rowOff>
    </xdr:to>
    <xdr:sp macro="" textlink="">
      <xdr:nvSpPr>
        <xdr:cNvPr id="399" name="CustomShape 1"/>
        <xdr:cNvSpPr/>
      </xdr:nvSpPr>
      <xdr:spPr>
        <a:xfrm>
          <a:off x="15697800" y="81993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40</xdr:row>
      <xdr:rowOff>19800</xdr:rowOff>
    </xdr:from>
    <xdr:to>
      <xdr:col>81</xdr:col>
      <xdr:colOff>94680</xdr:colOff>
      <xdr:row>40</xdr:row>
      <xdr:rowOff>120960</xdr:rowOff>
    </xdr:to>
    <xdr:sp macro="" textlink="">
      <xdr:nvSpPr>
        <xdr:cNvPr id="400" name="CustomShape 1"/>
        <xdr:cNvSpPr/>
      </xdr:nvSpPr>
      <xdr:spPr>
        <a:xfrm>
          <a:off x="20014920" y="6877800"/>
          <a:ext cx="139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40</xdr:row>
      <xdr:rowOff>1800</xdr:rowOff>
    </xdr:from>
    <xdr:to>
      <xdr:col>84</xdr:col>
      <xdr:colOff>151920</xdr:colOff>
      <xdr:row>41</xdr:row>
      <xdr:rowOff>69120</xdr:rowOff>
    </xdr:to>
    <xdr:sp macro="" textlink="">
      <xdr:nvSpPr>
        <xdr:cNvPr id="401" name="CustomShape 1"/>
        <xdr:cNvSpPr/>
      </xdr:nvSpPr>
      <xdr:spPr>
        <a:xfrm>
          <a:off x="20192760" y="68598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9.3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203760</xdr:colOff>
      <xdr:row>40</xdr:row>
      <xdr:rowOff>60120</xdr:rowOff>
    </xdr:from>
    <xdr:to>
      <xdr:col>77</xdr:col>
      <xdr:colOff>95400</xdr:colOff>
      <xdr:row>40</xdr:row>
      <xdr:rowOff>161280</xdr:rowOff>
    </xdr:to>
    <xdr:sp macro="" textlink="">
      <xdr:nvSpPr>
        <xdr:cNvPr id="402" name="CustomShape 1"/>
        <xdr:cNvSpPr/>
      </xdr:nvSpPr>
      <xdr:spPr>
        <a:xfrm>
          <a:off x="19024920" y="6918120"/>
          <a:ext cx="139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40</xdr:row>
      <xdr:rowOff>156600</xdr:rowOff>
    </xdr:from>
    <xdr:to>
      <xdr:col>78</xdr:col>
      <xdr:colOff>76320</xdr:colOff>
      <xdr:row>42</xdr:row>
      <xdr:rowOff>52560</xdr:rowOff>
    </xdr:to>
    <xdr:sp macro="" textlink="">
      <xdr:nvSpPr>
        <xdr:cNvPr id="403" name="CustomShape 1"/>
        <xdr:cNvSpPr/>
      </xdr:nvSpPr>
      <xdr:spPr>
        <a:xfrm>
          <a:off x="18656640" y="7014600"/>
          <a:ext cx="7362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152280</xdr:colOff>
      <xdr:row>40</xdr:row>
      <xdr:rowOff>92160</xdr:rowOff>
    </xdr:from>
    <xdr:to>
      <xdr:col>73</xdr:col>
      <xdr:colOff>44640</xdr:colOff>
      <xdr:row>41</xdr:row>
      <xdr:rowOff>21960</xdr:rowOff>
    </xdr:to>
    <xdr:sp macro="" textlink="">
      <xdr:nvSpPr>
        <xdr:cNvPr id="404" name="CustomShape 1"/>
        <xdr:cNvSpPr/>
      </xdr:nvSpPr>
      <xdr:spPr>
        <a:xfrm>
          <a:off x="17983080" y="6950160"/>
          <a:ext cx="13968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41</xdr:row>
      <xdr:rowOff>17280</xdr:rowOff>
    </xdr:from>
    <xdr:to>
      <xdr:col>74</xdr:col>
      <xdr:colOff>51480</xdr:colOff>
      <xdr:row>42</xdr:row>
      <xdr:rowOff>84600</xdr:rowOff>
    </xdr:to>
    <xdr:sp macro="" textlink="">
      <xdr:nvSpPr>
        <xdr:cNvPr id="405" name="CustomShape 1"/>
        <xdr:cNvSpPr/>
      </xdr:nvSpPr>
      <xdr:spPr>
        <a:xfrm>
          <a:off x="17614800" y="70466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101520</xdr:colOff>
      <xdr:row>40</xdr:row>
      <xdr:rowOff>84240</xdr:rowOff>
    </xdr:from>
    <xdr:to>
      <xdr:col>68</xdr:col>
      <xdr:colOff>202680</xdr:colOff>
      <xdr:row>41</xdr:row>
      <xdr:rowOff>14040</xdr:rowOff>
    </xdr:to>
    <xdr:sp macro="" textlink="">
      <xdr:nvSpPr>
        <xdr:cNvPr id="406" name="CustomShape 1"/>
        <xdr:cNvSpPr/>
      </xdr:nvSpPr>
      <xdr:spPr>
        <a:xfrm>
          <a:off x="16941600" y="69422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41</xdr:row>
      <xdr:rowOff>9360</xdr:rowOff>
    </xdr:from>
    <xdr:to>
      <xdr:col>69</xdr:col>
      <xdr:colOff>209160</xdr:colOff>
      <xdr:row>42</xdr:row>
      <xdr:rowOff>76680</xdr:rowOff>
    </xdr:to>
    <xdr:sp macro="" textlink="">
      <xdr:nvSpPr>
        <xdr:cNvPr id="407" name="CustomShape 1"/>
        <xdr:cNvSpPr/>
      </xdr:nvSpPr>
      <xdr:spPr>
        <a:xfrm>
          <a:off x="16535880" y="70387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40</xdr:row>
      <xdr:rowOff>68040</xdr:rowOff>
    </xdr:from>
    <xdr:to>
      <xdr:col>64</xdr:col>
      <xdr:colOff>152640</xdr:colOff>
      <xdr:row>40</xdr:row>
      <xdr:rowOff>169200</xdr:rowOff>
    </xdr:to>
    <xdr:sp macro="" textlink="">
      <xdr:nvSpPr>
        <xdr:cNvPr id="408" name="CustomShape 1"/>
        <xdr:cNvSpPr/>
      </xdr:nvSpPr>
      <xdr:spPr>
        <a:xfrm>
          <a:off x="15900840" y="69260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40</xdr:row>
      <xdr:rowOff>164520</xdr:rowOff>
    </xdr:from>
    <xdr:to>
      <xdr:col>65</xdr:col>
      <xdr:colOff>159120</xdr:colOff>
      <xdr:row>42</xdr:row>
      <xdr:rowOff>60480</xdr:rowOff>
    </xdr:to>
    <xdr:sp macro="" textlink="">
      <xdr:nvSpPr>
        <xdr:cNvPr id="409" name="CustomShape 1"/>
        <xdr:cNvSpPr/>
      </xdr:nvSpPr>
      <xdr:spPr>
        <a:xfrm>
          <a:off x="15494400" y="70225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7</xdr:row>
      <xdr:rowOff>7200</xdr:rowOff>
    </xdr:from>
    <xdr:to>
      <xdr:col>85</xdr:col>
      <xdr:colOff>95400</xdr:colOff>
      <xdr:row>8</xdr:row>
      <xdr:rowOff>152280</xdr:rowOff>
    </xdr:to>
    <xdr:sp macro="" textlink="">
      <xdr:nvSpPr>
        <xdr:cNvPr id="410" name="CustomShape 1"/>
        <xdr:cNvSpPr/>
      </xdr:nvSpPr>
      <xdr:spPr>
        <a:xfrm>
          <a:off x="15151320" y="1207080"/>
          <a:ext cx="5994000" cy="3168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将来負担の状況</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138600</xdr:colOff>
      <xdr:row>9</xdr:row>
      <xdr:rowOff>25560</xdr:rowOff>
    </xdr:from>
    <xdr:to>
      <xdr:col>71</xdr:col>
      <xdr:colOff>90360</xdr:colOff>
      <xdr:row>10</xdr:row>
      <xdr:rowOff>163440</xdr:rowOff>
    </xdr:to>
    <xdr:sp macro="" textlink="">
      <xdr:nvSpPr>
        <xdr:cNvPr id="411" name="CustomShape 1"/>
        <xdr:cNvSpPr/>
      </xdr:nvSpPr>
      <xdr:spPr>
        <a:xfrm>
          <a:off x="16235640" y="1568520"/>
          <a:ext cx="1437840" cy="3092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b"/>
        <a:lstStyle/>
        <a:p>
          <a:pPr algn="ctr">
            <a:lnSpc>
              <a:spcPct val="100000"/>
            </a:lnSpc>
          </a:pPr>
          <a:r>
            <a:rPr lang="en-US" sz="1300" b="1" strike="noStrike" spc="-1">
              <a:solidFill>
                <a:srgbClr val="000000"/>
              </a:solidFill>
              <a:uFill>
                <a:solidFill>
                  <a:srgbClr val="FFFFFF"/>
                </a:solidFill>
              </a:uFill>
              <a:latin typeface="ＭＳ Ｐゴシック"/>
              <a:ea typeface="ＭＳ Ｐゴシック"/>
            </a:rPr>
            <a:t>将来負担比率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28080</xdr:colOff>
      <xdr:row>9</xdr:row>
      <xdr:rowOff>32400</xdr:rowOff>
    </xdr:from>
    <xdr:to>
      <xdr:col>79</xdr:col>
      <xdr:colOff>191880</xdr:colOff>
      <xdr:row>11</xdr:row>
      <xdr:rowOff>16560</xdr:rowOff>
    </xdr:to>
    <xdr:sp macro="" textlink="">
      <xdr:nvSpPr>
        <xdr:cNvPr id="412" name="CustomShape 1"/>
        <xdr:cNvSpPr/>
      </xdr:nvSpPr>
      <xdr:spPr>
        <a:xfrm>
          <a:off x="18106200" y="1575360"/>
          <a:ext cx="1649880" cy="3268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600" b="1" strike="noStrike" spc="-1">
              <a:solidFill>
                <a:srgbClr val="FF0000"/>
              </a:solidFill>
              <a:uFill>
                <a:solidFill>
                  <a:srgbClr val="FFFFFF"/>
                </a:solidFill>
              </a:uFill>
              <a:latin typeface="ＭＳ Ｐゴシック"/>
              <a:ea typeface="ＭＳ Ｐゴシック"/>
            </a:rPr>
            <a:t>[-%]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8</xdr:row>
      <xdr:rowOff>88920</xdr:rowOff>
    </xdr:from>
    <xdr:to>
      <xdr:col>93</xdr:col>
      <xdr:colOff>6120</xdr:colOff>
      <xdr:row>9</xdr:row>
      <xdr:rowOff>171000</xdr:rowOff>
    </xdr:to>
    <xdr:sp macro="" textlink="">
      <xdr:nvSpPr>
        <xdr:cNvPr id="413" name="CustomShape 1"/>
        <xdr:cNvSpPr/>
      </xdr:nvSpPr>
      <xdr:spPr>
        <a:xfrm>
          <a:off x="21209400" y="1460520"/>
          <a:ext cx="18280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9</xdr:row>
      <xdr:rowOff>108000</xdr:rowOff>
    </xdr:from>
    <xdr:to>
      <xdr:col>93</xdr:col>
      <xdr:colOff>6120</xdr:colOff>
      <xdr:row>11</xdr:row>
      <xdr:rowOff>19440</xdr:rowOff>
    </xdr:to>
    <xdr:sp macro="" textlink="">
      <xdr:nvSpPr>
        <xdr:cNvPr id="414" name="CustomShape 1"/>
        <xdr:cNvSpPr/>
      </xdr:nvSpPr>
      <xdr:spPr>
        <a:xfrm>
          <a:off x="21209400" y="1650960"/>
          <a:ext cx="182808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8</xdr:row>
      <xdr:rowOff>88920</xdr:rowOff>
    </xdr:from>
    <xdr:to>
      <xdr:col>99</xdr:col>
      <xdr:colOff>146160</xdr:colOff>
      <xdr:row>9</xdr:row>
      <xdr:rowOff>171000</xdr:rowOff>
    </xdr:to>
    <xdr:sp macro="" textlink="">
      <xdr:nvSpPr>
        <xdr:cNvPr id="415" name="CustomShape 1"/>
        <xdr:cNvSpPr/>
      </xdr:nvSpPr>
      <xdr:spPr>
        <a:xfrm>
          <a:off x="23164560" y="1460520"/>
          <a:ext cx="14986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9</xdr:row>
      <xdr:rowOff>108000</xdr:rowOff>
    </xdr:from>
    <xdr:to>
      <xdr:col>99</xdr:col>
      <xdr:colOff>146160</xdr:colOff>
      <xdr:row>11</xdr:row>
      <xdr:rowOff>19440</xdr:rowOff>
    </xdr:to>
    <xdr:sp macro="" textlink="">
      <xdr:nvSpPr>
        <xdr:cNvPr id="416" name="CustomShape 1"/>
        <xdr:cNvSpPr/>
      </xdr:nvSpPr>
      <xdr:spPr>
        <a:xfrm>
          <a:off x="23164560" y="1650960"/>
          <a:ext cx="149868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8</xdr:row>
      <xdr:rowOff>88920</xdr:rowOff>
    </xdr:from>
    <xdr:to>
      <xdr:col>106</xdr:col>
      <xdr:colOff>139320</xdr:colOff>
      <xdr:row>9</xdr:row>
      <xdr:rowOff>171000</xdr:rowOff>
    </xdr:to>
    <xdr:sp macro="" textlink="">
      <xdr:nvSpPr>
        <xdr:cNvPr id="417" name="CustomShape 1"/>
        <xdr:cNvSpPr/>
      </xdr:nvSpPr>
      <xdr:spPr>
        <a:xfrm>
          <a:off x="24892560" y="1460520"/>
          <a:ext cx="14976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9</xdr:row>
      <xdr:rowOff>108000</xdr:rowOff>
    </xdr:from>
    <xdr:to>
      <xdr:col>106</xdr:col>
      <xdr:colOff>139320</xdr:colOff>
      <xdr:row>11</xdr:row>
      <xdr:rowOff>19440</xdr:rowOff>
    </xdr:to>
    <xdr:sp macro="" textlink="">
      <xdr:nvSpPr>
        <xdr:cNvPr id="418" name="CustomShape 1"/>
        <xdr:cNvSpPr/>
      </xdr:nvSpPr>
      <xdr:spPr>
        <a:xfrm>
          <a:off x="24892560" y="1650960"/>
          <a:ext cx="14976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11</xdr:row>
      <xdr:rowOff>83160</xdr:rowOff>
    </xdr:from>
    <xdr:to>
      <xdr:col>85</xdr:col>
      <xdr:colOff>95400</xdr:colOff>
      <xdr:row>25</xdr:row>
      <xdr:rowOff>94680</xdr:rowOff>
    </xdr:to>
    <xdr:sp macro="" textlink="">
      <xdr:nvSpPr>
        <xdr:cNvPr id="419" name="CustomShape 1"/>
        <xdr:cNvSpPr/>
      </xdr:nvSpPr>
      <xdr:spPr>
        <a:xfrm>
          <a:off x="15151320" y="1968840"/>
          <a:ext cx="5994000" cy="2412000"/>
        </a:xfrm>
        <a:prstGeom prst="rect">
          <a:avLst/>
        </a:prstGeom>
        <a:solidFill>
          <a:srgbClr val="FFFFC8"/>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11</xdr:row>
      <xdr:rowOff>83160</xdr:rowOff>
    </xdr:from>
    <xdr:to>
      <xdr:col>115</xdr:col>
      <xdr:colOff>31680</xdr:colOff>
      <xdr:row>25</xdr:row>
      <xdr:rowOff>94680</xdr:rowOff>
    </xdr:to>
    <xdr:sp macro="" textlink="">
      <xdr:nvSpPr>
        <xdr:cNvPr id="420" name="CustomShape 1"/>
        <xdr:cNvSpPr/>
      </xdr:nvSpPr>
      <xdr:spPr>
        <a:xfrm>
          <a:off x="21374640" y="1968840"/>
          <a:ext cx="7136640" cy="24120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11</xdr:row>
      <xdr:rowOff>83160</xdr:rowOff>
    </xdr:from>
    <xdr:to>
      <xdr:col>104</xdr:col>
      <xdr:colOff>114120</xdr:colOff>
      <xdr:row>12</xdr:row>
      <xdr:rowOff>164520</xdr:rowOff>
    </xdr:to>
    <xdr:sp macro="" textlink="">
      <xdr:nvSpPr>
        <xdr:cNvPr id="421" name="CustomShape 1"/>
        <xdr:cNvSpPr/>
      </xdr:nvSpPr>
      <xdr:spPr>
        <a:xfrm>
          <a:off x="21374640" y="1968840"/>
          <a:ext cx="449496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将来負担比率の分析欄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86</xdr:col>
      <xdr:colOff>203760</xdr:colOff>
      <xdr:row>13</xdr:row>
      <xdr:rowOff>57240</xdr:rowOff>
    </xdr:from>
    <xdr:to>
      <xdr:col>114</xdr:col>
      <xdr:colOff>114480</xdr:colOff>
      <xdr:row>25</xdr:row>
      <xdr:rowOff>31320</xdr:rowOff>
    </xdr:to>
    <xdr:sp macro="" textlink="">
      <xdr:nvSpPr>
        <xdr:cNvPr id="422" name="CustomShape 1"/>
        <xdr:cNvSpPr/>
      </xdr:nvSpPr>
      <xdr:spPr>
        <a:xfrm>
          <a:off x="21501360" y="2286000"/>
          <a:ext cx="6845040" cy="203148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　令和２年度も前年度同様に、充当可能財源等の増加により将来負担比率は算定されなかった。今後も、地方債残高の縮減を図り、財政の健全化を図る。</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60</xdr:col>
      <xdr:colOff>225360</xdr:colOff>
      <xdr:row>10</xdr:row>
      <xdr:rowOff>64080</xdr:rowOff>
    </xdr:from>
    <xdr:to>
      <xdr:col>62</xdr:col>
      <xdr:colOff>86400</xdr:colOff>
      <xdr:row>11</xdr:row>
      <xdr:rowOff>101520</xdr:rowOff>
    </xdr:to>
    <xdr:sp macro="" textlink="">
      <xdr:nvSpPr>
        <xdr:cNvPr id="423" name="CustomShape 1"/>
        <xdr:cNvSpPr/>
      </xdr:nvSpPr>
      <xdr:spPr>
        <a:xfrm>
          <a:off x="15084360" y="1778400"/>
          <a:ext cx="35604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25</xdr:row>
      <xdr:rowOff>95040</xdr:rowOff>
    </xdr:from>
    <xdr:to>
      <xdr:col>85</xdr:col>
      <xdr:colOff>95400</xdr:colOff>
      <xdr:row>25</xdr:row>
      <xdr:rowOff>95040</xdr:rowOff>
    </xdr:to>
    <xdr:sp macro="" textlink="">
      <xdr:nvSpPr>
        <xdr:cNvPr id="424" name="Line 1"/>
        <xdr:cNvSpPr/>
      </xdr:nvSpPr>
      <xdr:spPr>
        <a:xfrm>
          <a:off x="15150960" y="43812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24</xdr:row>
      <xdr:rowOff>134640</xdr:rowOff>
    </xdr:from>
    <xdr:to>
      <xdr:col>60</xdr:col>
      <xdr:colOff>139320</xdr:colOff>
      <xdr:row>26</xdr:row>
      <xdr:rowOff>30600</xdr:rowOff>
    </xdr:to>
    <xdr:sp macro="" textlink="">
      <xdr:nvSpPr>
        <xdr:cNvPr id="425" name="CustomShape 1"/>
        <xdr:cNvSpPr/>
      </xdr:nvSpPr>
      <xdr:spPr>
        <a:xfrm>
          <a:off x="14236560" y="4249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23</xdr:row>
      <xdr:rowOff>93600</xdr:rowOff>
    </xdr:from>
    <xdr:to>
      <xdr:col>85</xdr:col>
      <xdr:colOff>95400</xdr:colOff>
      <xdr:row>23</xdr:row>
      <xdr:rowOff>93600</xdr:rowOff>
    </xdr:to>
    <xdr:sp macro="" textlink="">
      <xdr:nvSpPr>
        <xdr:cNvPr id="426" name="Line 1"/>
        <xdr:cNvSpPr/>
      </xdr:nvSpPr>
      <xdr:spPr>
        <a:xfrm>
          <a:off x="15150960" y="40366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22</xdr:row>
      <xdr:rowOff>133560</xdr:rowOff>
    </xdr:from>
    <xdr:to>
      <xdr:col>60</xdr:col>
      <xdr:colOff>139320</xdr:colOff>
      <xdr:row>24</xdr:row>
      <xdr:rowOff>28440</xdr:rowOff>
    </xdr:to>
    <xdr:sp macro="" textlink="">
      <xdr:nvSpPr>
        <xdr:cNvPr id="427" name="CustomShape 1"/>
        <xdr:cNvSpPr/>
      </xdr:nvSpPr>
      <xdr:spPr>
        <a:xfrm>
          <a:off x="14236560" y="390528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21</xdr:row>
      <xdr:rowOff>91440</xdr:rowOff>
    </xdr:from>
    <xdr:to>
      <xdr:col>85</xdr:col>
      <xdr:colOff>95400</xdr:colOff>
      <xdr:row>21</xdr:row>
      <xdr:rowOff>91440</xdr:rowOff>
    </xdr:to>
    <xdr:sp macro="" textlink="">
      <xdr:nvSpPr>
        <xdr:cNvPr id="428" name="Line 1"/>
        <xdr:cNvSpPr/>
      </xdr:nvSpPr>
      <xdr:spPr>
        <a:xfrm>
          <a:off x="15150960" y="36918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20</xdr:row>
      <xdr:rowOff>131040</xdr:rowOff>
    </xdr:from>
    <xdr:to>
      <xdr:col>60</xdr:col>
      <xdr:colOff>139320</xdr:colOff>
      <xdr:row>22</xdr:row>
      <xdr:rowOff>27000</xdr:rowOff>
    </xdr:to>
    <xdr:sp macro="" textlink="">
      <xdr:nvSpPr>
        <xdr:cNvPr id="429" name="CustomShape 1"/>
        <xdr:cNvSpPr/>
      </xdr:nvSpPr>
      <xdr:spPr>
        <a:xfrm>
          <a:off x="14236560" y="35600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19</xdr:row>
      <xdr:rowOff>90000</xdr:rowOff>
    </xdr:from>
    <xdr:to>
      <xdr:col>85</xdr:col>
      <xdr:colOff>95400</xdr:colOff>
      <xdr:row>19</xdr:row>
      <xdr:rowOff>90000</xdr:rowOff>
    </xdr:to>
    <xdr:sp macro="" textlink="">
      <xdr:nvSpPr>
        <xdr:cNvPr id="430" name="Line 1"/>
        <xdr:cNvSpPr/>
      </xdr:nvSpPr>
      <xdr:spPr>
        <a:xfrm>
          <a:off x="15150960" y="33472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18</xdr:row>
      <xdr:rowOff>129960</xdr:rowOff>
    </xdr:from>
    <xdr:to>
      <xdr:col>60</xdr:col>
      <xdr:colOff>139320</xdr:colOff>
      <xdr:row>20</xdr:row>
      <xdr:rowOff>24840</xdr:rowOff>
    </xdr:to>
    <xdr:sp macro="" textlink="">
      <xdr:nvSpPr>
        <xdr:cNvPr id="431" name="CustomShape 1"/>
        <xdr:cNvSpPr/>
      </xdr:nvSpPr>
      <xdr:spPr>
        <a:xfrm>
          <a:off x="14236560" y="321588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17</xdr:row>
      <xdr:rowOff>87840</xdr:rowOff>
    </xdr:from>
    <xdr:to>
      <xdr:col>85</xdr:col>
      <xdr:colOff>95400</xdr:colOff>
      <xdr:row>17</xdr:row>
      <xdr:rowOff>87840</xdr:rowOff>
    </xdr:to>
    <xdr:sp macro="" textlink="">
      <xdr:nvSpPr>
        <xdr:cNvPr id="432" name="Line 1"/>
        <xdr:cNvSpPr/>
      </xdr:nvSpPr>
      <xdr:spPr>
        <a:xfrm>
          <a:off x="15150960" y="30024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16</xdr:row>
      <xdr:rowOff>127440</xdr:rowOff>
    </xdr:from>
    <xdr:to>
      <xdr:col>60</xdr:col>
      <xdr:colOff>139320</xdr:colOff>
      <xdr:row>18</xdr:row>
      <xdr:rowOff>23400</xdr:rowOff>
    </xdr:to>
    <xdr:sp macro="" textlink="">
      <xdr:nvSpPr>
        <xdr:cNvPr id="433" name="CustomShape 1"/>
        <xdr:cNvSpPr/>
      </xdr:nvSpPr>
      <xdr:spPr>
        <a:xfrm>
          <a:off x="14236560" y="28706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15</xdr:row>
      <xdr:rowOff>86400</xdr:rowOff>
    </xdr:from>
    <xdr:to>
      <xdr:col>85</xdr:col>
      <xdr:colOff>95400</xdr:colOff>
      <xdr:row>15</xdr:row>
      <xdr:rowOff>86400</xdr:rowOff>
    </xdr:to>
    <xdr:sp macro="" textlink="">
      <xdr:nvSpPr>
        <xdr:cNvPr id="434" name="Line 1"/>
        <xdr:cNvSpPr/>
      </xdr:nvSpPr>
      <xdr:spPr>
        <a:xfrm>
          <a:off x="15150960" y="26578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14</xdr:row>
      <xdr:rowOff>126360</xdr:rowOff>
    </xdr:from>
    <xdr:to>
      <xdr:col>60</xdr:col>
      <xdr:colOff>139320</xdr:colOff>
      <xdr:row>16</xdr:row>
      <xdr:rowOff>21240</xdr:rowOff>
    </xdr:to>
    <xdr:sp macro="" textlink="">
      <xdr:nvSpPr>
        <xdr:cNvPr id="435" name="CustomShape 1"/>
        <xdr:cNvSpPr/>
      </xdr:nvSpPr>
      <xdr:spPr>
        <a:xfrm>
          <a:off x="14236560" y="252648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13</xdr:row>
      <xdr:rowOff>84240</xdr:rowOff>
    </xdr:from>
    <xdr:to>
      <xdr:col>85</xdr:col>
      <xdr:colOff>95400</xdr:colOff>
      <xdr:row>13</xdr:row>
      <xdr:rowOff>84240</xdr:rowOff>
    </xdr:to>
    <xdr:sp macro="" textlink="">
      <xdr:nvSpPr>
        <xdr:cNvPr id="436" name="Line 1"/>
        <xdr:cNvSpPr/>
      </xdr:nvSpPr>
      <xdr:spPr>
        <a:xfrm>
          <a:off x="15150960" y="23130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12</xdr:row>
      <xdr:rowOff>123840</xdr:rowOff>
    </xdr:from>
    <xdr:to>
      <xdr:col>60</xdr:col>
      <xdr:colOff>139320</xdr:colOff>
      <xdr:row>14</xdr:row>
      <xdr:rowOff>19800</xdr:rowOff>
    </xdr:to>
    <xdr:sp macro="" textlink="">
      <xdr:nvSpPr>
        <xdr:cNvPr id="437" name="CustomShape 1"/>
        <xdr:cNvSpPr/>
      </xdr:nvSpPr>
      <xdr:spPr>
        <a:xfrm>
          <a:off x="14236560" y="2181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11</xdr:row>
      <xdr:rowOff>82800</xdr:rowOff>
    </xdr:from>
    <xdr:to>
      <xdr:col>85</xdr:col>
      <xdr:colOff>95400</xdr:colOff>
      <xdr:row>11</xdr:row>
      <xdr:rowOff>82800</xdr:rowOff>
    </xdr:to>
    <xdr:sp macro="" textlink="">
      <xdr:nvSpPr>
        <xdr:cNvPr id="438" name="Line 1"/>
        <xdr:cNvSpPr/>
      </xdr:nvSpPr>
      <xdr:spPr>
        <a:xfrm>
          <a:off x="15150960" y="19684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45000</xdr:colOff>
      <xdr:row>11</xdr:row>
      <xdr:rowOff>83160</xdr:rowOff>
    </xdr:from>
    <xdr:to>
      <xdr:col>85</xdr:col>
      <xdr:colOff>95400</xdr:colOff>
      <xdr:row>25</xdr:row>
      <xdr:rowOff>94680</xdr:rowOff>
    </xdr:to>
    <xdr:sp macro="" textlink="">
      <xdr:nvSpPr>
        <xdr:cNvPr id="439" name="CustomShape 1"/>
        <xdr:cNvSpPr/>
      </xdr:nvSpPr>
      <xdr:spPr>
        <a:xfrm>
          <a:off x="15151320" y="1968840"/>
          <a:ext cx="5994000" cy="24120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44280</xdr:colOff>
      <xdr:row>13</xdr:row>
      <xdr:rowOff>84240</xdr:rowOff>
    </xdr:from>
    <xdr:to>
      <xdr:col>81</xdr:col>
      <xdr:colOff>44280</xdr:colOff>
      <xdr:row>22</xdr:row>
      <xdr:rowOff>151200</xdr:rowOff>
    </xdr:to>
    <xdr:sp macro="" textlink="">
      <xdr:nvSpPr>
        <xdr:cNvPr id="440" name="Line 1"/>
        <xdr:cNvSpPr/>
      </xdr:nvSpPr>
      <xdr:spPr>
        <a:xfrm flipV="1">
          <a:off x="20103840" y="2313000"/>
          <a:ext cx="0" cy="1609920"/>
        </a:xfrm>
        <a:prstGeom prst="line">
          <a:avLst/>
        </a:prstGeom>
        <a:ln w="6336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22</xdr:row>
      <xdr:rowOff>133920</xdr:rowOff>
    </xdr:from>
    <xdr:to>
      <xdr:col>84</xdr:col>
      <xdr:colOff>151920</xdr:colOff>
      <xdr:row>24</xdr:row>
      <xdr:rowOff>28800</xdr:rowOff>
    </xdr:to>
    <xdr:sp macro="" textlink="">
      <xdr:nvSpPr>
        <xdr:cNvPr id="441" name="CustomShape 1"/>
        <xdr:cNvSpPr/>
      </xdr:nvSpPr>
      <xdr:spPr>
        <a:xfrm>
          <a:off x="20192760" y="39056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140.1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164880</xdr:colOff>
      <xdr:row>22</xdr:row>
      <xdr:rowOff>151200</xdr:rowOff>
    </xdr:from>
    <xdr:to>
      <xdr:col>81</xdr:col>
      <xdr:colOff>133200</xdr:colOff>
      <xdr:row>22</xdr:row>
      <xdr:rowOff>151200</xdr:rowOff>
    </xdr:to>
    <xdr:sp macro="" textlink="">
      <xdr:nvSpPr>
        <xdr:cNvPr id="442" name="Line 1"/>
        <xdr:cNvSpPr/>
      </xdr:nvSpPr>
      <xdr:spPr>
        <a:xfrm>
          <a:off x="19976760" y="392292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12</xdr:row>
      <xdr:rowOff>9000</xdr:rowOff>
    </xdr:from>
    <xdr:to>
      <xdr:col>84</xdr:col>
      <xdr:colOff>151920</xdr:colOff>
      <xdr:row>13</xdr:row>
      <xdr:rowOff>76320</xdr:rowOff>
    </xdr:to>
    <xdr:sp macro="" textlink="">
      <xdr:nvSpPr>
        <xdr:cNvPr id="443" name="CustomShape 1"/>
        <xdr:cNvSpPr/>
      </xdr:nvSpPr>
      <xdr:spPr>
        <a:xfrm>
          <a:off x="20192760" y="20664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164880</xdr:colOff>
      <xdr:row>13</xdr:row>
      <xdr:rowOff>84240</xdr:rowOff>
    </xdr:from>
    <xdr:to>
      <xdr:col>81</xdr:col>
      <xdr:colOff>133200</xdr:colOff>
      <xdr:row>13</xdr:row>
      <xdr:rowOff>84240</xdr:rowOff>
    </xdr:to>
    <xdr:sp macro="" textlink="">
      <xdr:nvSpPr>
        <xdr:cNvPr id="444" name="Line 1"/>
        <xdr:cNvSpPr/>
      </xdr:nvSpPr>
      <xdr:spPr>
        <a:xfrm>
          <a:off x="19976760" y="231300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13</xdr:row>
      <xdr:rowOff>54720</xdr:rowOff>
    </xdr:from>
    <xdr:to>
      <xdr:col>84</xdr:col>
      <xdr:colOff>151920</xdr:colOff>
      <xdr:row>14</xdr:row>
      <xdr:rowOff>122040</xdr:rowOff>
    </xdr:to>
    <xdr:sp macro="" textlink="">
      <xdr:nvSpPr>
        <xdr:cNvPr id="445" name="CustomShape 1"/>
        <xdr:cNvSpPr/>
      </xdr:nvSpPr>
      <xdr:spPr>
        <a:xfrm>
          <a:off x="20192760" y="22834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13</xdr:row>
      <xdr:rowOff>72720</xdr:rowOff>
    </xdr:from>
    <xdr:to>
      <xdr:col>81</xdr:col>
      <xdr:colOff>94680</xdr:colOff>
      <xdr:row>14</xdr:row>
      <xdr:rowOff>3240</xdr:rowOff>
    </xdr:to>
    <xdr:sp macro="" textlink="">
      <xdr:nvSpPr>
        <xdr:cNvPr id="446" name="CustomShape 1"/>
        <xdr:cNvSpPr/>
      </xdr:nvSpPr>
      <xdr:spPr>
        <a:xfrm>
          <a:off x="20014920" y="2301480"/>
          <a:ext cx="13932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203760</xdr:colOff>
      <xdr:row>13</xdr:row>
      <xdr:rowOff>70200</xdr:rowOff>
    </xdr:from>
    <xdr:to>
      <xdr:col>77</xdr:col>
      <xdr:colOff>95400</xdr:colOff>
      <xdr:row>13</xdr:row>
      <xdr:rowOff>171360</xdr:rowOff>
    </xdr:to>
    <xdr:sp macro="" textlink="">
      <xdr:nvSpPr>
        <xdr:cNvPr id="447" name="CustomShape 1"/>
        <xdr:cNvSpPr/>
      </xdr:nvSpPr>
      <xdr:spPr>
        <a:xfrm>
          <a:off x="19024920" y="229896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12</xdr:row>
      <xdr:rowOff>20880</xdr:rowOff>
    </xdr:from>
    <xdr:to>
      <xdr:col>78</xdr:col>
      <xdr:colOff>76320</xdr:colOff>
      <xdr:row>13</xdr:row>
      <xdr:rowOff>88200</xdr:rowOff>
    </xdr:to>
    <xdr:sp macro="" textlink="">
      <xdr:nvSpPr>
        <xdr:cNvPr id="448" name="CustomShape 1"/>
        <xdr:cNvSpPr/>
      </xdr:nvSpPr>
      <xdr:spPr>
        <a:xfrm>
          <a:off x="18656640" y="2078280"/>
          <a:ext cx="7362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152280</xdr:colOff>
      <xdr:row>13</xdr:row>
      <xdr:rowOff>122040</xdr:rowOff>
    </xdr:from>
    <xdr:to>
      <xdr:col>73</xdr:col>
      <xdr:colOff>44640</xdr:colOff>
      <xdr:row>14</xdr:row>
      <xdr:rowOff>52560</xdr:rowOff>
    </xdr:to>
    <xdr:sp macro="" textlink="">
      <xdr:nvSpPr>
        <xdr:cNvPr id="449" name="CustomShape 1"/>
        <xdr:cNvSpPr/>
      </xdr:nvSpPr>
      <xdr:spPr>
        <a:xfrm>
          <a:off x="17983080" y="2350800"/>
          <a:ext cx="13968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12</xdr:row>
      <xdr:rowOff>72360</xdr:rowOff>
    </xdr:from>
    <xdr:to>
      <xdr:col>74</xdr:col>
      <xdr:colOff>51480</xdr:colOff>
      <xdr:row>13</xdr:row>
      <xdr:rowOff>139680</xdr:rowOff>
    </xdr:to>
    <xdr:sp macro="" textlink="">
      <xdr:nvSpPr>
        <xdr:cNvPr id="450" name="CustomShape 1"/>
        <xdr:cNvSpPr/>
      </xdr:nvSpPr>
      <xdr:spPr>
        <a:xfrm>
          <a:off x="17614800" y="21297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101520</xdr:colOff>
      <xdr:row>14</xdr:row>
      <xdr:rowOff>131760</xdr:rowOff>
    </xdr:from>
    <xdr:to>
      <xdr:col>68</xdr:col>
      <xdr:colOff>202680</xdr:colOff>
      <xdr:row>15</xdr:row>
      <xdr:rowOff>61560</xdr:rowOff>
    </xdr:to>
    <xdr:sp macro="" textlink="">
      <xdr:nvSpPr>
        <xdr:cNvPr id="451" name="CustomShape 1"/>
        <xdr:cNvSpPr/>
      </xdr:nvSpPr>
      <xdr:spPr>
        <a:xfrm>
          <a:off x="16941600" y="25318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13</xdr:row>
      <xdr:rowOff>81360</xdr:rowOff>
    </xdr:from>
    <xdr:to>
      <xdr:col>69</xdr:col>
      <xdr:colOff>209160</xdr:colOff>
      <xdr:row>14</xdr:row>
      <xdr:rowOff>148680</xdr:rowOff>
    </xdr:to>
    <xdr:sp macro="" textlink="">
      <xdr:nvSpPr>
        <xdr:cNvPr id="452" name="CustomShape 1"/>
        <xdr:cNvSpPr/>
      </xdr:nvSpPr>
      <xdr:spPr>
        <a:xfrm>
          <a:off x="16535880" y="23101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14</xdr:row>
      <xdr:rowOff>154800</xdr:rowOff>
    </xdr:from>
    <xdr:to>
      <xdr:col>64</xdr:col>
      <xdr:colOff>152640</xdr:colOff>
      <xdr:row>15</xdr:row>
      <xdr:rowOff>84600</xdr:rowOff>
    </xdr:to>
    <xdr:sp macro="" textlink="">
      <xdr:nvSpPr>
        <xdr:cNvPr id="453" name="CustomShape 1"/>
        <xdr:cNvSpPr/>
      </xdr:nvSpPr>
      <xdr:spPr>
        <a:xfrm>
          <a:off x="15900840" y="25549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13</xdr:row>
      <xdr:rowOff>104400</xdr:rowOff>
    </xdr:from>
    <xdr:to>
      <xdr:col>65</xdr:col>
      <xdr:colOff>159120</xdr:colOff>
      <xdr:row>14</xdr:row>
      <xdr:rowOff>171720</xdr:rowOff>
    </xdr:to>
    <xdr:sp macro="" textlink="">
      <xdr:nvSpPr>
        <xdr:cNvPr id="454" name="CustomShape 1"/>
        <xdr:cNvSpPr/>
      </xdr:nvSpPr>
      <xdr:spPr>
        <a:xfrm>
          <a:off x="15494400" y="23331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38160</xdr:colOff>
      <xdr:row>25</xdr:row>
      <xdr:rowOff>102960</xdr:rowOff>
    </xdr:from>
    <xdr:to>
      <xdr:col>83</xdr:col>
      <xdr:colOff>56880</xdr:colOff>
      <xdr:row>26</xdr:row>
      <xdr:rowOff>170280</xdr:rowOff>
    </xdr:to>
    <xdr:sp macro="" textlink="">
      <xdr:nvSpPr>
        <xdr:cNvPr id="455" name="CustomShape 1"/>
        <xdr:cNvSpPr/>
      </xdr:nvSpPr>
      <xdr:spPr>
        <a:xfrm>
          <a:off x="19850040" y="4389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38880</xdr:colOff>
      <xdr:row>25</xdr:row>
      <xdr:rowOff>102960</xdr:rowOff>
    </xdr:from>
    <xdr:to>
      <xdr:col>79</xdr:col>
      <xdr:colOff>56880</xdr:colOff>
      <xdr:row>26</xdr:row>
      <xdr:rowOff>170280</xdr:rowOff>
    </xdr:to>
    <xdr:sp macro="" textlink="">
      <xdr:nvSpPr>
        <xdr:cNvPr id="456" name="CustomShape 1"/>
        <xdr:cNvSpPr/>
      </xdr:nvSpPr>
      <xdr:spPr>
        <a:xfrm>
          <a:off x="18860040" y="43891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196920</xdr:colOff>
      <xdr:row>25</xdr:row>
      <xdr:rowOff>102960</xdr:rowOff>
    </xdr:from>
    <xdr:to>
      <xdr:col>74</xdr:col>
      <xdr:colOff>216720</xdr:colOff>
      <xdr:row>26</xdr:row>
      <xdr:rowOff>170280</xdr:rowOff>
    </xdr:to>
    <xdr:sp macro="" textlink="">
      <xdr:nvSpPr>
        <xdr:cNvPr id="457" name="CustomShape 1"/>
        <xdr:cNvSpPr/>
      </xdr:nvSpPr>
      <xdr:spPr>
        <a:xfrm>
          <a:off x="17780040" y="43891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146160</xdr:colOff>
      <xdr:row>25</xdr:row>
      <xdr:rowOff>102960</xdr:rowOff>
    </xdr:from>
    <xdr:to>
      <xdr:col>70</xdr:col>
      <xdr:colOff>164880</xdr:colOff>
      <xdr:row>26</xdr:row>
      <xdr:rowOff>170280</xdr:rowOff>
    </xdr:to>
    <xdr:sp macro="" textlink="">
      <xdr:nvSpPr>
        <xdr:cNvPr id="458" name="CustomShape 1"/>
        <xdr:cNvSpPr/>
      </xdr:nvSpPr>
      <xdr:spPr>
        <a:xfrm>
          <a:off x="16738560" y="4389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96120</xdr:colOff>
      <xdr:row>25</xdr:row>
      <xdr:rowOff>102960</xdr:rowOff>
    </xdr:from>
    <xdr:to>
      <xdr:col>66</xdr:col>
      <xdr:colOff>114840</xdr:colOff>
      <xdr:row>26</xdr:row>
      <xdr:rowOff>170280</xdr:rowOff>
    </xdr:to>
    <xdr:sp macro="" textlink="">
      <xdr:nvSpPr>
        <xdr:cNvPr id="459" name="CustomShape 1"/>
        <xdr:cNvSpPr/>
      </xdr:nvSpPr>
      <xdr:spPr>
        <a:xfrm>
          <a:off x="15697800" y="4389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127080</xdr:rowOff>
    </xdr:from>
    <xdr:to>
      <xdr:col>63</xdr:col>
      <xdr:colOff>98640</xdr:colOff>
      <xdr:row>3</xdr:row>
      <xdr:rowOff>120960</xdr:rowOff>
    </xdr:to>
    <xdr:sp macro="" textlink="">
      <xdr:nvSpPr>
        <xdr:cNvPr id="460" name="CustomShape 1"/>
        <xdr:cNvSpPr/>
      </xdr:nvSpPr>
      <xdr:spPr>
        <a:xfrm>
          <a:off x="0" y="127080"/>
          <a:ext cx="15100200" cy="507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3200" b="1" strike="noStrike" spc="-1">
              <a:solidFill>
                <a:srgbClr val="000000"/>
              </a:solidFill>
              <a:uFill>
                <a:solidFill>
                  <a:srgbClr val="FFFFFF"/>
                </a:solidFill>
              </a:uFill>
              <a:latin typeface="ＭＳ Ｐゴシック"/>
              <a:ea typeface="ＭＳ Ｐゴシック"/>
            </a:rPr>
            <a:t>（4）-1 市町村経常経費分析表(普通会計決算)</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95</xdr:col>
      <xdr:colOff>111960</xdr:colOff>
      <xdr:row>1</xdr:row>
      <xdr:rowOff>19080</xdr:rowOff>
    </xdr:from>
    <xdr:to>
      <xdr:col>115</xdr:col>
      <xdr:colOff>41760</xdr:colOff>
      <xdr:row>4</xdr:row>
      <xdr:rowOff>63000</xdr:rowOff>
    </xdr:to>
    <xdr:sp macro="" textlink="">
      <xdr:nvSpPr>
        <xdr:cNvPr id="461" name="CustomShape 1"/>
        <xdr:cNvSpPr/>
      </xdr:nvSpPr>
      <xdr:spPr>
        <a:xfrm>
          <a:off x="22733640" y="190440"/>
          <a:ext cx="4692240" cy="55836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95</xdr:col>
      <xdr:colOff>137160</xdr:colOff>
      <xdr:row>1</xdr:row>
      <xdr:rowOff>44280</xdr:rowOff>
    </xdr:from>
    <xdr:to>
      <xdr:col>115</xdr:col>
      <xdr:colOff>22680</xdr:colOff>
      <xdr:row>4</xdr:row>
      <xdr:rowOff>37440</xdr:rowOff>
    </xdr:to>
    <xdr:sp macro="" textlink="">
      <xdr:nvSpPr>
        <xdr:cNvPr id="462" name="CustomShape 1"/>
        <xdr:cNvSpPr/>
      </xdr:nvSpPr>
      <xdr:spPr>
        <a:xfrm>
          <a:off x="22758840" y="215640"/>
          <a:ext cx="4647960" cy="507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95</xdr:col>
      <xdr:colOff>162720</xdr:colOff>
      <xdr:row>1</xdr:row>
      <xdr:rowOff>69840</xdr:rowOff>
    </xdr:from>
    <xdr:to>
      <xdr:col>114</xdr:col>
      <xdr:colOff>190080</xdr:colOff>
      <xdr:row>3</xdr:row>
      <xdr:rowOff>171720</xdr:rowOff>
    </xdr:to>
    <xdr:sp macro="" textlink="">
      <xdr:nvSpPr>
        <xdr:cNvPr id="463" name="CustomShape 1"/>
        <xdr:cNvSpPr/>
      </xdr:nvSpPr>
      <xdr:spPr>
        <a:xfrm>
          <a:off x="22784400" y="241200"/>
          <a:ext cx="4551840" cy="444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鹿児島県龍郷町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117360</xdr:colOff>
      <xdr:row>1</xdr:row>
      <xdr:rowOff>19080</xdr:rowOff>
    </xdr:from>
    <xdr:to>
      <xdr:col>94</xdr:col>
      <xdr:colOff>177480</xdr:colOff>
      <xdr:row>4</xdr:row>
      <xdr:rowOff>63000</xdr:rowOff>
    </xdr:to>
    <xdr:sp macro="" textlink="">
      <xdr:nvSpPr>
        <xdr:cNvPr id="464" name="CustomShape 1"/>
        <xdr:cNvSpPr/>
      </xdr:nvSpPr>
      <xdr:spPr>
        <a:xfrm>
          <a:off x="19405440" y="190440"/>
          <a:ext cx="3155760" cy="55836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142920</xdr:colOff>
      <xdr:row>1</xdr:row>
      <xdr:rowOff>44280</xdr:rowOff>
    </xdr:from>
    <xdr:to>
      <xdr:col>94</xdr:col>
      <xdr:colOff>158400</xdr:colOff>
      <xdr:row>4</xdr:row>
      <xdr:rowOff>37440</xdr:rowOff>
    </xdr:to>
    <xdr:sp macro="" textlink="">
      <xdr:nvSpPr>
        <xdr:cNvPr id="465" name="CustomShape 1"/>
        <xdr:cNvSpPr/>
      </xdr:nvSpPr>
      <xdr:spPr>
        <a:xfrm>
          <a:off x="19431000" y="215640"/>
          <a:ext cx="3111120" cy="507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168120</xdr:colOff>
      <xdr:row>1</xdr:row>
      <xdr:rowOff>69840</xdr:rowOff>
    </xdr:from>
    <xdr:to>
      <xdr:col>94</xdr:col>
      <xdr:colOff>126360</xdr:colOff>
      <xdr:row>4</xdr:row>
      <xdr:rowOff>12240</xdr:rowOff>
    </xdr:to>
    <xdr:sp macro="" textlink="">
      <xdr:nvSpPr>
        <xdr:cNvPr id="466" name="CustomShape 1"/>
        <xdr:cNvSpPr/>
      </xdr:nvSpPr>
      <xdr:spPr>
        <a:xfrm>
          <a:off x="19456200" y="241200"/>
          <a:ext cx="3053880" cy="456840"/>
        </a:xfrm>
        <a:prstGeom prst="rect">
          <a:avLst/>
        </a:prstGeom>
        <a:solidFill>
          <a:srgbClr val="FF0000"/>
        </a:solidFill>
        <a:ln w="324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令和2年度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0</xdr:colOff>
      <xdr:row>5</xdr:row>
      <xdr:rowOff>31680</xdr:rowOff>
    </xdr:from>
    <xdr:to>
      <xdr:col>115</xdr:col>
      <xdr:colOff>47880</xdr:colOff>
      <xdr:row>87</xdr:row>
      <xdr:rowOff>146520</xdr:rowOff>
    </xdr:to>
    <xdr:sp macro="" textlink="">
      <xdr:nvSpPr>
        <xdr:cNvPr id="467" name="CustomShape 1"/>
        <xdr:cNvSpPr/>
      </xdr:nvSpPr>
      <xdr:spPr>
        <a:xfrm>
          <a:off x="0" y="888840"/>
          <a:ext cx="27432000" cy="141735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2400" b="1" strike="noStrike" spc="-1">
              <a:solidFill>
                <a:srgbClr val="000000"/>
              </a:solidFill>
              <a:uFill>
                <a:solidFill>
                  <a:srgbClr val="FFFFFF"/>
                </a:solidFill>
              </a:uFill>
              <a:latin typeface="Calibri"/>
              <a:ea typeface="ＭＳ ゴシック"/>
            </a:rPr>
            <a:t>経常収支比率の分析</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8</xdr:row>
      <xdr:rowOff>152280</xdr:rowOff>
    </xdr:from>
    <xdr:to>
      <xdr:col>52</xdr:col>
      <xdr:colOff>12960</xdr:colOff>
      <xdr:row>19</xdr:row>
      <xdr:rowOff>25560</xdr:rowOff>
    </xdr:to>
    <xdr:sp macro="" textlink="">
      <xdr:nvSpPr>
        <xdr:cNvPr id="468" name="CustomShape 1"/>
        <xdr:cNvSpPr/>
      </xdr:nvSpPr>
      <xdr:spPr>
        <a:xfrm>
          <a:off x="876240" y="1523880"/>
          <a:ext cx="11518920" cy="17589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89640</xdr:colOff>
      <xdr:row>9</xdr:row>
      <xdr:rowOff>12600</xdr:rowOff>
    </xdr:from>
    <xdr:to>
      <xdr:col>11</xdr:col>
      <xdr:colOff>85320</xdr:colOff>
      <xdr:row>19</xdr:row>
      <xdr:rowOff>12960</xdr:rowOff>
    </xdr:to>
    <xdr:sp macro="" textlink="">
      <xdr:nvSpPr>
        <xdr:cNvPr id="469" name="CustomShape 1"/>
        <xdr:cNvSpPr/>
      </xdr:nvSpPr>
      <xdr:spPr>
        <a:xfrm>
          <a:off x="1041840" y="1555560"/>
          <a:ext cx="166284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人口</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　うち日本人</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面積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歳入総額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歳出総額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実質収支</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標準財政規模</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地方債現在高</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22320</xdr:colOff>
      <xdr:row>9</xdr:row>
      <xdr:rowOff>12600</xdr:rowOff>
    </xdr:from>
    <xdr:to>
      <xdr:col>17</xdr:col>
      <xdr:colOff>92520</xdr:colOff>
      <xdr:row>19</xdr:row>
      <xdr:rowOff>12960</xdr:rowOff>
    </xdr:to>
    <xdr:sp macro="" textlink="">
      <xdr:nvSpPr>
        <xdr:cNvPr id="470" name="CustomShape 1"/>
        <xdr:cNvSpPr/>
      </xdr:nvSpPr>
      <xdr:spPr>
        <a:xfrm>
          <a:off x="2641680" y="1555560"/>
          <a:ext cx="149868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6,040</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6,020</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81.82</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7,009,676</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6,787,705</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81,974</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3,522,086</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7,201,286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17</xdr:col>
      <xdr:colOff>156240</xdr:colOff>
      <xdr:row>9</xdr:row>
      <xdr:rowOff>12600</xdr:rowOff>
    </xdr:from>
    <xdr:to>
      <xdr:col>25</xdr:col>
      <xdr:colOff>78840</xdr:colOff>
      <xdr:row>19</xdr:row>
      <xdr:rowOff>12960</xdr:rowOff>
    </xdr:to>
    <xdr:sp macro="" textlink="">
      <xdr:nvSpPr>
        <xdr:cNvPr id="471" name="CustomShape 1"/>
        <xdr:cNvSpPr/>
      </xdr:nvSpPr>
      <xdr:spPr>
        <a:xfrm>
          <a:off x="4204080" y="1555560"/>
          <a:ext cx="182772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人(R3.1.1現在)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人(R3.1.1現在)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ｋ㎡</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25</xdr:col>
      <xdr:colOff>79200</xdr:colOff>
      <xdr:row>9</xdr:row>
      <xdr:rowOff>6480</xdr:rowOff>
    </xdr:from>
    <xdr:to>
      <xdr:col>35</xdr:col>
      <xdr:colOff>110520</xdr:colOff>
      <xdr:row>14</xdr:row>
      <xdr:rowOff>165600</xdr:rowOff>
    </xdr:to>
    <xdr:sp macro="" textlink="">
      <xdr:nvSpPr>
        <xdr:cNvPr id="472" name="CustomShape 1"/>
        <xdr:cNvSpPr/>
      </xdr:nvSpPr>
      <xdr:spPr>
        <a:xfrm>
          <a:off x="6032160" y="1549440"/>
          <a:ext cx="2412720" cy="10162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連結実質赤字比率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実質公債費比率</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将来負担比率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111240</xdr:colOff>
      <xdr:row>9</xdr:row>
      <xdr:rowOff>6480</xdr:rowOff>
    </xdr:from>
    <xdr:to>
      <xdr:col>41</xdr:col>
      <xdr:colOff>181440</xdr:colOff>
      <xdr:row>14</xdr:row>
      <xdr:rowOff>165600</xdr:rowOff>
    </xdr:to>
    <xdr:sp macro="" textlink="">
      <xdr:nvSpPr>
        <xdr:cNvPr id="473" name="CustomShape 1"/>
        <xdr:cNvSpPr/>
      </xdr:nvSpPr>
      <xdr:spPr>
        <a:xfrm>
          <a:off x="8445600" y="1549440"/>
          <a:ext cx="1498680" cy="10162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9.3</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42</xdr:col>
      <xdr:colOff>44280</xdr:colOff>
      <xdr:row>9</xdr:row>
      <xdr:rowOff>6480</xdr:rowOff>
    </xdr:from>
    <xdr:to>
      <xdr:col>45</xdr:col>
      <xdr:colOff>79560</xdr:colOff>
      <xdr:row>14</xdr:row>
      <xdr:rowOff>165600</xdr:rowOff>
    </xdr:to>
    <xdr:sp macro="" textlink="">
      <xdr:nvSpPr>
        <xdr:cNvPr id="474" name="CustomShape 1"/>
        <xdr:cNvSpPr/>
      </xdr:nvSpPr>
      <xdr:spPr>
        <a:xfrm>
          <a:off x="10045440" y="1549440"/>
          <a:ext cx="749520" cy="10162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25</xdr:col>
      <xdr:colOff>79200</xdr:colOff>
      <xdr:row>14</xdr:row>
      <xdr:rowOff>13320</xdr:rowOff>
    </xdr:from>
    <xdr:to>
      <xdr:col>35</xdr:col>
      <xdr:colOff>110520</xdr:colOff>
      <xdr:row>18</xdr:row>
      <xdr:rowOff>25560</xdr:rowOff>
    </xdr:to>
    <xdr:sp macro="" textlink="">
      <xdr:nvSpPr>
        <xdr:cNvPr id="475" name="CustomShape 1"/>
        <xdr:cNvSpPr/>
      </xdr:nvSpPr>
      <xdr:spPr>
        <a:xfrm>
          <a:off x="6032160" y="2413440"/>
          <a:ext cx="2412720" cy="6980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市町村類型</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(年度毎)</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174600</xdr:colOff>
      <xdr:row>14</xdr:row>
      <xdr:rowOff>13320</xdr:rowOff>
    </xdr:from>
    <xdr:to>
      <xdr:col>53</xdr:col>
      <xdr:colOff>2880</xdr:colOff>
      <xdr:row>18</xdr:row>
      <xdr:rowOff>25560</xdr:rowOff>
    </xdr:to>
    <xdr:sp macro="" textlink="">
      <xdr:nvSpPr>
        <xdr:cNvPr id="476" name="CustomShape 1"/>
        <xdr:cNvSpPr/>
      </xdr:nvSpPr>
      <xdr:spPr>
        <a:xfrm>
          <a:off x="8508960" y="2413440"/>
          <a:ext cx="4114440" cy="6980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H28  Ⅱ－２  H29  Ⅱ－２  H30  Ⅱ－２  </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R01  Ⅱ－２  R02  Ⅱ－２</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52</xdr:col>
      <xdr:colOff>165960</xdr:colOff>
      <xdr:row>8</xdr:row>
      <xdr:rowOff>152280</xdr:rowOff>
    </xdr:from>
    <xdr:to>
      <xdr:col>59</xdr:col>
      <xdr:colOff>237600</xdr:colOff>
      <xdr:row>15</xdr:row>
      <xdr:rowOff>95400</xdr:rowOff>
    </xdr:to>
    <xdr:sp macro="" textlink="">
      <xdr:nvSpPr>
        <xdr:cNvPr id="477" name="CustomShape 1"/>
        <xdr:cNvSpPr/>
      </xdr:nvSpPr>
      <xdr:spPr>
        <a:xfrm>
          <a:off x="12548160" y="1523880"/>
          <a:ext cx="1738800" cy="114300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54</xdr:col>
      <xdr:colOff>26280</xdr:colOff>
      <xdr:row>9</xdr:row>
      <xdr:rowOff>44280</xdr:rowOff>
    </xdr:from>
    <xdr:to>
      <xdr:col>60</xdr:col>
      <xdr:colOff>95760</xdr:colOff>
      <xdr:row>10</xdr:row>
      <xdr:rowOff>127080</xdr:rowOff>
    </xdr:to>
    <xdr:sp macro="" textlink="">
      <xdr:nvSpPr>
        <xdr:cNvPr id="478" name="CustomShape 1"/>
        <xdr:cNvSpPr/>
      </xdr:nvSpPr>
      <xdr:spPr>
        <a:xfrm>
          <a:off x="12884760" y="1587240"/>
          <a:ext cx="14983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26280</xdr:colOff>
      <xdr:row>10</xdr:row>
      <xdr:rowOff>140400</xdr:rowOff>
    </xdr:from>
    <xdr:to>
      <xdr:col>60</xdr:col>
      <xdr:colOff>95760</xdr:colOff>
      <xdr:row>12</xdr:row>
      <xdr:rowOff>50400</xdr:rowOff>
    </xdr:to>
    <xdr:sp macro="" textlink="">
      <xdr:nvSpPr>
        <xdr:cNvPr id="479" name="CustomShape 1"/>
        <xdr:cNvSpPr/>
      </xdr:nvSpPr>
      <xdr:spPr>
        <a:xfrm>
          <a:off x="12884760" y="1854720"/>
          <a:ext cx="14983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26280</xdr:colOff>
      <xdr:row>12</xdr:row>
      <xdr:rowOff>127080</xdr:rowOff>
    </xdr:from>
    <xdr:to>
      <xdr:col>60</xdr:col>
      <xdr:colOff>95760</xdr:colOff>
      <xdr:row>16</xdr:row>
      <xdr:rowOff>75960</xdr:rowOff>
    </xdr:to>
    <xdr:sp macro="" textlink="">
      <xdr:nvSpPr>
        <xdr:cNvPr id="480" name="CustomShape 1"/>
        <xdr:cNvSpPr/>
      </xdr:nvSpPr>
      <xdr:spPr>
        <a:xfrm>
          <a:off x="12884760" y="2184480"/>
          <a:ext cx="1498320" cy="63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r>
            <a:rPr lang="en-US" sz="900" b="0" strike="noStrike" spc="-1">
              <a:solidFill>
                <a:srgbClr val="000000"/>
              </a:solidFill>
              <a:uFill>
                <a:solidFill>
                  <a:srgbClr val="FFFFFF"/>
                </a:solidFill>
              </a:uFill>
              <a:latin typeface="ＭＳ Ｐゴシック"/>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900" b="0" strike="noStrike" spc="-1">
              <a:solidFill>
                <a:srgbClr val="000000"/>
              </a:solidFill>
              <a:uFill>
                <a:solidFill>
                  <a:srgbClr val="FFFFFF"/>
                </a:solidFill>
              </a:uFill>
              <a:latin typeface="ＭＳ Ｐゴシック"/>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53</xdr:col>
      <xdr:colOff>66600</xdr:colOff>
      <xdr:row>9</xdr:row>
      <xdr:rowOff>133200</xdr:rowOff>
    </xdr:from>
    <xdr:to>
      <xdr:col>54</xdr:col>
      <xdr:colOff>38160</xdr:colOff>
      <xdr:row>9</xdr:row>
      <xdr:rowOff>133200</xdr:rowOff>
    </xdr:to>
    <xdr:sp macro="" textlink="">
      <xdr:nvSpPr>
        <xdr:cNvPr id="481" name="Line 1"/>
        <xdr:cNvSpPr/>
      </xdr:nvSpPr>
      <xdr:spPr>
        <a:xfrm>
          <a:off x="12687120" y="1676160"/>
          <a:ext cx="2095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53</xdr:col>
      <xdr:colOff>101520</xdr:colOff>
      <xdr:row>9</xdr:row>
      <xdr:rowOff>82440</xdr:rowOff>
    </xdr:from>
    <xdr:to>
      <xdr:col>54</xdr:col>
      <xdr:colOff>3600</xdr:colOff>
      <xdr:row>10</xdr:row>
      <xdr:rowOff>12960</xdr:rowOff>
    </xdr:to>
    <xdr:sp macro="" textlink="">
      <xdr:nvSpPr>
        <xdr:cNvPr id="482" name="CustomShape 1"/>
        <xdr:cNvSpPr/>
      </xdr:nvSpPr>
      <xdr:spPr>
        <a:xfrm>
          <a:off x="12722040" y="1625400"/>
          <a:ext cx="14004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53</xdr:col>
      <xdr:colOff>101520</xdr:colOff>
      <xdr:row>11</xdr:row>
      <xdr:rowOff>7200</xdr:rowOff>
    </xdr:from>
    <xdr:to>
      <xdr:col>54</xdr:col>
      <xdr:colOff>3600</xdr:colOff>
      <xdr:row>11</xdr:row>
      <xdr:rowOff>108360</xdr:rowOff>
    </xdr:to>
    <xdr:sp macro="" textlink="">
      <xdr:nvSpPr>
        <xdr:cNvPr id="483" name="CustomShape 1"/>
        <xdr:cNvSpPr/>
      </xdr:nvSpPr>
      <xdr:spPr>
        <a:xfrm>
          <a:off x="12722040" y="1892880"/>
          <a:ext cx="1400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53</xdr:col>
      <xdr:colOff>145800</xdr:colOff>
      <xdr:row>12</xdr:row>
      <xdr:rowOff>101520</xdr:rowOff>
    </xdr:from>
    <xdr:to>
      <xdr:col>53</xdr:col>
      <xdr:colOff>145800</xdr:colOff>
      <xdr:row>13</xdr:row>
      <xdr:rowOff>69840</xdr:rowOff>
    </xdr:to>
    <xdr:sp macro="" textlink="">
      <xdr:nvSpPr>
        <xdr:cNvPr id="484" name="Line 1"/>
        <xdr:cNvSpPr/>
      </xdr:nvSpPr>
      <xdr:spPr>
        <a:xfrm>
          <a:off x="12766320" y="2158920"/>
          <a:ext cx="0" cy="139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53</xdr:col>
      <xdr:colOff>66600</xdr:colOff>
      <xdr:row>12</xdr:row>
      <xdr:rowOff>101520</xdr:rowOff>
    </xdr:from>
    <xdr:to>
      <xdr:col>54</xdr:col>
      <xdr:colOff>38160</xdr:colOff>
      <xdr:row>12</xdr:row>
      <xdr:rowOff>101520</xdr:rowOff>
    </xdr:to>
    <xdr:sp macro="" textlink="">
      <xdr:nvSpPr>
        <xdr:cNvPr id="485" name="Line 1"/>
        <xdr:cNvSpPr/>
      </xdr:nvSpPr>
      <xdr:spPr>
        <a:xfrm>
          <a:off x="12687120" y="2158920"/>
          <a:ext cx="20952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53</xdr:col>
      <xdr:colOff>145800</xdr:colOff>
      <xdr:row>13</xdr:row>
      <xdr:rowOff>168120</xdr:rowOff>
    </xdr:from>
    <xdr:to>
      <xdr:col>53</xdr:col>
      <xdr:colOff>145800</xdr:colOff>
      <xdr:row>14</xdr:row>
      <xdr:rowOff>136800</xdr:rowOff>
    </xdr:to>
    <xdr:sp macro="" textlink="">
      <xdr:nvSpPr>
        <xdr:cNvPr id="486" name="Line 1"/>
        <xdr:cNvSpPr/>
      </xdr:nvSpPr>
      <xdr:spPr>
        <a:xfrm flipV="1">
          <a:off x="12766320" y="2396880"/>
          <a:ext cx="0" cy="1400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53</xdr:col>
      <xdr:colOff>66600</xdr:colOff>
      <xdr:row>14</xdr:row>
      <xdr:rowOff>140040</xdr:rowOff>
    </xdr:from>
    <xdr:to>
      <xdr:col>54</xdr:col>
      <xdr:colOff>38160</xdr:colOff>
      <xdr:row>14</xdr:row>
      <xdr:rowOff>140040</xdr:rowOff>
    </xdr:to>
    <xdr:sp macro="" textlink="">
      <xdr:nvSpPr>
        <xdr:cNvPr id="487" name="Line 1"/>
        <xdr:cNvSpPr/>
      </xdr:nvSpPr>
      <xdr:spPr>
        <a:xfrm>
          <a:off x="12687120" y="2540160"/>
          <a:ext cx="20952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5040</xdr:colOff>
      <xdr:row>20</xdr:row>
      <xdr:rowOff>63360</xdr:rowOff>
    </xdr:from>
    <xdr:to>
      <xdr:col>42</xdr:col>
      <xdr:colOff>40680</xdr:colOff>
      <xdr:row>21</xdr:row>
      <xdr:rowOff>130320</xdr:rowOff>
    </xdr:to>
    <xdr:sp macro="" textlink="">
      <xdr:nvSpPr>
        <xdr:cNvPr id="488" name="CustomShape 1"/>
        <xdr:cNvSpPr/>
      </xdr:nvSpPr>
      <xdr:spPr>
        <a:xfrm>
          <a:off x="480960" y="3492360"/>
          <a:ext cx="95608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市町村類型とは、人口および産業構造等により全国の市町村を35のグループに分類したものである。当該団体と同じグループに属する団体を類似団体と言う。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138960</xdr:colOff>
      <xdr:row>21</xdr:row>
      <xdr:rowOff>146160</xdr:rowOff>
    </xdr:from>
    <xdr:to>
      <xdr:col>29</xdr:col>
      <xdr:colOff>151920</xdr:colOff>
      <xdr:row>23</xdr:row>
      <xdr:rowOff>41760</xdr:rowOff>
    </xdr:to>
    <xdr:sp macro="" textlink="">
      <xdr:nvSpPr>
        <xdr:cNvPr id="489" name="CustomShape 1"/>
        <xdr:cNvSpPr/>
      </xdr:nvSpPr>
      <xdr:spPr>
        <a:xfrm>
          <a:off x="614880" y="3746520"/>
          <a:ext cx="644256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人口については、各調査対象年度の1月1日現在の住民基本台帳に登載されている人口に基づいている。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93600</xdr:colOff>
      <xdr:row>23</xdr:row>
      <xdr:rowOff>57960</xdr:rowOff>
    </xdr:from>
    <xdr:to>
      <xdr:col>38</xdr:col>
      <xdr:colOff>238680</xdr:colOff>
      <xdr:row>24</xdr:row>
      <xdr:rowOff>123840</xdr:rowOff>
    </xdr:to>
    <xdr:sp macro="" textlink="">
      <xdr:nvSpPr>
        <xdr:cNvPr id="490" name="CustomShape 1"/>
        <xdr:cNvSpPr/>
      </xdr:nvSpPr>
      <xdr:spPr>
        <a:xfrm>
          <a:off x="569520" y="4001040"/>
          <a:ext cx="8717760" cy="2376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類似団体内順位、全国平均、各都道府県平均は、令和2年度決算の状況である。また類似団体が存在しない場合、類似団体内順位を表示しない。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98280</xdr:colOff>
      <xdr:row>24</xdr:row>
      <xdr:rowOff>139680</xdr:rowOff>
    </xdr:from>
    <xdr:to>
      <xdr:col>4</xdr:col>
      <xdr:colOff>45360</xdr:colOff>
      <xdr:row>26</xdr:row>
      <xdr:rowOff>56520</xdr:rowOff>
    </xdr:to>
    <xdr:sp macro="" textlink="">
      <xdr:nvSpPr>
        <xdr:cNvPr id="491" name="CustomShape 1"/>
        <xdr:cNvSpPr/>
      </xdr:nvSpPr>
      <xdr:spPr>
        <a:xfrm>
          <a:off x="812520" y="4254480"/>
          <a:ext cx="185040" cy="2595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162000</xdr:colOff>
      <xdr:row>27</xdr:row>
      <xdr:rowOff>70560</xdr:rowOff>
    </xdr:from>
    <xdr:to>
      <xdr:col>26</xdr:col>
      <xdr:colOff>184680</xdr:colOff>
      <xdr:row>29</xdr:row>
      <xdr:rowOff>43920</xdr:rowOff>
    </xdr:to>
    <xdr:sp macro="" textlink="">
      <xdr:nvSpPr>
        <xdr:cNvPr id="492" name="CustomShape 1"/>
        <xdr:cNvSpPr/>
      </xdr:nvSpPr>
      <xdr:spPr>
        <a:xfrm>
          <a:off x="876240" y="4699440"/>
          <a:ext cx="549936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人件費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197640</xdr:colOff>
      <xdr:row>27</xdr:row>
      <xdr:rowOff>133920</xdr:rowOff>
    </xdr:from>
    <xdr:to>
      <xdr:col>34</xdr:col>
      <xdr:colOff>120960</xdr:colOff>
      <xdr:row>29</xdr:row>
      <xdr:rowOff>43920</xdr:rowOff>
    </xdr:to>
    <xdr:sp macro="" textlink="">
      <xdr:nvSpPr>
        <xdr:cNvPr id="493" name="CustomShape 1"/>
        <xdr:cNvSpPr/>
      </xdr:nvSpPr>
      <xdr:spPr>
        <a:xfrm>
          <a:off x="6388560" y="4762800"/>
          <a:ext cx="18284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197640</xdr:colOff>
      <xdr:row>28</xdr:row>
      <xdr:rowOff>152280</xdr:rowOff>
    </xdr:from>
    <xdr:to>
      <xdr:col>34</xdr:col>
      <xdr:colOff>120960</xdr:colOff>
      <xdr:row>30</xdr:row>
      <xdr:rowOff>63720</xdr:rowOff>
    </xdr:to>
    <xdr:sp macro="" textlink="">
      <xdr:nvSpPr>
        <xdr:cNvPr id="494" name="CustomShape 1"/>
        <xdr:cNvSpPr/>
      </xdr:nvSpPr>
      <xdr:spPr>
        <a:xfrm>
          <a:off x="6388560" y="4952880"/>
          <a:ext cx="18284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29/68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85680</xdr:colOff>
      <xdr:row>27</xdr:row>
      <xdr:rowOff>133920</xdr:rowOff>
    </xdr:from>
    <xdr:to>
      <xdr:col>42</xdr:col>
      <xdr:colOff>82080</xdr:colOff>
      <xdr:row>29</xdr:row>
      <xdr:rowOff>43920</xdr:rowOff>
    </xdr:to>
    <xdr:sp macro="" textlink="">
      <xdr:nvSpPr>
        <xdr:cNvPr id="495" name="CustomShape 1"/>
        <xdr:cNvSpPr/>
      </xdr:nvSpPr>
      <xdr:spPr>
        <a:xfrm>
          <a:off x="8420040" y="4762800"/>
          <a:ext cx="16632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85680</xdr:colOff>
      <xdr:row>28</xdr:row>
      <xdr:rowOff>152280</xdr:rowOff>
    </xdr:from>
    <xdr:to>
      <xdr:col>42</xdr:col>
      <xdr:colOff>82080</xdr:colOff>
      <xdr:row>30</xdr:row>
      <xdr:rowOff>63720</xdr:rowOff>
    </xdr:to>
    <xdr:sp macro="" textlink="">
      <xdr:nvSpPr>
        <xdr:cNvPr id="496" name="CustomShape 1"/>
        <xdr:cNvSpPr/>
      </xdr:nvSpPr>
      <xdr:spPr>
        <a:xfrm>
          <a:off x="8420040" y="4952880"/>
          <a:ext cx="16632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99000</xdr:colOff>
      <xdr:row>27</xdr:row>
      <xdr:rowOff>133920</xdr:rowOff>
    </xdr:from>
    <xdr:to>
      <xdr:col>51</xdr:col>
      <xdr:colOff>21600</xdr:colOff>
      <xdr:row>29</xdr:row>
      <xdr:rowOff>43920</xdr:rowOff>
    </xdr:to>
    <xdr:sp macro="" textlink="">
      <xdr:nvSpPr>
        <xdr:cNvPr id="497" name="CustomShape 1"/>
        <xdr:cNvSpPr/>
      </xdr:nvSpPr>
      <xdr:spPr>
        <a:xfrm>
          <a:off x="10338120" y="4762800"/>
          <a:ext cx="18277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99000</xdr:colOff>
      <xdr:row>28</xdr:row>
      <xdr:rowOff>152280</xdr:rowOff>
    </xdr:from>
    <xdr:to>
      <xdr:col>51</xdr:col>
      <xdr:colOff>21600</xdr:colOff>
      <xdr:row>30</xdr:row>
      <xdr:rowOff>63720</xdr:rowOff>
    </xdr:to>
    <xdr:sp macro="" textlink="">
      <xdr:nvSpPr>
        <xdr:cNvPr id="498" name="CustomShape 1"/>
        <xdr:cNvSpPr/>
      </xdr:nvSpPr>
      <xdr:spPr>
        <a:xfrm>
          <a:off x="10338120" y="4952880"/>
          <a:ext cx="18277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30</xdr:row>
      <xdr:rowOff>127800</xdr:rowOff>
    </xdr:from>
    <xdr:to>
      <xdr:col>26</xdr:col>
      <xdr:colOff>184680</xdr:colOff>
      <xdr:row>44</xdr:row>
      <xdr:rowOff>12600</xdr:rowOff>
    </xdr:to>
    <xdr:sp macro="" textlink="">
      <xdr:nvSpPr>
        <xdr:cNvPr id="499" name="CustomShape 1"/>
        <xdr:cNvSpPr/>
      </xdr:nvSpPr>
      <xdr:spPr>
        <a:xfrm>
          <a:off x="876240" y="5271120"/>
          <a:ext cx="549936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28</xdr:col>
      <xdr:colOff>115200</xdr:colOff>
      <xdr:row>30</xdr:row>
      <xdr:rowOff>127800</xdr:rowOff>
    </xdr:from>
    <xdr:to>
      <xdr:col>55</xdr:col>
      <xdr:colOff>47520</xdr:colOff>
      <xdr:row>44</xdr:row>
      <xdr:rowOff>12600</xdr:rowOff>
    </xdr:to>
    <xdr:sp macro="" textlink="">
      <xdr:nvSpPr>
        <xdr:cNvPr id="500" name="CustomShape 1"/>
        <xdr:cNvSpPr/>
      </xdr:nvSpPr>
      <xdr:spPr>
        <a:xfrm>
          <a:off x="6782400" y="5271120"/>
          <a:ext cx="6361920" cy="22852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28</xdr:col>
      <xdr:colOff>178560</xdr:colOff>
      <xdr:row>30</xdr:row>
      <xdr:rowOff>127800</xdr:rowOff>
    </xdr:from>
    <xdr:to>
      <xdr:col>47</xdr:col>
      <xdr:colOff>187560</xdr:colOff>
      <xdr:row>32</xdr:row>
      <xdr:rowOff>37800</xdr:rowOff>
    </xdr:to>
    <xdr:sp macro="" textlink="">
      <xdr:nvSpPr>
        <xdr:cNvPr id="501" name="CustomShape 1"/>
        <xdr:cNvSpPr/>
      </xdr:nvSpPr>
      <xdr:spPr>
        <a:xfrm>
          <a:off x="6845760" y="5271120"/>
          <a:ext cx="45334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人件費の分析欄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15840</xdr:colOff>
      <xdr:row>32</xdr:row>
      <xdr:rowOff>101520</xdr:rowOff>
    </xdr:from>
    <xdr:to>
      <xdr:col>54</xdr:col>
      <xdr:colOff>95400</xdr:colOff>
      <xdr:row>43</xdr:row>
      <xdr:rowOff>120960</xdr:rowOff>
    </xdr:to>
    <xdr:sp macro="" textlink="">
      <xdr:nvSpPr>
        <xdr:cNvPr id="502" name="CustomShape 1"/>
        <xdr:cNvSpPr/>
      </xdr:nvSpPr>
      <xdr:spPr>
        <a:xfrm>
          <a:off x="6921360" y="5587920"/>
          <a:ext cx="6032520" cy="19051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　前年度比3.1ポイント増の25.6％となっており、人件費について増加しているが、類似団体平均値よりも下回っている。</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Ｐゴシック"/>
              <a:ea typeface="ＭＳ Ｐゴシック"/>
            </a:rPr>
            <a:t>　主な要因としては物件費で計上されていた非正規職員賃金が令和２年度より会計年度任用職員へ移行したことにより、人件費計上となった等が挙げられる。</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Ｐゴシック"/>
              <a:ea typeface="ＭＳ Ｐゴシック"/>
            </a:rPr>
            <a:t>　今後も引き続き、適正な職員数及び給与水準により、人件費の抑制に努める。</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95400</xdr:colOff>
      <xdr:row>29</xdr:row>
      <xdr:rowOff>108000</xdr:rowOff>
    </xdr:from>
    <xdr:to>
      <xdr:col>4</xdr:col>
      <xdr:colOff>213480</xdr:colOff>
      <xdr:row>30</xdr:row>
      <xdr:rowOff>145440</xdr:rowOff>
    </xdr:to>
    <xdr:sp macro="" textlink="">
      <xdr:nvSpPr>
        <xdr:cNvPr id="503" name="CustomShape 1"/>
        <xdr:cNvSpPr/>
      </xdr:nvSpPr>
      <xdr:spPr>
        <a:xfrm>
          <a:off x="809640" y="5079960"/>
          <a:ext cx="35604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44</xdr:row>
      <xdr:rowOff>12600</xdr:rowOff>
    </xdr:from>
    <xdr:to>
      <xdr:col>26</xdr:col>
      <xdr:colOff>184320</xdr:colOff>
      <xdr:row>44</xdr:row>
      <xdr:rowOff>12600</xdr:rowOff>
    </xdr:to>
    <xdr:sp macro="" textlink="">
      <xdr:nvSpPr>
        <xdr:cNvPr id="504" name="Line 1"/>
        <xdr:cNvSpPr/>
      </xdr:nvSpPr>
      <xdr:spPr>
        <a:xfrm>
          <a:off x="875880" y="7556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43</xdr:row>
      <xdr:rowOff>52560</xdr:rowOff>
    </xdr:from>
    <xdr:to>
      <xdr:col>3</xdr:col>
      <xdr:colOff>85320</xdr:colOff>
      <xdr:row>44</xdr:row>
      <xdr:rowOff>118800</xdr:rowOff>
    </xdr:to>
    <xdr:sp macro="" textlink="">
      <xdr:nvSpPr>
        <xdr:cNvPr id="505" name="CustomShape 1"/>
        <xdr:cNvSpPr/>
      </xdr:nvSpPr>
      <xdr:spPr>
        <a:xfrm>
          <a:off x="291960" y="742464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42</xdr:row>
      <xdr:rowOff>29160</xdr:rowOff>
    </xdr:from>
    <xdr:to>
      <xdr:col>26</xdr:col>
      <xdr:colOff>184320</xdr:colOff>
      <xdr:row>42</xdr:row>
      <xdr:rowOff>29160</xdr:rowOff>
    </xdr:to>
    <xdr:sp macro="" textlink="">
      <xdr:nvSpPr>
        <xdr:cNvPr id="506" name="Line 1"/>
        <xdr:cNvSpPr/>
      </xdr:nvSpPr>
      <xdr:spPr>
        <a:xfrm>
          <a:off x="875880" y="722988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41</xdr:row>
      <xdr:rowOff>68400</xdr:rowOff>
    </xdr:from>
    <xdr:to>
      <xdr:col>3</xdr:col>
      <xdr:colOff>85320</xdr:colOff>
      <xdr:row>42</xdr:row>
      <xdr:rowOff>135720</xdr:rowOff>
    </xdr:to>
    <xdr:sp macro="" textlink="">
      <xdr:nvSpPr>
        <xdr:cNvPr id="507" name="CustomShape 1"/>
        <xdr:cNvSpPr/>
      </xdr:nvSpPr>
      <xdr:spPr>
        <a:xfrm>
          <a:off x="291960" y="709776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40</xdr:row>
      <xdr:rowOff>45000</xdr:rowOff>
    </xdr:from>
    <xdr:to>
      <xdr:col>26</xdr:col>
      <xdr:colOff>184320</xdr:colOff>
      <xdr:row>40</xdr:row>
      <xdr:rowOff>45000</xdr:rowOff>
    </xdr:to>
    <xdr:sp macro="" textlink="">
      <xdr:nvSpPr>
        <xdr:cNvPr id="508" name="Line 1"/>
        <xdr:cNvSpPr/>
      </xdr:nvSpPr>
      <xdr:spPr>
        <a:xfrm>
          <a:off x="875880" y="69030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39</xdr:row>
      <xdr:rowOff>85320</xdr:rowOff>
    </xdr:from>
    <xdr:to>
      <xdr:col>3</xdr:col>
      <xdr:colOff>85320</xdr:colOff>
      <xdr:row>40</xdr:row>
      <xdr:rowOff>151560</xdr:rowOff>
    </xdr:to>
    <xdr:sp macro="" textlink="">
      <xdr:nvSpPr>
        <xdr:cNvPr id="509" name="CustomShape 1"/>
        <xdr:cNvSpPr/>
      </xdr:nvSpPr>
      <xdr:spPr>
        <a:xfrm>
          <a:off x="291960" y="677160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38</xdr:row>
      <xdr:rowOff>61920</xdr:rowOff>
    </xdr:from>
    <xdr:to>
      <xdr:col>26</xdr:col>
      <xdr:colOff>184320</xdr:colOff>
      <xdr:row>38</xdr:row>
      <xdr:rowOff>61920</xdr:rowOff>
    </xdr:to>
    <xdr:sp macro="" textlink="">
      <xdr:nvSpPr>
        <xdr:cNvPr id="510" name="Line 1"/>
        <xdr:cNvSpPr/>
      </xdr:nvSpPr>
      <xdr:spPr>
        <a:xfrm>
          <a:off x="875880" y="657684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37</xdr:row>
      <xdr:rowOff>101160</xdr:rowOff>
    </xdr:from>
    <xdr:to>
      <xdr:col>3</xdr:col>
      <xdr:colOff>85320</xdr:colOff>
      <xdr:row>38</xdr:row>
      <xdr:rowOff>168480</xdr:rowOff>
    </xdr:to>
    <xdr:sp macro="" textlink="">
      <xdr:nvSpPr>
        <xdr:cNvPr id="511" name="CustomShape 1"/>
        <xdr:cNvSpPr/>
      </xdr:nvSpPr>
      <xdr:spPr>
        <a:xfrm>
          <a:off x="291960" y="644472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36</xdr:row>
      <xdr:rowOff>77760</xdr:rowOff>
    </xdr:from>
    <xdr:to>
      <xdr:col>26</xdr:col>
      <xdr:colOff>184320</xdr:colOff>
      <xdr:row>36</xdr:row>
      <xdr:rowOff>77760</xdr:rowOff>
    </xdr:to>
    <xdr:sp macro="" textlink="">
      <xdr:nvSpPr>
        <xdr:cNvPr id="512" name="Line 1"/>
        <xdr:cNvSpPr/>
      </xdr:nvSpPr>
      <xdr:spPr>
        <a:xfrm>
          <a:off x="875880" y="624996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35</xdr:row>
      <xdr:rowOff>118080</xdr:rowOff>
    </xdr:from>
    <xdr:to>
      <xdr:col>3</xdr:col>
      <xdr:colOff>85320</xdr:colOff>
      <xdr:row>37</xdr:row>
      <xdr:rowOff>12960</xdr:rowOff>
    </xdr:to>
    <xdr:sp macro="" textlink="">
      <xdr:nvSpPr>
        <xdr:cNvPr id="513" name="CustomShape 1"/>
        <xdr:cNvSpPr/>
      </xdr:nvSpPr>
      <xdr:spPr>
        <a:xfrm>
          <a:off x="291960" y="611856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34</xdr:row>
      <xdr:rowOff>94680</xdr:rowOff>
    </xdr:from>
    <xdr:to>
      <xdr:col>26</xdr:col>
      <xdr:colOff>184320</xdr:colOff>
      <xdr:row>34</xdr:row>
      <xdr:rowOff>94680</xdr:rowOff>
    </xdr:to>
    <xdr:sp macro="" textlink="">
      <xdr:nvSpPr>
        <xdr:cNvPr id="514" name="Line 1"/>
        <xdr:cNvSpPr/>
      </xdr:nvSpPr>
      <xdr:spPr>
        <a:xfrm>
          <a:off x="875880" y="59238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33</xdr:row>
      <xdr:rowOff>133560</xdr:rowOff>
    </xdr:from>
    <xdr:to>
      <xdr:col>3</xdr:col>
      <xdr:colOff>85320</xdr:colOff>
      <xdr:row>35</xdr:row>
      <xdr:rowOff>29520</xdr:rowOff>
    </xdr:to>
    <xdr:sp macro="" textlink="">
      <xdr:nvSpPr>
        <xdr:cNvPr id="515" name="CustomShape 1"/>
        <xdr:cNvSpPr/>
      </xdr:nvSpPr>
      <xdr:spPr>
        <a:xfrm>
          <a:off x="291960" y="579132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32</xdr:row>
      <xdr:rowOff>110520</xdr:rowOff>
    </xdr:from>
    <xdr:to>
      <xdr:col>26</xdr:col>
      <xdr:colOff>184320</xdr:colOff>
      <xdr:row>32</xdr:row>
      <xdr:rowOff>110520</xdr:rowOff>
    </xdr:to>
    <xdr:sp macro="" textlink="">
      <xdr:nvSpPr>
        <xdr:cNvPr id="516" name="Line 1"/>
        <xdr:cNvSpPr/>
      </xdr:nvSpPr>
      <xdr:spPr>
        <a:xfrm>
          <a:off x="875880" y="559692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31</xdr:row>
      <xdr:rowOff>150840</xdr:rowOff>
    </xdr:from>
    <xdr:to>
      <xdr:col>3</xdr:col>
      <xdr:colOff>85320</xdr:colOff>
      <xdr:row>33</xdr:row>
      <xdr:rowOff>45720</xdr:rowOff>
    </xdr:to>
    <xdr:sp macro="" textlink="">
      <xdr:nvSpPr>
        <xdr:cNvPr id="517" name="CustomShape 1"/>
        <xdr:cNvSpPr/>
      </xdr:nvSpPr>
      <xdr:spPr>
        <a:xfrm>
          <a:off x="291960" y="546552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30</xdr:row>
      <xdr:rowOff>127080</xdr:rowOff>
    </xdr:from>
    <xdr:to>
      <xdr:col>26</xdr:col>
      <xdr:colOff>184320</xdr:colOff>
      <xdr:row>30</xdr:row>
      <xdr:rowOff>127080</xdr:rowOff>
    </xdr:to>
    <xdr:sp macro="" textlink="">
      <xdr:nvSpPr>
        <xdr:cNvPr id="518" name="Line 1"/>
        <xdr:cNvSpPr/>
      </xdr:nvSpPr>
      <xdr:spPr>
        <a:xfrm>
          <a:off x="875880" y="5270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29</xdr:row>
      <xdr:rowOff>166320</xdr:rowOff>
    </xdr:from>
    <xdr:to>
      <xdr:col>3</xdr:col>
      <xdr:colOff>85320</xdr:colOff>
      <xdr:row>31</xdr:row>
      <xdr:rowOff>62280</xdr:rowOff>
    </xdr:to>
    <xdr:sp macro="" textlink="">
      <xdr:nvSpPr>
        <xdr:cNvPr id="519" name="CustomShape 1"/>
        <xdr:cNvSpPr/>
      </xdr:nvSpPr>
      <xdr:spPr>
        <a:xfrm>
          <a:off x="291960" y="513828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30</xdr:row>
      <xdr:rowOff>127800</xdr:rowOff>
    </xdr:from>
    <xdr:to>
      <xdr:col>26</xdr:col>
      <xdr:colOff>184680</xdr:colOff>
      <xdr:row>44</xdr:row>
      <xdr:rowOff>12600</xdr:rowOff>
    </xdr:to>
    <xdr:sp macro="" textlink="">
      <xdr:nvSpPr>
        <xdr:cNvPr id="520" name="CustomShape 1"/>
        <xdr:cNvSpPr/>
      </xdr:nvSpPr>
      <xdr:spPr>
        <a:xfrm>
          <a:off x="876240" y="5271120"/>
          <a:ext cx="549936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25200</xdr:colOff>
      <xdr:row>33</xdr:row>
      <xdr:rowOff>141480</xdr:rowOff>
    </xdr:from>
    <xdr:to>
      <xdr:col>24</xdr:col>
      <xdr:colOff>25200</xdr:colOff>
      <xdr:row>40</xdr:row>
      <xdr:rowOff>129960</xdr:rowOff>
    </xdr:to>
    <xdr:sp macro="" textlink="">
      <xdr:nvSpPr>
        <xdr:cNvPr id="521" name="Line 1"/>
        <xdr:cNvSpPr/>
      </xdr:nvSpPr>
      <xdr:spPr>
        <a:xfrm flipV="1">
          <a:off x="5740200" y="5799240"/>
          <a:ext cx="0" cy="11887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40</xdr:row>
      <xdr:rowOff>112320</xdr:rowOff>
    </xdr:from>
    <xdr:to>
      <xdr:col>27</xdr:col>
      <xdr:colOff>162000</xdr:colOff>
      <xdr:row>42</xdr:row>
      <xdr:rowOff>8280</xdr:rowOff>
    </xdr:to>
    <xdr:sp macro="" textlink="">
      <xdr:nvSpPr>
        <xdr:cNvPr id="522" name="CustomShape 1"/>
        <xdr:cNvSpPr/>
      </xdr:nvSpPr>
      <xdr:spPr>
        <a:xfrm>
          <a:off x="5829480" y="69703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136800</xdr:colOff>
      <xdr:row>40</xdr:row>
      <xdr:rowOff>129960</xdr:rowOff>
    </xdr:from>
    <xdr:to>
      <xdr:col>24</xdr:col>
      <xdr:colOff>114120</xdr:colOff>
      <xdr:row>40</xdr:row>
      <xdr:rowOff>129960</xdr:rowOff>
    </xdr:to>
    <xdr:sp macro="" textlink="">
      <xdr:nvSpPr>
        <xdr:cNvPr id="523" name="Line 1"/>
        <xdr:cNvSpPr/>
      </xdr:nvSpPr>
      <xdr:spPr>
        <a:xfrm>
          <a:off x="5613480" y="6987960"/>
          <a:ext cx="215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32</xdr:row>
      <xdr:rowOff>66600</xdr:rowOff>
    </xdr:from>
    <xdr:to>
      <xdr:col>27</xdr:col>
      <xdr:colOff>162000</xdr:colOff>
      <xdr:row>33</xdr:row>
      <xdr:rowOff>133920</xdr:rowOff>
    </xdr:to>
    <xdr:sp macro="" textlink="">
      <xdr:nvSpPr>
        <xdr:cNvPr id="524" name="CustomShape 1"/>
        <xdr:cNvSpPr/>
      </xdr:nvSpPr>
      <xdr:spPr>
        <a:xfrm>
          <a:off x="5829480" y="55530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18.1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136800</xdr:colOff>
      <xdr:row>33</xdr:row>
      <xdr:rowOff>141480</xdr:rowOff>
    </xdr:from>
    <xdr:to>
      <xdr:col>24</xdr:col>
      <xdr:colOff>114120</xdr:colOff>
      <xdr:row>33</xdr:row>
      <xdr:rowOff>141480</xdr:rowOff>
    </xdr:to>
    <xdr:sp macro="" textlink="">
      <xdr:nvSpPr>
        <xdr:cNvPr id="525" name="Line 1"/>
        <xdr:cNvSpPr/>
      </xdr:nvSpPr>
      <xdr:spPr>
        <a:xfrm>
          <a:off x="5613480" y="5799240"/>
          <a:ext cx="215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187560</xdr:colOff>
      <xdr:row>35</xdr:row>
      <xdr:rowOff>86400</xdr:rowOff>
    </xdr:from>
    <xdr:to>
      <xdr:col>24</xdr:col>
      <xdr:colOff>25200</xdr:colOff>
      <xdr:row>36</xdr:row>
      <xdr:rowOff>117000</xdr:rowOff>
    </xdr:to>
    <xdr:sp macro="" textlink="">
      <xdr:nvSpPr>
        <xdr:cNvPr id="526" name="Line 1"/>
        <xdr:cNvSpPr/>
      </xdr:nvSpPr>
      <xdr:spPr>
        <a:xfrm>
          <a:off x="4711680" y="6086880"/>
          <a:ext cx="1028520" cy="2023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36</xdr:row>
      <xdr:rowOff>127080</xdr:rowOff>
    </xdr:from>
    <xdr:to>
      <xdr:col>27</xdr:col>
      <xdr:colOff>162000</xdr:colOff>
      <xdr:row>38</xdr:row>
      <xdr:rowOff>23040</xdr:rowOff>
    </xdr:to>
    <xdr:sp macro="" textlink="">
      <xdr:nvSpPr>
        <xdr:cNvPr id="527" name="CustomShape 1"/>
        <xdr:cNvSpPr/>
      </xdr:nvSpPr>
      <xdr:spPr>
        <a:xfrm>
          <a:off x="5829480" y="62992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26.8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175320</xdr:colOff>
      <xdr:row>36</xdr:row>
      <xdr:rowOff>144720</xdr:rowOff>
    </xdr:from>
    <xdr:to>
      <xdr:col>24</xdr:col>
      <xdr:colOff>75960</xdr:colOff>
      <xdr:row>37</xdr:row>
      <xdr:rowOff>74520</xdr:rowOff>
    </xdr:to>
    <xdr:sp macro="" textlink="">
      <xdr:nvSpPr>
        <xdr:cNvPr id="528" name="CustomShape 1"/>
        <xdr:cNvSpPr/>
      </xdr:nvSpPr>
      <xdr:spPr>
        <a:xfrm>
          <a:off x="5652000" y="631692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98640</xdr:colOff>
      <xdr:row>35</xdr:row>
      <xdr:rowOff>86400</xdr:rowOff>
    </xdr:from>
    <xdr:to>
      <xdr:col>19</xdr:col>
      <xdr:colOff>187560</xdr:colOff>
      <xdr:row>35</xdr:row>
      <xdr:rowOff>119160</xdr:rowOff>
    </xdr:to>
    <xdr:sp macro="" textlink="">
      <xdr:nvSpPr>
        <xdr:cNvPr id="529" name="Line 1"/>
        <xdr:cNvSpPr/>
      </xdr:nvSpPr>
      <xdr:spPr>
        <a:xfrm flipV="1">
          <a:off x="3670200" y="6086880"/>
          <a:ext cx="1041480" cy="32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137160</xdr:colOff>
      <xdr:row>36</xdr:row>
      <xdr:rowOff>66240</xdr:rowOff>
    </xdr:from>
    <xdr:to>
      <xdr:col>20</xdr:col>
      <xdr:colOff>37800</xdr:colOff>
      <xdr:row>36</xdr:row>
      <xdr:rowOff>167400</xdr:rowOff>
    </xdr:to>
    <xdr:sp macro="" textlink="">
      <xdr:nvSpPr>
        <xdr:cNvPr id="530" name="CustomShape 1"/>
        <xdr:cNvSpPr/>
      </xdr:nvSpPr>
      <xdr:spPr>
        <a:xfrm>
          <a:off x="4661280" y="623844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6480</xdr:colOff>
      <xdr:row>36</xdr:row>
      <xdr:rowOff>162720</xdr:rowOff>
    </xdr:from>
    <xdr:to>
      <xdr:col>21</xdr:col>
      <xdr:colOff>29160</xdr:colOff>
      <xdr:row>38</xdr:row>
      <xdr:rowOff>58680</xdr:rowOff>
    </xdr:to>
    <xdr:sp macro="" textlink="">
      <xdr:nvSpPr>
        <xdr:cNvPr id="531" name="CustomShape 1"/>
        <xdr:cNvSpPr/>
      </xdr:nvSpPr>
      <xdr:spPr>
        <a:xfrm>
          <a:off x="4292640" y="6334920"/>
          <a:ext cx="7369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9360</xdr:colOff>
      <xdr:row>35</xdr:row>
      <xdr:rowOff>119160</xdr:rowOff>
    </xdr:from>
    <xdr:to>
      <xdr:col>15</xdr:col>
      <xdr:colOff>98640</xdr:colOff>
      <xdr:row>35</xdr:row>
      <xdr:rowOff>158040</xdr:rowOff>
    </xdr:to>
    <xdr:sp macro="" textlink="">
      <xdr:nvSpPr>
        <xdr:cNvPr id="532" name="Line 1"/>
        <xdr:cNvSpPr/>
      </xdr:nvSpPr>
      <xdr:spPr>
        <a:xfrm flipV="1">
          <a:off x="2628720" y="6119640"/>
          <a:ext cx="1041480" cy="388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48240</xdr:colOff>
      <xdr:row>36</xdr:row>
      <xdr:rowOff>53280</xdr:rowOff>
    </xdr:from>
    <xdr:to>
      <xdr:col>15</xdr:col>
      <xdr:colOff>149400</xdr:colOff>
      <xdr:row>36</xdr:row>
      <xdr:rowOff>154440</xdr:rowOff>
    </xdr:to>
    <xdr:sp macro="" textlink="">
      <xdr:nvSpPr>
        <xdr:cNvPr id="533" name="CustomShape 1"/>
        <xdr:cNvSpPr/>
      </xdr:nvSpPr>
      <xdr:spPr>
        <a:xfrm>
          <a:off x="3619800" y="62254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118080</xdr:colOff>
      <xdr:row>36</xdr:row>
      <xdr:rowOff>149760</xdr:rowOff>
    </xdr:from>
    <xdr:to>
      <xdr:col>16</xdr:col>
      <xdr:colOff>164520</xdr:colOff>
      <xdr:row>38</xdr:row>
      <xdr:rowOff>45720</xdr:rowOff>
    </xdr:to>
    <xdr:sp macro="" textlink="">
      <xdr:nvSpPr>
        <xdr:cNvPr id="534" name="CustomShape 1"/>
        <xdr:cNvSpPr/>
      </xdr:nvSpPr>
      <xdr:spPr>
        <a:xfrm>
          <a:off x="3213360" y="63219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120960</xdr:colOff>
      <xdr:row>35</xdr:row>
      <xdr:rowOff>158040</xdr:rowOff>
    </xdr:from>
    <xdr:to>
      <xdr:col>11</xdr:col>
      <xdr:colOff>9360</xdr:colOff>
      <xdr:row>36</xdr:row>
      <xdr:rowOff>19080</xdr:rowOff>
    </xdr:to>
    <xdr:sp macro="" textlink="">
      <xdr:nvSpPr>
        <xdr:cNvPr id="535" name="Line 1"/>
        <xdr:cNvSpPr/>
      </xdr:nvSpPr>
      <xdr:spPr>
        <a:xfrm flipV="1">
          <a:off x="1549440" y="6158520"/>
          <a:ext cx="1079280" cy="32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159480</xdr:colOff>
      <xdr:row>36</xdr:row>
      <xdr:rowOff>73080</xdr:rowOff>
    </xdr:from>
    <xdr:to>
      <xdr:col>11</xdr:col>
      <xdr:colOff>60120</xdr:colOff>
      <xdr:row>37</xdr:row>
      <xdr:rowOff>2880</xdr:rowOff>
    </xdr:to>
    <xdr:sp macro="" textlink="">
      <xdr:nvSpPr>
        <xdr:cNvPr id="536" name="CustomShape 1"/>
        <xdr:cNvSpPr/>
      </xdr:nvSpPr>
      <xdr:spPr>
        <a:xfrm>
          <a:off x="2540520" y="624528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28440</xdr:colOff>
      <xdr:row>36</xdr:row>
      <xdr:rowOff>169560</xdr:rowOff>
    </xdr:from>
    <xdr:to>
      <xdr:col>12</xdr:col>
      <xdr:colOff>76680</xdr:colOff>
      <xdr:row>38</xdr:row>
      <xdr:rowOff>65520</xdr:rowOff>
    </xdr:to>
    <xdr:sp macro="" textlink="">
      <xdr:nvSpPr>
        <xdr:cNvPr id="537" name="CustomShape 1"/>
        <xdr:cNvSpPr/>
      </xdr:nvSpPr>
      <xdr:spPr>
        <a:xfrm>
          <a:off x="2171520" y="63417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70560</xdr:colOff>
      <xdr:row>36</xdr:row>
      <xdr:rowOff>59760</xdr:rowOff>
    </xdr:from>
    <xdr:to>
      <xdr:col>6</xdr:col>
      <xdr:colOff>171720</xdr:colOff>
      <xdr:row>36</xdr:row>
      <xdr:rowOff>160920</xdr:rowOff>
    </xdr:to>
    <xdr:sp macro="" textlink="">
      <xdr:nvSpPr>
        <xdr:cNvPr id="538" name="CustomShape 1"/>
        <xdr:cNvSpPr/>
      </xdr:nvSpPr>
      <xdr:spPr>
        <a:xfrm>
          <a:off x="1499040" y="62319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140400</xdr:colOff>
      <xdr:row>36</xdr:row>
      <xdr:rowOff>156240</xdr:rowOff>
    </xdr:from>
    <xdr:to>
      <xdr:col>7</xdr:col>
      <xdr:colOff>186840</xdr:colOff>
      <xdr:row>38</xdr:row>
      <xdr:rowOff>52200</xdr:rowOff>
    </xdr:to>
    <xdr:sp macro="" textlink="">
      <xdr:nvSpPr>
        <xdr:cNvPr id="539" name="CustomShape 1"/>
        <xdr:cNvSpPr/>
      </xdr:nvSpPr>
      <xdr:spPr>
        <a:xfrm>
          <a:off x="1092600" y="6328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10080</xdr:colOff>
      <xdr:row>44</xdr:row>
      <xdr:rowOff>20160</xdr:rowOff>
    </xdr:from>
    <xdr:to>
      <xdr:col>26</xdr:col>
      <xdr:colOff>57600</xdr:colOff>
      <xdr:row>45</xdr:row>
      <xdr:rowOff>87480</xdr:rowOff>
    </xdr:to>
    <xdr:sp macro="" textlink="">
      <xdr:nvSpPr>
        <xdr:cNvPr id="540" name="CustomShape 1"/>
        <xdr:cNvSpPr/>
      </xdr:nvSpPr>
      <xdr:spPr>
        <a:xfrm>
          <a:off x="5486760" y="7563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171360</xdr:colOff>
      <xdr:row>44</xdr:row>
      <xdr:rowOff>20160</xdr:rowOff>
    </xdr:from>
    <xdr:to>
      <xdr:col>21</xdr:col>
      <xdr:colOff>219600</xdr:colOff>
      <xdr:row>45</xdr:row>
      <xdr:rowOff>87480</xdr:rowOff>
    </xdr:to>
    <xdr:sp macro="" textlink="">
      <xdr:nvSpPr>
        <xdr:cNvPr id="541" name="CustomShape 1"/>
        <xdr:cNvSpPr/>
      </xdr:nvSpPr>
      <xdr:spPr>
        <a:xfrm>
          <a:off x="4457520" y="7563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82440</xdr:colOff>
      <xdr:row>44</xdr:row>
      <xdr:rowOff>20160</xdr:rowOff>
    </xdr:from>
    <xdr:to>
      <xdr:col>17</xdr:col>
      <xdr:colOff>130680</xdr:colOff>
      <xdr:row>45</xdr:row>
      <xdr:rowOff>87480</xdr:rowOff>
    </xdr:to>
    <xdr:sp macro="" textlink="">
      <xdr:nvSpPr>
        <xdr:cNvPr id="542" name="CustomShape 1"/>
        <xdr:cNvSpPr/>
      </xdr:nvSpPr>
      <xdr:spPr>
        <a:xfrm>
          <a:off x="3416040" y="7563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193680</xdr:colOff>
      <xdr:row>44</xdr:row>
      <xdr:rowOff>20160</xdr:rowOff>
    </xdr:from>
    <xdr:to>
      <xdr:col>13</xdr:col>
      <xdr:colOff>3960</xdr:colOff>
      <xdr:row>45</xdr:row>
      <xdr:rowOff>87480</xdr:rowOff>
    </xdr:to>
    <xdr:sp macro="" textlink="">
      <xdr:nvSpPr>
        <xdr:cNvPr id="543" name="CustomShape 1"/>
        <xdr:cNvSpPr/>
      </xdr:nvSpPr>
      <xdr:spPr>
        <a:xfrm>
          <a:off x="2336760" y="7563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104760</xdr:colOff>
      <xdr:row>44</xdr:row>
      <xdr:rowOff>20160</xdr:rowOff>
    </xdr:from>
    <xdr:to>
      <xdr:col>8</xdr:col>
      <xdr:colOff>153000</xdr:colOff>
      <xdr:row>45</xdr:row>
      <xdr:rowOff>87480</xdr:rowOff>
    </xdr:to>
    <xdr:sp macro="" textlink="">
      <xdr:nvSpPr>
        <xdr:cNvPr id="544" name="CustomShape 1"/>
        <xdr:cNvSpPr/>
      </xdr:nvSpPr>
      <xdr:spPr>
        <a:xfrm>
          <a:off x="1295280" y="7563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175320</xdr:colOff>
      <xdr:row>36</xdr:row>
      <xdr:rowOff>66240</xdr:rowOff>
    </xdr:from>
    <xdr:to>
      <xdr:col>24</xdr:col>
      <xdr:colOff>75960</xdr:colOff>
      <xdr:row>36</xdr:row>
      <xdr:rowOff>167400</xdr:rowOff>
    </xdr:to>
    <xdr:sp macro="" textlink="">
      <xdr:nvSpPr>
        <xdr:cNvPr id="545" name="CustomShape 1"/>
        <xdr:cNvSpPr/>
      </xdr:nvSpPr>
      <xdr:spPr>
        <a:xfrm>
          <a:off x="5652000" y="6238440"/>
          <a:ext cx="138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35</xdr:row>
      <xdr:rowOff>93600</xdr:rowOff>
    </xdr:from>
    <xdr:to>
      <xdr:col>27</xdr:col>
      <xdr:colOff>162000</xdr:colOff>
      <xdr:row>36</xdr:row>
      <xdr:rowOff>159840</xdr:rowOff>
    </xdr:to>
    <xdr:sp macro="" textlink="">
      <xdr:nvSpPr>
        <xdr:cNvPr id="546" name="CustomShape 1"/>
        <xdr:cNvSpPr/>
      </xdr:nvSpPr>
      <xdr:spPr>
        <a:xfrm>
          <a:off x="5829480" y="609408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25.6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137160</xdr:colOff>
      <xdr:row>35</xdr:row>
      <xdr:rowOff>36000</xdr:rowOff>
    </xdr:from>
    <xdr:to>
      <xdr:col>20</xdr:col>
      <xdr:colOff>37800</xdr:colOff>
      <xdr:row>35</xdr:row>
      <xdr:rowOff>137160</xdr:rowOff>
    </xdr:to>
    <xdr:sp macro="" textlink="">
      <xdr:nvSpPr>
        <xdr:cNvPr id="547" name="CustomShape 1"/>
        <xdr:cNvSpPr/>
      </xdr:nvSpPr>
      <xdr:spPr>
        <a:xfrm>
          <a:off x="4661280" y="6036480"/>
          <a:ext cx="138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6480</xdr:colOff>
      <xdr:row>33</xdr:row>
      <xdr:rowOff>157320</xdr:rowOff>
    </xdr:from>
    <xdr:to>
      <xdr:col>21</xdr:col>
      <xdr:colOff>29160</xdr:colOff>
      <xdr:row>35</xdr:row>
      <xdr:rowOff>53280</xdr:rowOff>
    </xdr:to>
    <xdr:sp macro="" textlink="">
      <xdr:nvSpPr>
        <xdr:cNvPr id="548" name="CustomShape 1"/>
        <xdr:cNvSpPr/>
      </xdr:nvSpPr>
      <xdr:spPr>
        <a:xfrm>
          <a:off x="4292640" y="5815080"/>
          <a:ext cx="7369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48240</xdr:colOff>
      <xdr:row>35</xdr:row>
      <xdr:rowOff>68760</xdr:rowOff>
    </xdr:from>
    <xdr:to>
      <xdr:col>15</xdr:col>
      <xdr:colOff>149400</xdr:colOff>
      <xdr:row>35</xdr:row>
      <xdr:rowOff>169920</xdr:rowOff>
    </xdr:to>
    <xdr:sp macro="" textlink="">
      <xdr:nvSpPr>
        <xdr:cNvPr id="549" name="CustomShape 1"/>
        <xdr:cNvSpPr/>
      </xdr:nvSpPr>
      <xdr:spPr>
        <a:xfrm>
          <a:off x="3619800" y="60692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118080</xdr:colOff>
      <xdr:row>34</xdr:row>
      <xdr:rowOff>19080</xdr:rowOff>
    </xdr:from>
    <xdr:to>
      <xdr:col>16</xdr:col>
      <xdr:colOff>164520</xdr:colOff>
      <xdr:row>35</xdr:row>
      <xdr:rowOff>86400</xdr:rowOff>
    </xdr:to>
    <xdr:sp macro="" textlink="">
      <xdr:nvSpPr>
        <xdr:cNvPr id="550" name="CustomShape 1"/>
        <xdr:cNvSpPr/>
      </xdr:nvSpPr>
      <xdr:spPr>
        <a:xfrm>
          <a:off x="3213360" y="58482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159480</xdr:colOff>
      <xdr:row>35</xdr:row>
      <xdr:rowOff>108000</xdr:rowOff>
    </xdr:from>
    <xdr:to>
      <xdr:col>11</xdr:col>
      <xdr:colOff>60120</xdr:colOff>
      <xdr:row>36</xdr:row>
      <xdr:rowOff>37080</xdr:rowOff>
    </xdr:to>
    <xdr:sp macro="" textlink="">
      <xdr:nvSpPr>
        <xdr:cNvPr id="551" name="CustomShape 1"/>
        <xdr:cNvSpPr/>
      </xdr:nvSpPr>
      <xdr:spPr>
        <a:xfrm>
          <a:off x="2540520" y="6108480"/>
          <a:ext cx="1389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28440</xdr:colOff>
      <xdr:row>34</xdr:row>
      <xdr:rowOff>58320</xdr:rowOff>
    </xdr:from>
    <xdr:to>
      <xdr:col>12</xdr:col>
      <xdr:colOff>76680</xdr:colOff>
      <xdr:row>35</xdr:row>
      <xdr:rowOff>125640</xdr:rowOff>
    </xdr:to>
    <xdr:sp macro="" textlink="">
      <xdr:nvSpPr>
        <xdr:cNvPr id="552" name="CustomShape 1"/>
        <xdr:cNvSpPr/>
      </xdr:nvSpPr>
      <xdr:spPr>
        <a:xfrm>
          <a:off x="2171520" y="58874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23.6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70560</xdr:colOff>
      <xdr:row>35</xdr:row>
      <xdr:rowOff>140760</xdr:rowOff>
    </xdr:from>
    <xdr:to>
      <xdr:col>6</xdr:col>
      <xdr:colOff>171720</xdr:colOff>
      <xdr:row>36</xdr:row>
      <xdr:rowOff>69840</xdr:rowOff>
    </xdr:to>
    <xdr:sp macro="" textlink="">
      <xdr:nvSpPr>
        <xdr:cNvPr id="553" name="CustomShape 1"/>
        <xdr:cNvSpPr/>
      </xdr:nvSpPr>
      <xdr:spPr>
        <a:xfrm>
          <a:off x="1499040" y="614124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140400</xdr:colOff>
      <xdr:row>34</xdr:row>
      <xdr:rowOff>91080</xdr:rowOff>
    </xdr:from>
    <xdr:to>
      <xdr:col>7</xdr:col>
      <xdr:colOff>186840</xdr:colOff>
      <xdr:row>35</xdr:row>
      <xdr:rowOff>158400</xdr:rowOff>
    </xdr:to>
    <xdr:sp macro="" textlink="">
      <xdr:nvSpPr>
        <xdr:cNvPr id="554" name="CustomShape 1"/>
        <xdr:cNvSpPr/>
      </xdr:nvSpPr>
      <xdr:spPr>
        <a:xfrm>
          <a:off x="1092600" y="59202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xdr:row>
      <xdr:rowOff>70560</xdr:rowOff>
    </xdr:from>
    <xdr:to>
      <xdr:col>85</xdr:col>
      <xdr:colOff>66960</xdr:colOff>
      <xdr:row>9</xdr:row>
      <xdr:rowOff>43920</xdr:rowOff>
    </xdr:to>
    <xdr:sp macro="" textlink="">
      <xdr:nvSpPr>
        <xdr:cNvPr id="555" name="CustomShape 1"/>
        <xdr:cNvSpPr/>
      </xdr:nvSpPr>
      <xdr:spPr>
        <a:xfrm>
          <a:off x="14807880" y="1270440"/>
          <a:ext cx="549936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物件費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7</xdr:row>
      <xdr:rowOff>133920</xdr:rowOff>
    </xdr:from>
    <xdr:to>
      <xdr:col>93</xdr:col>
      <xdr:colOff>3240</xdr:colOff>
      <xdr:row>9</xdr:row>
      <xdr:rowOff>43920</xdr:rowOff>
    </xdr:to>
    <xdr:sp macro="" textlink="">
      <xdr:nvSpPr>
        <xdr:cNvPr id="556" name="CustomShape 1"/>
        <xdr:cNvSpPr/>
      </xdr:nvSpPr>
      <xdr:spPr>
        <a:xfrm>
          <a:off x="20320200" y="1333800"/>
          <a:ext cx="18284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8</xdr:row>
      <xdr:rowOff>152280</xdr:rowOff>
    </xdr:from>
    <xdr:to>
      <xdr:col>93</xdr:col>
      <xdr:colOff>3240</xdr:colOff>
      <xdr:row>10</xdr:row>
      <xdr:rowOff>63720</xdr:rowOff>
    </xdr:to>
    <xdr:sp macro="" textlink="">
      <xdr:nvSpPr>
        <xdr:cNvPr id="557" name="CustomShape 1"/>
        <xdr:cNvSpPr/>
      </xdr:nvSpPr>
      <xdr:spPr>
        <a:xfrm>
          <a:off x="20320200" y="1523880"/>
          <a:ext cx="18284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28/68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7</xdr:row>
      <xdr:rowOff>133920</xdr:rowOff>
    </xdr:from>
    <xdr:to>
      <xdr:col>100</xdr:col>
      <xdr:colOff>165240</xdr:colOff>
      <xdr:row>9</xdr:row>
      <xdr:rowOff>43920</xdr:rowOff>
    </xdr:to>
    <xdr:sp macro="" textlink="">
      <xdr:nvSpPr>
        <xdr:cNvPr id="558" name="CustomShape 1"/>
        <xdr:cNvSpPr/>
      </xdr:nvSpPr>
      <xdr:spPr>
        <a:xfrm>
          <a:off x="22314240" y="1333800"/>
          <a:ext cx="16632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8</xdr:row>
      <xdr:rowOff>152280</xdr:rowOff>
    </xdr:from>
    <xdr:to>
      <xdr:col>100</xdr:col>
      <xdr:colOff>165240</xdr:colOff>
      <xdr:row>10</xdr:row>
      <xdr:rowOff>63720</xdr:rowOff>
    </xdr:to>
    <xdr:sp macro="" textlink="">
      <xdr:nvSpPr>
        <xdr:cNvPr id="559" name="CustomShape 1"/>
        <xdr:cNvSpPr/>
      </xdr:nvSpPr>
      <xdr:spPr>
        <a:xfrm>
          <a:off x="22314240" y="1523880"/>
          <a:ext cx="16632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7</xdr:row>
      <xdr:rowOff>133920</xdr:rowOff>
    </xdr:from>
    <xdr:to>
      <xdr:col>109</xdr:col>
      <xdr:colOff>105120</xdr:colOff>
      <xdr:row>9</xdr:row>
      <xdr:rowOff>43920</xdr:rowOff>
    </xdr:to>
    <xdr:sp macro="" textlink="">
      <xdr:nvSpPr>
        <xdr:cNvPr id="560" name="CustomShape 1"/>
        <xdr:cNvSpPr/>
      </xdr:nvSpPr>
      <xdr:spPr>
        <a:xfrm>
          <a:off x="24231600" y="1333800"/>
          <a:ext cx="18288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8</xdr:row>
      <xdr:rowOff>152280</xdr:rowOff>
    </xdr:from>
    <xdr:to>
      <xdr:col>109</xdr:col>
      <xdr:colOff>105120</xdr:colOff>
      <xdr:row>10</xdr:row>
      <xdr:rowOff>63720</xdr:rowOff>
    </xdr:to>
    <xdr:sp macro="" textlink="">
      <xdr:nvSpPr>
        <xdr:cNvPr id="561" name="CustomShape 1"/>
        <xdr:cNvSpPr/>
      </xdr:nvSpPr>
      <xdr:spPr>
        <a:xfrm>
          <a:off x="24231600" y="1523880"/>
          <a:ext cx="18288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12.7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10</xdr:row>
      <xdr:rowOff>127800</xdr:rowOff>
    </xdr:from>
    <xdr:to>
      <xdr:col>85</xdr:col>
      <xdr:colOff>66960</xdr:colOff>
      <xdr:row>24</xdr:row>
      <xdr:rowOff>12600</xdr:rowOff>
    </xdr:to>
    <xdr:sp macro="" textlink="">
      <xdr:nvSpPr>
        <xdr:cNvPr id="562" name="CustomShape 1"/>
        <xdr:cNvSpPr/>
      </xdr:nvSpPr>
      <xdr:spPr>
        <a:xfrm>
          <a:off x="14807880" y="1842120"/>
          <a:ext cx="549936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196920</xdr:colOff>
      <xdr:row>10</xdr:row>
      <xdr:rowOff>127800</xdr:rowOff>
    </xdr:from>
    <xdr:to>
      <xdr:col>113</xdr:col>
      <xdr:colOff>130680</xdr:colOff>
      <xdr:row>24</xdr:row>
      <xdr:rowOff>12600</xdr:rowOff>
    </xdr:to>
    <xdr:sp macro="" textlink="">
      <xdr:nvSpPr>
        <xdr:cNvPr id="563" name="CustomShape 1"/>
        <xdr:cNvSpPr/>
      </xdr:nvSpPr>
      <xdr:spPr>
        <a:xfrm>
          <a:off x="20675520" y="1842120"/>
          <a:ext cx="6363000" cy="22852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87</xdr:col>
      <xdr:colOff>61200</xdr:colOff>
      <xdr:row>10</xdr:row>
      <xdr:rowOff>127800</xdr:rowOff>
    </xdr:from>
    <xdr:to>
      <xdr:col>106</xdr:col>
      <xdr:colOff>70200</xdr:colOff>
      <xdr:row>12</xdr:row>
      <xdr:rowOff>37800</xdr:rowOff>
    </xdr:to>
    <xdr:sp macro="" textlink="">
      <xdr:nvSpPr>
        <xdr:cNvPr id="564" name="CustomShape 1"/>
        <xdr:cNvSpPr/>
      </xdr:nvSpPr>
      <xdr:spPr>
        <a:xfrm>
          <a:off x="20777760" y="1842120"/>
          <a:ext cx="45334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物件費の分析欄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87</xdr:col>
      <xdr:colOff>99000</xdr:colOff>
      <xdr:row>12</xdr:row>
      <xdr:rowOff>101520</xdr:rowOff>
    </xdr:from>
    <xdr:to>
      <xdr:col>112</xdr:col>
      <xdr:colOff>177120</xdr:colOff>
      <xdr:row>23</xdr:row>
      <xdr:rowOff>120960</xdr:rowOff>
    </xdr:to>
    <xdr:sp macro="" textlink="">
      <xdr:nvSpPr>
        <xdr:cNvPr id="565" name="CustomShape 1"/>
        <xdr:cNvSpPr/>
      </xdr:nvSpPr>
      <xdr:spPr>
        <a:xfrm>
          <a:off x="20815560" y="2158920"/>
          <a:ext cx="6031440" cy="19051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　前年度比3.1ポイント減少となっており、類似団体平均も下回っている。主な要因としては物件費で計上されていた非正規職員賃金が令和２年度より会計年度任用職員へ移行したことにより、人件費計上となった等が挙げられる。今後は、事務事業の見直しなどにより、各種経費の削減に努める。</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217080</xdr:colOff>
      <xdr:row>9</xdr:row>
      <xdr:rowOff>108000</xdr:rowOff>
    </xdr:from>
    <xdr:to>
      <xdr:col>63</xdr:col>
      <xdr:colOff>96120</xdr:colOff>
      <xdr:row>10</xdr:row>
      <xdr:rowOff>145440</xdr:rowOff>
    </xdr:to>
    <xdr:sp macro="" textlink="">
      <xdr:nvSpPr>
        <xdr:cNvPr id="566" name="CustomShape 1"/>
        <xdr:cNvSpPr/>
      </xdr:nvSpPr>
      <xdr:spPr>
        <a:xfrm>
          <a:off x="14742360" y="1650960"/>
          <a:ext cx="35532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24</xdr:row>
      <xdr:rowOff>12600</xdr:rowOff>
    </xdr:from>
    <xdr:to>
      <xdr:col>85</xdr:col>
      <xdr:colOff>66960</xdr:colOff>
      <xdr:row>24</xdr:row>
      <xdr:rowOff>12600</xdr:rowOff>
    </xdr:to>
    <xdr:sp macro="" textlink="">
      <xdr:nvSpPr>
        <xdr:cNvPr id="567" name="Line 1"/>
        <xdr:cNvSpPr/>
      </xdr:nvSpPr>
      <xdr:spPr>
        <a:xfrm>
          <a:off x="14807880" y="4127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23</xdr:row>
      <xdr:rowOff>52560</xdr:rowOff>
    </xdr:from>
    <xdr:to>
      <xdr:col>61</xdr:col>
      <xdr:colOff>168840</xdr:colOff>
      <xdr:row>24</xdr:row>
      <xdr:rowOff>118800</xdr:rowOff>
    </xdr:to>
    <xdr:sp macro="" textlink="">
      <xdr:nvSpPr>
        <xdr:cNvPr id="568" name="CustomShape 1"/>
        <xdr:cNvSpPr/>
      </xdr:nvSpPr>
      <xdr:spPr>
        <a:xfrm>
          <a:off x="14185800" y="399564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21</xdr:row>
      <xdr:rowOff>69840</xdr:rowOff>
    </xdr:from>
    <xdr:to>
      <xdr:col>85</xdr:col>
      <xdr:colOff>66960</xdr:colOff>
      <xdr:row>21</xdr:row>
      <xdr:rowOff>69840</xdr:rowOff>
    </xdr:to>
    <xdr:sp macro="" textlink="">
      <xdr:nvSpPr>
        <xdr:cNvPr id="569" name="Line 1"/>
        <xdr:cNvSpPr/>
      </xdr:nvSpPr>
      <xdr:spPr>
        <a:xfrm>
          <a:off x="14807880" y="36702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20</xdr:row>
      <xdr:rowOff>109080</xdr:rowOff>
    </xdr:from>
    <xdr:to>
      <xdr:col>61</xdr:col>
      <xdr:colOff>168840</xdr:colOff>
      <xdr:row>22</xdr:row>
      <xdr:rowOff>5040</xdr:rowOff>
    </xdr:to>
    <xdr:sp macro="" textlink="">
      <xdr:nvSpPr>
        <xdr:cNvPr id="570" name="CustomShape 1"/>
        <xdr:cNvSpPr/>
      </xdr:nvSpPr>
      <xdr:spPr>
        <a:xfrm>
          <a:off x="14185800" y="353808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18</xdr:row>
      <xdr:rowOff>127080</xdr:rowOff>
    </xdr:from>
    <xdr:to>
      <xdr:col>85</xdr:col>
      <xdr:colOff>66960</xdr:colOff>
      <xdr:row>18</xdr:row>
      <xdr:rowOff>127080</xdr:rowOff>
    </xdr:to>
    <xdr:sp macro="" textlink="">
      <xdr:nvSpPr>
        <xdr:cNvPr id="571" name="Line 1"/>
        <xdr:cNvSpPr/>
      </xdr:nvSpPr>
      <xdr:spPr>
        <a:xfrm>
          <a:off x="14807880" y="32130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17</xdr:row>
      <xdr:rowOff>166320</xdr:rowOff>
    </xdr:from>
    <xdr:to>
      <xdr:col>61</xdr:col>
      <xdr:colOff>168840</xdr:colOff>
      <xdr:row>19</xdr:row>
      <xdr:rowOff>62280</xdr:rowOff>
    </xdr:to>
    <xdr:sp macro="" textlink="">
      <xdr:nvSpPr>
        <xdr:cNvPr id="572" name="CustomShape 1"/>
        <xdr:cNvSpPr/>
      </xdr:nvSpPr>
      <xdr:spPr>
        <a:xfrm>
          <a:off x="14185800" y="308088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16</xdr:row>
      <xdr:rowOff>12600</xdr:rowOff>
    </xdr:from>
    <xdr:to>
      <xdr:col>85</xdr:col>
      <xdr:colOff>66960</xdr:colOff>
      <xdr:row>16</xdr:row>
      <xdr:rowOff>12600</xdr:rowOff>
    </xdr:to>
    <xdr:sp macro="" textlink="">
      <xdr:nvSpPr>
        <xdr:cNvPr id="573" name="Line 1"/>
        <xdr:cNvSpPr/>
      </xdr:nvSpPr>
      <xdr:spPr>
        <a:xfrm>
          <a:off x="14807880" y="27558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15</xdr:row>
      <xdr:rowOff>52560</xdr:rowOff>
    </xdr:from>
    <xdr:to>
      <xdr:col>61</xdr:col>
      <xdr:colOff>168840</xdr:colOff>
      <xdr:row>16</xdr:row>
      <xdr:rowOff>118800</xdr:rowOff>
    </xdr:to>
    <xdr:sp macro="" textlink="">
      <xdr:nvSpPr>
        <xdr:cNvPr id="574" name="CustomShape 1"/>
        <xdr:cNvSpPr/>
      </xdr:nvSpPr>
      <xdr:spPr>
        <a:xfrm>
          <a:off x="14185800" y="262404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13</xdr:row>
      <xdr:rowOff>69840</xdr:rowOff>
    </xdr:from>
    <xdr:to>
      <xdr:col>85</xdr:col>
      <xdr:colOff>66960</xdr:colOff>
      <xdr:row>13</xdr:row>
      <xdr:rowOff>69840</xdr:rowOff>
    </xdr:to>
    <xdr:sp macro="" textlink="">
      <xdr:nvSpPr>
        <xdr:cNvPr id="575" name="Line 1"/>
        <xdr:cNvSpPr/>
      </xdr:nvSpPr>
      <xdr:spPr>
        <a:xfrm>
          <a:off x="14807880" y="22986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12</xdr:row>
      <xdr:rowOff>109080</xdr:rowOff>
    </xdr:from>
    <xdr:to>
      <xdr:col>61</xdr:col>
      <xdr:colOff>168840</xdr:colOff>
      <xdr:row>14</xdr:row>
      <xdr:rowOff>5040</xdr:rowOff>
    </xdr:to>
    <xdr:sp macro="" textlink="">
      <xdr:nvSpPr>
        <xdr:cNvPr id="576" name="CustomShape 1"/>
        <xdr:cNvSpPr/>
      </xdr:nvSpPr>
      <xdr:spPr>
        <a:xfrm>
          <a:off x="14185800" y="216648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10</xdr:row>
      <xdr:rowOff>127080</xdr:rowOff>
    </xdr:from>
    <xdr:to>
      <xdr:col>85</xdr:col>
      <xdr:colOff>66960</xdr:colOff>
      <xdr:row>10</xdr:row>
      <xdr:rowOff>127080</xdr:rowOff>
    </xdr:to>
    <xdr:sp macro="" textlink="">
      <xdr:nvSpPr>
        <xdr:cNvPr id="577" name="Line 1"/>
        <xdr:cNvSpPr/>
      </xdr:nvSpPr>
      <xdr:spPr>
        <a:xfrm>
          <a:off x="14807880" y="1841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44280</xdr:colOff>
      <xdr:row>10</xdr:row>
      <xdr:rowOff>127800</xdr:rowOff>
    </xdr:from>
    <xdr:to>
      <xdr:col>85</xdr:col>
      <xdr:colOff>66960</xdr:colOff>
      <xdr:row>24</xdr:row>
      <xdr:rowOff>12600</xdr:rowOff>
    </xdr:to>
    <xdr:sp macro="" textlink="">
      <xdr:nvSpPr>
        <xdr:cNvPr id="578" name="CustomShape 1"/>
        <xdr:cNvSpPr/>
      </xdr:nvSpPr>
      <xdr:spPr>
        <a:xfrm>
          <a:off x="14807880" y="1842120"/>
          <a:ext cx="549936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108000</xdr:colOff>
      <xdr:row>14</xdr:row>
      <xdr:rowOff>150120</xdr:rowOff>
    </xdr:from>
    <xdr:to>
      <xdr:col>82</xdr:col>
      <xdr:colOff>108000</xdr:colOff>
      <xdr:row>21</xdr:row>
      <xdr:rowOff>83520</xdr:rowOff>
    </xdr:to>
    <xdr:sp macro="" textlink="">
      <xdr:nvSpPr>
        <xdr:cNvPr id="579" name="Line 1"/>
        <xdr:cNvSpPr/>
      </xdr:nvSpPr>
      <xdr:spPr>
        <a:xfrm flipV="1">
          <a:off x="19634040" y="2550240"/>
          <a:ext cx="0" cy="11336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21</xdr:row>
      <xdr:rowOff>65880</xdr:rowOff>
    </xdr:from>
    <xdr:to>
      <xdr:col>86</xdr:col>
      <xdr:colOff>6120</xdr:colOff>
      <xdr:row>22</xdr:row>
      <xdr:rowOff>133200</xdr:rowOff>
    </xdr:to>
    <xdr:sp macro="" textlink="">
      <xdr:nvSpPr>
        <xdr:cNvPr id="580" name="CustomShape 1"/>
        <xdr:cNvSpPr/>
      </xdr:nvSpPr>
      <xdr:spPr>
        <a:xfrm>
          <a:off x="19723680" y="3666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19080</xdr:colOff>
      <xdr:row>21</xdr:row>
      <xdr:rowOff>83520</xdr:rowOff>
    </xdr:from>
    <xdr:to>
      <xdr:col>82</xdr:col>
      <xdr:colOff>196920</xdr:colOff>
      <xdr:row>21</xdr:row>
      <xdr:rowOff>83520</xdr:rowOff>
    </xdr:to>
    <xdr:sp macro="" textlink="">
      <xdr:nvSpPr>
        <xdr:cNvPr id="581" name="Line 1"/>
        <xdr:cNvSpPr/>
      </xdr:nvSpPr>
      <xdr:spPr>
        <a:xfrm>
          <a:off x="19545120" y="3683880"/>
          <a:ext cx="1778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13</xdr:row>
      <xdr:rowOff>74880</xdr:rowOff>
    </xdr:from>
    <xdr:to>
      <xdr:col>86</xdr:col>
      <xdr:colOff>6120</xdr:colOff>
      <xdr:row>14</xdr:row>
      <xdr:rowOff>142200</xdr:rowOff>
    </xdr:to>
    <xdr:sp macro="" textlink="">
      <xdr:nvSpPr>
        <xdr:cNvPr id="582" name="CustomShape 1"/>
        <xdr:cNvSpPr/>
      </xdr:nvSpPr>
      <xdr:spPr>
        <a:xfrm>
          <a:off x="19723680" y="23036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19080</xdr:colOff>
      <xdr:row>14</xdr:row>
      <xdr:rowOff>150120</xdr:rowOff>
    </xdr:from>
    <xdr:to>
      <xdr:col>82</xdr:col>
      <xdr:colOff>196920</xdr:colOff>
      <xdr:row>14</xdr:row>
      <xdr:rowOff>150120</xdr:rowOff>
    </xdr:to>
    <xdr:sp macro="" textlink="">
      <xdr:nvSpPr>
        <xdr:cNvPr id="583" name="Line 1"/>
        <xdr:cNvSpPr/>
      </xdr:nvSpPr>
      <xdr:spPr>
        <a:xfrm>
          <a:off x="19545120" y="2550240"/>
          <a:ext cx="1778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70200</xdr:colOff>
      <xdr:row>16</xdr:row>
      <xdr:rowOff>94680</xdr:rowOff>
    </xdr:from>
    <xdr:to>
      <xdr:col>82</xdr:col>
      <xdr:colOff>108000</xdr:colOff>
      <xdr:row>17</xdr:row>
      <xdr:rowOff>65160</xdr:rowOff>
    </xdr:to>
    <xdr:sp macro="" textlink="">
      <xdr:nvSpPr>
        <xdr:cNvPr id="584" name="Line 1"/>
        <xdr:cNvSpPr/>
      </xdr:nvSpPr>
      <xdr:spPr>
        <a:xfrm flipV="1">
          <a:off x="18643680" y="2837880"/>
          <a:ext cx="990360" cy="1418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16</xdr:row>
      <xdr:rowOff>104040</xdr:rowOff>
    </xdr:from>
    <xdr:to>
      <xdr:col>86</xdr:col>
      <xdr:colOff>6120</xdr:colOff>
      <xdr:row>17</xdr:row>
      <xdr:rowOff>171360</xdr:rowOff>
    </xdr:to>
    <xdr:sp macro="" textlink="">
      <xdr:nvSpPr>
        <xdr:cNvPr id="585" name="CustomShape 1"/>
        <xdr:cNvSpPr/>
      </xdr:nvSpPr>
      <xdr:spPr>
        <a:xfrm>
          <a:off x="19723680" y="2847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16</xdr:row>
      <xdr:rowOff>122040</xdr:rowOff>
    </xdr:from>
    <xdr:to>
      <xdr:col>82</xdr:col>
      <xdr:colOff>159120</xdr:colOff>
      <xdr:row>17</xdr:row>
      <xdr:rowOff>51840</xdr:rowOff>
    </xdr:to>
    <xdr:sp macro="" textlink="">
      <xdr:nvSpPr>
        <xdr:cNvPr id="586" name="CustomShape 1"/>
        <xdr:cNvSpPr/>
      </xdr:nvSpPr>
      <xdr:spPr>
        <a:xfrm>
          <a:off x="19584000" y="28652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180720</xdr:colOff>
      <xdr:row>17</xdr:row>
      <xdr:rowOff>65160</xdr:rowOff>
    </xdr:from>
    <xdr:to>
      <xdr:col>78</xdr:col>
      <xdr:colOff>70200</xdr:colOff>
      <xdr:row>17</xdr:row>
      <xdr:rowOff>101520</xdr:rowOff>
    </xdr:to>
    <xdr:sp macro="" textlink="">
      <xdr:nvSpPr>
        <xdr:cNvPr id="587" name="Line 1"/>
        <xdr:cNvSpPr/>
      </xdr:nvSpPr>
      <xdr:spPr>
        <a:xfrm flipV="1">
          <a:off x="17563680" y="2979720"/>
          <a:ext cx="1080000" cy="36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19800</xdr:colOff>
      <xdr:row>17</xdr:row>
      <xdr:rowOff>5400</xdr:rowOff>
    </xdr:from>
    <xdr:to>
      <xdr:col>78</xdr:col>
      <xdr:colOff>120960</xdr:colOff>
      <xdr:row>17</xdr:row>
      <xdr:rowOff>106560</xdr:rowOff>
    </xdr:to>
    <xdr:sp macro="" textlink="">
      <xdr:nvSpPr>
        <xdr:cNvPr id="588" name="CustomShape 1"/>
        <xdr:cNvSpPr/>
      </xdr:nvSpPr>
      <xdr:spPr>
        <a:xfrm>
          <a:off x="18593280" y="29199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15</xdr:row>
      <xdr:rowOff>127800</xdr:rowOff>
    </xdr:from>
    <xdr:to>
      <xdr:col>79</xdr:col>
      <xdr:colOff>110520</xdr:colOff>
      <xdr:row>17</xdr:row>
      <xdr:rowOff>22680</xdr:rowOff>
    </xdr:to>
    <xdr:sp macro="" textlink="">
      <xdr:nvSpPr>
        <xdr:cNvPr id="589" name="CustomShape 1"/>
        <xdr:cNvSpPr/>
      </xdr:nvSpPr>
      <xdr:spPr>
        <a:xfrm>
          <a:off x="18186840" y="2699280"/>
          <a:ext cx="735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92160</xdr:colOff>
      <xdr:row>17</xdr:row>
      <xdr:rowOff>69840</xdr:rowOff>
    </xdr:from>
    <xdr:to>
      <xdr:col>73</xdr:col>
      <xdr:colOff>180720</xdr:colOff>
      <xdr:row>17</xdr:row>
      <xdr:rowOff>101520</xdr:rowOff>
    </xdr:to>
    <xdr:sp macro="" textlink="">
      <xdr:nvSpPr>
        <xdr:cNvPr id="590" name="Line 1"/>
        <xdr:cNvSpPr/>
      </xdr:nvSpPr>
      <xdr:spPr>
        <a:xfrm>
          <a:off x="16522560" y="2984400"/>
          <a:ext cx="1041120" cy="31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130320</xdr:colOff>
      <xdr:row>16</xdr:row>
      <xdr:rowOff>167760</xdr:rowOff>
    </xdr:from>
    <xdr:to>
      <xdr:col>74</xdr:col>
      <xdr:colOff>32400</xdr:colOff>
      <xdr:row>17</xdr:row>
      <xdr:rowOff>97560</xdr:rowOff>
    </xdr:to>
    <xdr:sp macro="" textlink="">
      <xdr:nvSpPr>
        <xdr:cNvPr id="591" name="CustomShape 1"/>
        <xdr:cNvSpPr/>
      </xdr:nvSpPr>
      <xdr:spPr>
        <a:xfrm>
          <a:off x="17513280" y="2910960"/>
          <a:ext cx="1400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15</xdr:row>
      <xdr:rowOff>118800</xdr:rowOff>
    </xdr:from>
    <xdr:to>
      <xdr:col>75</xdr:col>
      <xdr:colOff>47520</xdr:colOff>
      <xdr:row>17</xdr:row>
      <xdr:rowOff>13680</xdr:rowOff>
    </xdr:to>
    <xdr:sp macro="" textlink="">
      <xdr:nvSpPr>
        <xdr:cNvPr id="592" name="CustomShape 1"/>
        <xdr:cNvSpPr/>
      </xdr:nvSpPr>
      <xdr:spPr>
        <a:xfrm>
          <a:off x="17145000" y="269028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3240</xdr:colOff>
      <xdr:row>17</xdr:row>
      <xdr:rowOff>10080</xdr:rowOff>
    </xdr:from>
    <xdr:to>
      <xdr:col>69</xdr:col>
      <xdr:colOff>92160</xdr:colOff>
      <xdr:row>17</xdr:row>
      <xdr:rowOff>69840</xdr:rowOff>
    </xdr:to>
    <xdr:sp macro="" textlink="">
      <xdr:nvSpPr>
        <xdr:cNvPr id="593" name="Line 1"/>
        <xdr:cNvSpPr/>
      </xdr:nvSpPr>
      <xdr:spPr>
        <a:xfrm>
          <a:off x="15481080" y="2924640"/>
          <a:ext cx="1041480" cy="59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69</xdr:col>
      <xdr:colOff>42120</xdr:colOff>
      <xdr:row>16</xdr:row>
      <xdr:rowOff>158400</xdr:rowOff>
    </xdr:from>
    <xdr:to>
      <xdr:col>69</xdr:col>
      <xdr:colOff>143280</xdr:colOff>
      <xdr:row>17</xdr:row>
      <xdr:rowOff>88200</xdr:rowOff>
    </xdr:to>
    <xdr:sp macro="" textlink="">
      <xdr:nvSpPr>
        <xdr:cNvPr id="594" name="CustomShape 1"/>
        <xdr:cNvSpPr/>
      </xdr:nvSpPr>
      <xdr:spPr>
        <a:xfrm>
          <a:off x="16472520" y="29016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15</xdr:row>
      <xdr:rowOff>109800</xdr:rowOff>
    </xdr:from>
    <xdr:to>
      <xdr:col>70</xdr:col>
      <xdr:colOff>158400</xdr:colOff>
      <xdr:row>17</xdr:row>
      <xdr:rowOff>4680</xdr:rowOff>
    </xdr:to>
    <xdr:sp macro="" textlink="">
      <xdr:nvSpPr>
        <xdr:cNvPr id="595" name="CustomShape 1"/>
        <xdr:cNvSpPr/>
      </xdr:nvSpPr>
      <xdr:spPr>
        <a:xfrm>
          <a:off x="16066080" y="268128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16</xdr:row>
      <xdr:rowOff>117360</xdr:rowOff>
    </xdr:from>
    <xdr:to>
      <xdr:col>65</xdr:col>
      <xdr:colOff>54360</xdr:colOff>
      <xdr:row>17</xdr:row>
      <xdr:rowOff>47160</xdr:rowOff>
    </xdr:to>
    <xdr:sp macro="" textlink="">
      <xdr:nvSpPr>
        <xdr:cNvPr id="596" name="CustomShape 1"/>
        <xdr:cNvSpPr/>
      </xdr:nvSpPr>
      <xdr:spPr>
        <a:xfrm>
          <a:off x="15392160" y="2860560"/>
          <a:ext cx="1400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15</xdr:row>
      <xdr:rowOff>68400</xdr:rowOff>
    </xdr:from>
    <xdr:to>
      <xdr:col>66</xdr:col>
      <xdr:colOff>69480</xdr:colOff>
      <xdr:row>16</xdr:row>
      <xdr:rowOff>134640</xdr:rowOff>
    </xdr:to>
    <xdr:sp macro="" textlink="">
      <xdr:nvSpPr>
        <xdr:cNvPr id="597" name="CustomShape 1"/>
        <xdr:cNvSpPr/>
      </xdr:nvSpPr>
      <xdr:spPr>
        <a:xfrm>
          <a:off x="15024600" y="263988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92160</xdr:colOff>
      <xdr:row>24</xdr:row>
      <xdr:rowOff>20160</xdr:rowOff>
    </xdr:from>
    <xdr:to>
      <xdr:col>84</xdr:col>
      <xdr:colOff>140400</xdr:colOff>
      <xdr:row>25</xdr:row>
      <xdr:rowOff>87480</xdr:rowOff>
    </xdr:to>
    <xdr:sp macro="" textlink="">
      <xdr:nvSpPr>
        <xdr:cNvPr id="598" name="CustomShape 1"/>
        <xdr:cNvSpPr/>
      </xdr:nvSpPr>
      <xdr:spPr>
        <a:xfrm>
          <a:off x="19380240" y="4134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54000</xdr:colOff>
      <xdr:row>24</xdr:row>
      <xdr:rowOff>20160</xdr:rowOff>
    </xdr:from>
    <xdr:to>
      <xdr:col>80</xdr:col>
      <xdr:colOff>102240</xdr:colOff>
      <xdr:row>25</xdr:row>
      <xdr:rowOff>87480</xdr:rowOff>
    </xdr:to>
    <xdr:sp macro="" textlink="">
      <xdr:nvSpPr>
        <xdr:cNvPr id="599" name="CustomShape 1"/>
        <xdr:cNvSpPr/>
      </xdr:nvSpPr>
      <xdr:spPr>
        <a:xfrm>
          <a:off x="18389520" y="4134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165240</xdr:colOff>
      <xdr:row>24</xdr:row>
      <xdr:rowOff>20160</xdr:rowOff>
    </xdr:from>
    <xdr:to>
      <xdr:col>75</xdr:col>
      <xdr:colOff>212760</xdr:colOff>
      <xdr:row>25</xdr:row>
      <xdr:rowOff>87480</xdr:rowOff>
    </xdr:to>
    <xdr:sp macro="" textlink="">
      <xdr:nvSpPr>
        <xdr:cNvPr id="600" name="CustomShape 1"/>
        <xdr:cNvSpPr/>
      </xdr:nvSpPr>
      <xdr:spPr>
        <a:xfrm>
          <a:off x="17310240" y="4134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76320</xdr:colOff>
      <xdr:row>24</xdr:row>
      <xdr:rowOff>20160</xdr:rowOff>
    </xdr:from>
    <xdr:to>
      <xdr:col>71</xdr:col>
      <xdr:colOff>124560</xdr:colOff>
      <xdr:row>25</xdr:row>
      <xdr:rowOff>87480</xdr:rowOff>
    </xdr:to>
    <xdr:sp macro="" textlink="">
      <xdr:nvSpPr>
        <xdr:cNvPr id="601" name="CustomShape 1"/>
        <xdr:cNvSpPr/>
      </xdr:nvSpPr>
      <xdr:spPr>
        <a:xfrm>
          <a:off x="16268760" y="4134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187920</xdr:colOff>
      <xdr:row>24</xdr:row>
      <xdr:rowOff>20160</xdr:rowOff>
    </xdr:from>
    <xdr:to>
      <xdr:col>66</xdr:col>
      <xdr:colOff>234360</xdr:colOff>
      <xdr:row>25</xdr:row>
      <xdr:rowOff>87480</xdr:rowOff>
    </xdr:to>
    <xdr:sp macro="" textlink="">
      <xdr:nvSpPr>
        <xdr:cNvPr id="602" name="CustomShape 1"/>
        <xdr:cNvSpPr/>
      </xdr:nvSpPr>
      <xdr:spPr>
        <a:xfrm>
          <a:off x="15189480" y="41349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16</xdr:row>
      <xdr:rowOff>44280</xdr:rowOff>
    </xdr:from>
    <xdr:to>
      <xdr:col>82</xdr:col>
      <xdr:colOff>159120</xdr:colOff>
      <xdr:row>16</xdr:row>
      <xdr:rowOff>145440</xdr:rowOff>
    </xdr:to>
    <xdr:sp macro="" textlink="">
      <xdr:nvSpPr>
        <xdr:cNvPr id="603" name="CustomShape 1"/>
        <xdr:cNvSpPr/>
      </xdr:nvSpPr>
      <xdr:spPr>
        <a:xfrm>
          <a:off x="19584000" y="27874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15</xdr:row>
      <xdr:rowOff>71640</xdr:rowOff>
    </xdr:from>
    <xdr:to>
      <xdr:col>86</xdr:col>
      <xdr:colOff>6120</xdr:colOff>
      <xdr:row>16</xdr:row>
      <xdr:rowOff>137880</xdr:rowOff>
    </xdr:to>
    <xdr:sp macro="" textlink="">
      <xdr:nvSpPr>
        <xdr:cNvPr id="604" name="CustomShape 1"/>
        <xdr:cNvSpPr/>
      </xdr:nvSpPr>
      <xdr:spPr>
        <a:xfrm>
          <a:off x="19723680" y="26431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11.8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78</xdr:col>
      <xdr:colOff>19800</xdr:colOff>
      <xdr:row>17</xdr:row>
      <xdr:rowOff>14400</xdr:rowOff>
    </xdr:from>
    <xdr:to>
      <xdr:col>78</xdr:col>
      <xdr:colOff>120960</xdr:colOff>
      <xdr:row>17</xdr:row>
      <xdr:rowOff>115560</xdr:rowOff>
    </xdr:to>
    <xdr:sp macro="" textlink="">
      <xdr:nvSpPr>
        <xdr:cNvPr id="605" name="CustomShape 1"/>
        <xdr:cNvSpPr/>
      </xdr:nvSpPr>
      <xdr:spPr>
        <a:xfrm>
          <a:off x="18593280" y="29289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17</xdr:row>
      <xdr:rowOff>110880</xdr:rowOff>
    </xdr:from>
    <xdr:to>
      <xdr:col>79</xdr:col>
      <xdr:colOff>110520</xdr:colOff>
      <xdr:row>19</xdr:row>
      <xdr:rowOff>6840</xdr:rowOff>
    </xdr:to>
    <xdr:sp macro="" textlink="">
      <xdr:nvSpPr>
        <xdr:cNvPr id="606" name="CustomShape 1"/>
        <xdr:cNvSpPr/>
      </xdr:nvSpPr>
      <xdr:spPr>
        <a:xfrm>
          <a:off x="18186840" y="302544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130320</xdr:colOff>
      <xdr:row>17</xdr:row>
      <xdr:rowOff>51120</xdr:rowOff>
    </xdr:from>
    <xdr:to>
      <xdr:col>74</xdr:col>
      <xdr:colOff>32400</xdr:colOff>
      <xdr:row>17</xdr:row>
      <xdr:rowOff>152280</xdr:rowOff>
    </xdr:to>
    <xdr:sp macro="" textlink="">
      <xdr:nvSpPr>
        <xdr:cNvPr id="607" name="CustomShape 1"/>
        <xdr:cNvSpPr/>
      </xdr:nvSpPr>
      <xdr:spPr>
        <a:xfrm>
          <a:off x="17513280" y="2965680"/>
          <a:ext cx="1400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17</xdr:row>
      <xdr:rowOff>147600</xdr:rowOff>
    </xdr:from>
    <xdr:to>
      <xdr:col>75</xdr:col>
      <xdr:colOff>47520</xdr:colOff>
      <xdr:row>19</xdr:row>
      <xdr:rowOff>43560</xdr:rowOff>
    </xdr:to>
    <xdr:sp macro="" textlink="">
      <xdr:nvSpPr>
        <xdr:cNvPr id="608" name="CustomShape 1"/>
        <xdr:cNvSpPr/>
      </xdr:nvSpPr>
      <xdr:spPr>
        <a:xfrm>
          <a:off x="17145000" y="30621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42120</xdr:colOff>
      <xdr:row>17</xdr:row>
      <xdr:rowOff>19080</xdr:rowOff>
    </xdr:from>
    <xdr:to>
      <xdr:col>69</xdr:col>
      <xdr:colOff>143280</xdr:colOff>
      <xdr:row>17</xdr:row>
      <xdr:rowOff>120240</xdr:rowOff>
    </xdr:to>
    <xdr:sp macro="" textlink="">
      <xdr:nvSpPr>
        <xdr:cNvPr id="609" name="CustomShape 1"/>
        <xdr:cNvSpPr/>
      </xdr:nvSpPr>
      <xdr:spPr>
        <a:xfrm>
          <a:off x="16472520" y="29336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17</xdr:row>
      <xdr:rowOff>115560</xdr:rowOff>
    </xdr:from>
    <xdr:to>
      <xdr:col>70</xdr:col>
      <xdr:colOff>158400</xdr:colOff>
      <xdr:row>19</xdr:row>
      <xdr:rowOff>11520</xdr:rowOff>
    </xdr:to>
    <xdr:sp macro="" textlink="">
      <xdr:nvSpPr>
        <xdr:cNvPr id="610" name="CustomShape 1"/>
        <xdr:cNvSpPr/>
      </xdr:nvSpPr>
      <xdr:spPr>
        <a:xfrm>
          <a:off x="16066080" y="30301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16</xdr:row>
      <xdr:rowOff>131040</xdr:rowOff>
    </xdr:from>
    <xdr:to>
      <xdr:col>65</xdr:col>
      <xdr:colOff>54360</xdr:colOff>
      <xdr:row>17</xdr:row>
      <xdr:rowOff>60840</xdr:rowOff>
    </xdr:to>
    <xdr:sp macro="" textlink="">
      <xdr:nvSpPr>
        <xdr:cNvPr id="611" name="CustomShape 1"/>
        <xdr:cNvSpPr/>
      </xdr:nvSpPr>
      <xdr:spPr>
        <a:xfrm>
          <a:off x="15392160" y="2874240"/>
          <a:ext cx="1400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17</xdr:row>
      <xdr:rowOff>56160</xdr:rowOff>
    </xdr:from>
    <xdr:to>
      <xdr:col>66</xdr:col>
      <xdr:colOff>69480</xdr:colOff>
      <xdr:row>18</xdr:row>
      <xdr:rowOff>123480</xdr:rowOff>
    </xdr:to>
    <xdr:sp macro="" textlink="">
      <xdr:nvSpPr>
        <xdr:cNvPr id="612" name="CustomShape 1"/>
        <xdr:cNvSpPr/>
      </xdr:nvSpPr>
      <xdr:spPr>
        <a:xfrm>
          <a:off x="15024600" y="29707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47</xdr:row>
      <xdr:rowOff>70560</xdr:rowOff>
    </xdr:from>
    <xdr:to>
      <xdr:col>26</xdr:col>
      <xdr:colOff>184680</xdr:colOff>
      <xdr:row>49</xdr:row>
      <xdr:rowOff>43920</xdr:rowOff>
    </xdr:to>
    <xdr:sp macro="" textlink="">
      <xdr:nvSpPr>
        <xdr:cNvPr id="613" name="CustomShape 1"/>
        <xdr:cNvSpPr/>
      </xdr:nvSpPr>
      <xdr:spPr>
        <a:xfrm>
          <a:off x="876240" y="8128440"/>
          <a:ext cx="549936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扶助費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197640</xdr:colOff>
      <xdr:row>47</xdr:row>
      <xdr:rowOff>133920</xdr:rowOff>
    </xdr:from>
    <xdr:to>
      <xdr:col>34</xdr:col>
      <xdr:colOff>120960</xdr:colOff>
      <xdr:row>49</xdr:row>
      <xdr:rowOff>43920</xdr:rowOff>
    </xdr:to>
    <xdr:sp macro="" textlink="">
      <xdr:nvSpPr>
        <xdr:cNvPr id="614" name="CustomShape 1"/>
        <xdr:cNvSpPr/>
      </xdr:nvSpPr>
      <xdr:spPr>
        <a:xfrm>
          <a:off x="6388560" y="8191800"/>
          <a:ext cx="18284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197640</xdr:colOff>
      <xdr:row>48</xdr:row>
      <xdr:rowOff>152280</xdr:rowOff>
    </xdr:from>
    <xdr:to>
      <xdr:col>34</xdr:col>
      <xdr:colOff>120960</xdr:colOff>
      <xdr:row>50</xdr:row>
      <xdr:rowOff>63720</xdr:rowOff>
    </xdr:to>
    <xdr:sp macro="" textlink="">
      <xdr:nvSpPr>
        <xdr:cNvPr id="615" name="CustomShape 1"/>
        <xdr:cNvSpPr/>
      </xdr:nvSpPr>
      <xdr:spPr>
        <a:xfrm>
          <a:off x="6388560" y="8381880"/>
          <a:ext cx="18284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63/68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85680</xdr:colOff>
      <xdr:row>47</xdr:row>
      <xdr:rowOff>133920</xdr:rowOff>
    </xdr:from>
    <xdr:to>
      <xdr:col>42</xdr:col>
      <xdr:colOff>82080</xdr:colOff>
      <xdr:row>49</xdr:row>
      <xdr:rowOff>43920</xdr:rowOff>
    </xdr:to>
    <xdr:sp macro="" textlink="">
      <xdr:nvSpPr>
        <xdr:cNvPr id="616" name="CustomShape 1"/>
        <xdr:cNvSpPr/>
      </xdr:nvSpPr>
      <xdr:spPr>
        <a:xfrm>
          <a:off x="8420040" y="8191800"/>
          <a:ext cx="16632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85680</xdr:colOff>
      <xdr:row>48</xdr:row>
      <xdr:rowOff>152280</xdr:rowOff>
    </xdr:from>
    <xdr:to>
      <xdr:col>42</xdr:col>
      <xdr:colOff>82080</xdr:colOff>
      <xdr:row>50</xdr:row>
      <xdr:rowOff>63720</xdr:rowOff>
    </xdr:to>
    <xdr:sp macro="" textlink="">
      <xdr:nvSpPr>
        <xdr:cNvPr id="617" name="CustomShape 1"/>
        <xdr:cNvSpPr/>
      </xdr:nvSpPr>
      <xdr:spPr>
        <a:xfrm>
          <a:off x="8420040" y="8381880"/>
          <a:ext cx="16632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99000</xdr:colOff>
      <xdr:row>47</xdr:row>
      <xdr:rowOff>133920</xdr:rowOff>
    </xdr:from>
    <xdr:to>
      <xdr:col>51</xdr:col>
      <xdr:colOff>21600</xdr:colOff>
      <xdr:row>49</xdr:row>
      <xdr:rowOff>43920</xdr:rowOff>
    </xdr:to>
    <xdr:sp macro="" textlink="">
      <xdr:nvSpPr>
        <xdr:cNvPr id="618" name="CustomShape 1"/>
        <xdr:cNvSpPr/>
      </xdr:nvSpPr>
      <xdr:spPr>
        <a:xfrm>
          <a:off x="10338120" y="8191800"/>
          <a:ext cx="18277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99000</xdr:colOff>
      <xdr:row>48</xdr:row>
      <xdr:rowOff>152280</xdr:rowOff>
    </xdr:from>
    <xdr:to>
      <xdr:col>51</xdr:col>
      <xdr:colOff>21600</xdr:colOff>
      <xdr:row>50</xdr:row>
      <xdr:rowOff>63720</xdr:rowOff>
    </xdr:to>
    <xdr:sp macro="" textlink="">
      <xdr:nvSpPr>
        <xdr:cNvPr id="619" name="CustomShape 1"/>
        <xdr:cNvSpPr/>
      </xdr:nvSpPr>
      <xdr:spPr>
        <a:xfrm>
          <a:off x="10338120" y="8381880"/>
          <a:ext cx="18277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50</xdr:row>
      <xdr:rowOff>127800</xdr:rowOff>
    </xdr:from>
    <xdr:to>
      <xdr:col>26</xdr:col>
      <xdr:colOff>184680</xdr:colOff>
      <xdr:row>64</xdr:row>
      <xdr:rowOff>12600</xdr:rowOff>
    </xdr:to>
    <xdr:sp macro="" textlink="">
      <xdr:nvSpPr>
        <xdr:cNvPr id="620" name="CustomShape 1"/>
        <xdr:cNvSpPr/>
      </xdr:nvSpPr>
      <xdr:spPr>
        <a:xfrm>
          <a:off x="876240" y="8700120"/>
          <a:ext cx="549936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28</xdr:col>
      <xdr:colOff>115200</xdr:colOff>
      <xdr:row>50</xdr:row>
      <xdr:rowOff>127800</xdr:rowOff>
    </xdr:from>
    <xdr:to>
      <xdr:col>55</xdr:col>
      <xdr:colOff>47520</xdr:colOff>
      <xdr:row>64</xdr:row>
      <xdr:rowOff>12600</xdr:rowOff>
    </xdr:to>
    <xdr:sp macro="" textlink="">
      <xdr:nvSpPr>
        <xdr:cNvPr id="621" name="CustomShape 1"/>
        <xdr:cNvSpPr/>
      </xdr:nvSpPr>
      <xdr:spPr>
        <a:xfrm>
          <a:off x="6782400" y="8700120"/>
          <a:ext cx="6361920" cy="22852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28</xdr:col>
      <xdr:colOff>178560</xdr:colOff>
      <xdr:row>50</xdr:row>
      <xdr:rowOff>127800</xdr:rowOff>
    </xdr:from>
    <xdr:to>
      <xdr:col>47</xdr:col>
      <xdr:colOff>187560</xdr:colOff>
      <xdr:row>52</xdr:row>
      <xdr:rowOff>37800</xdr:rowOff>
    </xdr:to>
    <xdr:sp macro="" textlink="">
      <xdr:nvSpPr>
        <xdr:cNvPr id="622" name="CustomShape 1"/>
        <xdr:cNvSpPr/>
      </xdr:nvSpPr>
      <xdr:spPr>
        <a:xfrm>
          <a:off x="6845760" y="8700120"/>
          <a:ext cx="45334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扶助費の分析欄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15840</xdr:colOff>
      <xdr:row>52</xdr:row>
      <xdr:rowOff>101520</xdr:rowOff>
    </xdr:from>
    <xdr:to>
      <xdr:col>54</xdr:col>
      <xdr:colOff>95400</xdr:colOff>
      <xdr:row>63</xdr:row>
      <xdr:rowOff>120960</xdr:rowOff>
    </xdr:to>
    <xdr:sp macro="" textlink="">
      <xdr:nvSpPr>
        <xdr:cNvPr id="623" name="CustomShape 1"/>
        <xdr:cNvSpPr/>
      </xdr:nvSpPr>
      <xdr:spPr>
        <a:xfrm>
          <a:off x="6921360" y="9016920"/>
          <a:ext cx="6032520" cy="19051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　扶助費に係る経常収支比率は類似団体平均を上回ってるが、前年度比0.5ポイント減少した。今後においても少子高齢化による扶助費の増加が予想される中で、町単独事業について費用対効果等の検証を行い、扶助費の抑制に努める。</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95400</xdr:colOff>
      <xdr:row>49</xdr:row>
      <xdr:rowOff>108000</xdr:rowOff>
    </xdr:from>
    <xdr:to>
      <xdr:col>4</xdr:col>
      <xdr:colOff>213480</xdr:colOff>
      <xdr:row>50</xdr:row>
      <xdr:rowOff>145440</xdr:rowOff>
    </xdr:to>
    <xdr:sp macro="" textlink="">
      <xdr:nvSpPr>
        <xdr:cNvPr id="624" name="CustomShape 1"/>
        <xdr:cNvSpPr/>
      </xdr:nvSpPr>
      <xdr:spPr>
        <a:xfrm>
          <a:off x="809640" y="8508960"/>
          <a:ext cx="35604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64</xdr:row>
      <xdr:rowOff>12600</xdr:rowOff>
    </xdr:from>
    <xdr:to>
      <xdr:col>26</xdr:col>
      <xdr:colOff>184320</xdr:colOff>
      <xdr:row>64</xdr:row>
      <xdr:rowOff>12600</xdr:rowOff>
    </xdr:to>
    <xdr:sp macro="" textlink="">
      <xdr:nvSpPr>
        <xdr:cNvPr id="625" name="Line 1"/>
        <xdr:cNvSpPr/>
      </xdr:nvSpPr>
      <xdr:spPr>
        <a:xfrm>
          <a:off x="875880" y="10985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63</xdr:row>
      <xdr:rowOff>52560</xdr:rowOff>
    </xdr:from>
    <xdr:to>
      <xdr:col>3</xdr:col>
      <xdr:colOff>85320</xdr:colOff>
      <xdr:row>64</xdr:row>
      <xdr:rowOff>118800</xdr:rowOff>
    </xdr:to>
    <xdr:sp macro="" textlink="">
      <xdr:nvSpPr>
        <xdr:cNvPr id="626" name="CustomShape 1"/>
        <xdr:cNvSpPr/>
      </xdr:nvSpPr>
      <xdr:spPr>
        <a:xfrm>
          <a:off x="291960" y="1085364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62</xdr:row>
      <xdr:rowOff>70200</xdr:rowOff>
    </xdr:from>
    <xdr:to>
      <xdr:col>26</xdr:col>
      <xdr:colOff>184320</xdr:colOff>
      <xdr:row>62</xdr:row>
      <xdr:rowOff>70200</xdr:rowOff>
    </xdr:to>
    <xdr:sp macro="" textlink="">
      <xdr:nvSpPr>
        <xdr:cNvPr id="627" name="Line 1"/>
        <xdr:cNvSpPr/>
      </xdr:nvSpPr>
      <xdr:spPr>
        <a:xfrm>
          <a:off x="875880" y="1069992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61</xdr:row>
      <xdr:rowOff>109080</xdr:rowOff>
    </xdr:from>
    <xdr:to>
      <xdr:col>3</xdr:col>
      <xdr:colOff>85320</xdr:colOff>
      <xdr:row>63</xdr:row>
      <xdr:rowOff>5040</xdr:rowOff>
    </xdr:to>
    <xdr:sp macro="" textlink="">
      <xdr:nvSpPr>
        <xdr:cNvPr id="628" name="CustomShape 1"/>
        <xdr:cNvSpPr/>
      </xdr:nvSpPr>
      <xdr:spPr>
        <a:xfrm>
          <a:off x="291960" y="1056744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60</xdr:row>
      <xdr:rowOff>126720</xdr:rowOff>
    </xdr:from>
    <xdr:to>
      <xdr:col>26</xdr:col>
      <xdr:colOff>184320</xdr:colOff>
      <xdr:row>60</xdr:row>
      <xdr:rowOff>126720</xdr:rowOff>
    </xdr:to>
    <xdr:sp macro="" textlink="">
      <xdr:nvSpPr>
        <xdr:cNvPr id="629" name="Line 1"/>
        <xdr:cNvSpPr/>
      </xdr:nvSpPr>
      <xdr:spPr>
        <a:xfrm>
          <a:off x="875880" y="1041372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59</xdr:row>
      <xdr:rowOff>167040</xdr:rowOff>
    </xdr:from>
    <xdr:to>
      <xdr:col>3</xdr:col>
      <xdr:colOff>85320</xdr:colOff>
      <xdr:row>61</xdr:row>
      <xdr:rowOff>61920</xdr:rowOff>
    </xdr:to>
    <xdr:sp macro="" textlink="">
      <xdr:nvSpPr>
        <xdr:cNvPr id="630" name="CustomShape 1"/>
        <xdr:cNvSpPr/>
      </xdr:nvSpPr>
      <xdr:spPr>
        <a:xfrm>
          <a:off x="291960" y="1028232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59</xdr:row>
      <xdr:rowOff>12960</xdr:rowOff>
    </xdr:from>
    <xdr:to>
      <xdr:col>26</xdr:col>
      <xdr:colOff>184320</xdr:colOff>
      <xdr:row>59</xdr:row>
      <xdr:rowOff>12960</xdr:rowOff>
    </xdr:to>
    <xdr:sp macro="" textlink="">
      <xdr:nvSpPr>
        <xdr:cNvPr id="631" name="Line 1"/>
        <xdr:cNvSpPr/>
      </xdr:nvSpPr>
      <xdr:spPr>
        <a:xfrm>
          <a:off x="875880" y="1012824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58</xdr:row>
      <xdr:rowOff>52560</xdr:rowOff>
    </xdr:from>
    <xdr:to>
      <xdr:col>3</xdr:col>
      <xdr:colOff>85320</xdr:colOff>
      <xdr:row>59</xdr:row>
      <xdr:rowOff>119880</xdr:rowOff>
    </xdr:to>
    <xdr:sp macro="" textlink="">
      <xdr:nvSpPr>
        <xdr:cNvPr id="632" name="CustomShape 1"/>
        <xdr:cNvSpPr/>
      </xdr:nvSpPr>
      <xdr:spPr>
        <a:xfrm>
          <a:off x="291960" y="999648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57</xdr:row>
      <xdr:rowOff>69840</xdr:rowOff>
    </xdr:from>
    <xdr:to>
      <xdr:col>26</xdr:col>
      <xdr:colOff>184320</xdr:colOff>
      <xdr:row>57</xdr:row>
      <xdr:rowOff>69840</xdr:rowOff>
    </xdr:to>
    <xdr:sp macro="" textlink="">
      <xdr:nvSpPr>
        <xdr:cNvPr id="633" name="Line 1"/>
        <xdr:cNvSpPr/>
      </xdr:nvSpPr>
      <xdr:spPr>
        <a:xfrm>
          <a:off x="875880" y="9842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56</xdr:row>
      <xdr:rowOff>109080</xdr:rowOff>
    </xdr:from>
    <xdr:to>
      <xdr:col>3</xdr:col>
      <xdr:colOff>85320</xdr:colOff>
      <xdr:row>58</xdr:row>
      <xdr:rowOff>5040</xdr:rowOff>
    </xdr:to>
    <xdr:sp macro="" textlink="">
      <xdr:nvSpPr>
        <xdr:cNvPr id="634" name="CustomShape 1"/>
        <xdr:cNvSpPr/>
      </xdr:nvSpPr>
      <xdr:spPr>
        <a:xfrm>
          <a:off x="291960" y="971028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55</xdr:row>
      <xdr:rowOff>127080</xdr:rowOff>
    </xdr:from>
    <xdr:to>
      <xdr:col>26</xdr:col>
      <xdr:colOff>184320</xdr:colOff>
      <xdr:row>55</xdr:row>
      <xdr:rowOff>127080</xdr:rowOff>
    </xdr:to>
    <xdr:sp macro="" textlink="">
      <xdr:nvSpPr>
        <xdr:cNvPr id="635" name="Line 1"/>
        <xdr:cNvSpPr/>
      </xdr:nvSpPr>
      <xdr:spPr>
        <a:xfrm>
          <a:off x="875880" y="955656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54</xdr:row>
      <xdr:rowOff>167040</xdr:rowOff>
    </xdr:from>
    <xdr:to>
      <xdr:col>3</xdr:col>
      <xdr:colOff>85320</xdr:colOff>
      <xdr:row>56</xdr:row>
      <xdr:rowOff>61920</xdr:rowOff>
    </xdr:to>
    <xdr:sp macro="" textlink="">
      <xdr:nvSpPr>
        <xdr:cNvPr id="636" name="CustomShape 1"/>
        <xdr:cNvSpPr/>
      </xdr:nvSpPr>
      <xdr:spPr>
        <a:xfrm>
          <a:off x="291960" y="942516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54</xdr:row>
      <xdr:rowOff>12960</xdr:rowOff>
    </xdr:from>
    <xdr:to>
      <xdr:col>26</xdr:col>
      <xdr:colOff>184320</xdr:colOff>
      <xdr:row>54</xdr:row>
      <xdr:rowOff>12960</xdr:rowOff>
    </xdr:to>
    <xdr:sp macro="" textlink="">
      <xdr:nvSpPr>
        <xdr:cNvPr id="637" name="Line 1"/>
        <xdr:cNvSpPr/>
      </xdr:nvSpPr>
      <xdr:spPr>
        <a:xfrm>
          <a:off x="875880" y="927108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53</xdr:row>
      <xdr:rowOff>51840</xdr:rowOff>
    </xdr:from>
    <xdr:to>
      <xdr:col>3</xdr:col>
      <xdr:colOff>85320</xdr:colOff>
      <xdr:row>54</xdr:row>
      <xdr:rowOff>119160</xdr:rowOff>
    </xdr:to>
    <xdr:sp macro="" textlink="">
      <xdr:nvSpPr>
        <xdr:cNvPr id="638" name="CustomShape 1"/>
        <xdr:cNvSpPr/>
      </xdr:nvSpPr>
      <xdr:spPr>
        <a:xfrm>
          <a:off x="291960" y="913860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52</xdr:row>
      <xdr:rowOff>69840</xdr:rowOff>
    </xdr:from>
    <xdr:to>
      <xdr:col>26</xdr:col>
      <xdr:colOff>184320</xdr:colOff>
      <xdr:row>52</xdr:row>
      <xdr:rowOff>69840</xdr:rowOff>
    </xdr:to>
    <xdr:sp macro="" textlink="">
      <xdr:nvSpPr>
        <xdr:cNvPr id="639" name="Line 1"/>
        <xdr:cNvSpPr/>
      </xdr:nvSpPr>
      <xdr:spPr>
        <a:xfrm>
          <a:off x="875880" y="898524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51</xdr:row>
      <xdr:rowOff>109800</xdr:rowOff>
    </xdr:from>
    <xdr:to>
      <xdr:col>3</xdr:col>
      <xdr:colOff>85320</xdr:colOff>
      <xdr:row>53</xdr:row>
      <xdr:rowOff>4680</xdr:rowOff>
    </xdr:to>
    <xdr:sp macro="" textlink="">
      <xdr:nvSpPr>
        <xdr:cNvPr id="640" name="CustomShape 1"/>
        <xdr:cNvSpPr/>
      </xdr:nvSpPr>
      <xdr:spPr>
        <a:xfrm>
          <a:off x="291960" y="885348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50</xdr:row>
      <xdr:rowOff>127080</xdr:rowOff>
    </xdr:from>
    <xdr:to>
      <xdr:col>26</xdr:col>
      <xdr:colOff>184320</xdr:colOff>
      <xdr:row>50</xdr:row>
      <xdr:rowOff>127080</xdr:rowOff>
    </xdr:to>
    <xdr:sp macro="" textlink="">
      <xdr:nvSpPr>
        <xdr:cNvPr id="641" name="Line 1"/>
        <xdr:cNvSpPr/>
      </xdr:nvSpPr>
      <xdr:spPr>
        <a:xfrm>
          <a:off x="875880" y="8699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162000</xdr:colOff>
      <xdr:row>50</xdr:row>
      <xdr:rowOff>127800</xdr:rowOff>
    </xdr:from>
    <xdr:to>
      <xdr:col>26</xdr:col>
      <xdr:colOff>184680</xdr:colOff>
      <xdr:row>64</xdr:row>
      <xdr:rowOff>12600</xdr:rowOff>
    </xdr:to>
    <xdr:sp macro="" textlink="">
      <xdr:nvSpPr>
        <xdr:cNvPr id="642" name="CustomShape 1"/>
        <xdr:cNvSpPr/>
      </xdr:nvSpPr>
      <xdr:spPr>
        <a:xfrm>
          <a:off x="876240" y="8700120"/>
          <a:ext cx="549936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25200</xdr:colOff>
      <xdr:row>53</xdr:row>
      <xdr:rowOff>83880</xdr:rowOff>
    </xdr:from>
    <xdr:to>
      <xdr:col>24</xdr:col>
      <xdr:colOff>25200</xdr:colOff>
      <xdr:row>61</xdr:row>
      <xdr:rowOff>69840</xdr:rowOff>
    </xdr:to>
    <xdr:sp macro="" textlink="">
      <xdr:nvSpPr>
        <xdr:cNvPr id="643" name="Line 1"/>
        <xdr:cNvSpPr/>
      </xdr:nvSpPr>
      <xdr:spPr>
        <a:xfrm flipV="1">
          <a:off x="5740200" y="9170640"/>
          <a:ext cx="0" cy="13575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61</xdr:row>
      <xdr:rowOff>51840</xdr:rowOff>
    </xdr:from>
    <xdr:to>
      <xdr:col>27</xdr:col>
      <xdr:colOff>162000</xdr:colOff>
      <xdr:row>62</xdr:row>
      <xdr:rowOff>119160</xdr:rowOff>
    </xdr:to>
    <xdr:sp macro="" textlink="">
      <xdr:nvSpPr>
        <xdr:cNvPr id="644" name="CustomShape 1"/>
        <xdr:cNvSpPr/>
      </xdr:nvSpPr>
      <xdr:spPr>
        <a:xfrm>
          <a:off x="5829480" y="105102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136800</xdr:colOff>
      <xdr:row>61</xdr:row>
      <xdr:rowOff>69840</xdr:rowOff>
    </xdr:from>
    <xdr:to>
      <xdr:col>24</xdr:col>
      <xdr:colOff>114120</xdr:colOff>
      <xdr:row>61</xdr:row>
      <xdr:rowOff>69840</xdr:rowOff>
    </xdr:to>
    <xdr:sp macro="" textlink="">
      <xdr:nvSpPr>
        <xdr:cNvPr id="645" name="Line 1"/>
        <xdr:cNvSpPr/>
      </xdr:nvSpPr>
      <xdr:spPr>
        <a:xfrm>
          <a:off x="5613480" y="10528200"/>
          <a:ext cx="215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52</xdr:row>
      <xdr:rowOff>9000</xdr:rowOff>
    </xdr:from>
    <xdr:to>
      <xdr:col>27</xdr:col>
      <xdr:colOff>162000</xdr:colOff>
      <xdr:row>53</xdr:row>
      <xdr:rowOff>76320</xdr:rowOff>
    </xdr:to>
    <xdr:sp macro="" textlink="">
      <xdr:nvSpPr>
        <xdr:cNvPr id="646" name="CustomShape 1"/>
        <xdr:cNvSpPr/>
      </xdr:nvSpPr>
      <xdr:spPr>
        <a:xfrm>
          <a:off x="5829480" y="89244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136800</xdr:colOff>
      <xdr:row>53</xdr:row>
      <xdr:rowOff>83880</xdr:rowOff>
    </xdr:from>
    <xdr:to>
      <xdr:col>24</xdr:col>
      <xdr:colOff>114120</xdr:colOff>
      <xdr:row>53</xdr:row>
      <xdr:rowOff>83880</xdr:rowOff>
    </xdr:to>
    <xdr:sp macro="" textlink="">
      <xdr:nvSpPr>
        <xdr:cNvPr id="647" name="Line 1"/>
        <xdr:cNvSpPr/>
      </xdr:nvSpPr>
      <xdr:spPr>
        <a:xfrm>
          <a:off x="5613480" y="9170640"/>
          <a:ext cx="215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187560</xdr:colOff>
      <xdr:row>59</xdr:row>
      <xdr:rowOff>12960</xdr:rowOff>
    </xdr:from>
    <xdr:to>
      <xdr:col>24</xdr:col>
      <xdr:colOff>25200</xdr:colOff>
      <xdr:row>59</xdr:row>
      <xdr:rowOff>84240</xdr:rowOff>
    </xdr:to>
    <xdr:sp macro="" textlink="">
      <xdr:nvSpPr>
        <xdr:cNvPr id="648" name="Line 1"/>
        <xdr:cNvSpPr/>
      </xdr:nvSpPr>
      <xdr:spPr>
        <a:xfrm flipV="1">
          <a:off x="4711680" y="10128240"/>
          <a:ext cx="1028520" cy="712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55</xdr:row>
      <xdr:rowOff>46440</xdr:rowOff>
    </xdr:from>
    <xdr:to>
      <xdr:col>27</xdr:col>
      <xdr:colOff>162000</xdr:colOff>
      <xdr:row>56</xdr:row>
      <xdr:rowOff>112680</xdr:rowOff>
    </xdr:to>
    <xdr:sp macro="" textlink="">
      <xdr:nvSpPr>
        <xdr:cNvPr id="649" name="CustomShape 1"/>
        <xdr:cNvSpPr/>
      </xdr:nvSpPr>
      <xdr:spPr>
        <a:xfrm>
          <a:off x="5829480" y="947592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175320</xdr:colOff>
      <xdr:row>56</xdr:row>
      <xdr:rowOff>19080</xdr:rowOff>
    </xdr:from>
    <xdr:to>
      <xdr:col>24</xdr:col>
      <xdr:colOff>75960</xdr:colOff>
      <xdr:row>56</xdr:row>
      <xdr:rowOff>120240</xdr:rowOff>
    </xdr:to>
    <xdr:sp macro="" textlink="">
      <xdr:nvSpPr>
        <xdr:cNvPr id="650" name="CustomShape 1"/>
        <xdr:cNvSpPr/>
      </xdr:nvSpPr>
      <xdr:spPr>
        <a:xfrm>
          <a:off x="5652000" y="962028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98640</xdr:colOff>
      <xdr:row>59</xdr:row>
      <xdr:rowOff>27000</xdr:rowOff>
    </xdr:from>
    <xdr:to>
      <xdr:col>19</xdr:col>
      <xdr:colOff>187560</xdr:colOff>
      <xdr:row>59</xdr:row>
      <xdr:rowOff>84240</xdr:rowOff>
    </xdr:to>
    <xdr:sp macro="" textlink="">
      <xdr:nvSpPr>
        <xdr:cNvPr id="651" name="Line 1"/>
        <xdr:cNvSpPr/>
      </xdr:nvSpPr>
      <xdr:spPr>
        <a:xfrm>
          <a:off x="3670200" y="10142280"/>
          <a:ext cx="1041480" cy="57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137160</xdr:colOff>
      <xdr:row>56</xdr:row>
      <xdr:rowOff>104760</xdr:rowOff>
    </xdr:from>
    <xdr:to>
      <xdr:col>20</xdr:col>
      <xdr:colOff>37800</xdr:colOff>
      <xdr:row>57</xdr:row>
      <xdr:rowOff>34560</xdr:rowOff>
    </xdr:to>
    <xdr:sp macro="" textlink="">
      <xdr:nvSpPr>
        <xdr:cNvPr id="652" name="CustomShape 1"/>
        <xdr:cNvSpPr/>
      </xdr:nvSpPr>
      <xdr:spPr>
        <a:xfrm>
          <a:off x="4661280" y="970596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6480</xdr:colOff>
      <xdr:row>55</xdr:row>
      <xdr:rowOff>55800</xdr:rowOff>
    </xdr:from>
    <xdr:to>
      <xdr:col>21</xdr:col>
      <xdr:colOff>29160</xdr:colOff>
      <xdr:row>56</xdr:row>
      <xdr:rowOff>122040</xdr:rowOff>
    </xdr:to>
    <xdr:sp macro="" textlink="">
      <xdr:nvSpPr>
        <xdr:cNvPr id="653" name="CustomShape 1"/>
        <xdr:cNvSpPr/>
      </xdr:nvSpPr>
      <xdr:spPr>
        <a:xfrm>
          <a:off x="4292640" y="9485280"/>
          <a:ext cx="7369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9360</xdr:colOff>
      <xdr:row>58</xdr:row>
      <xdr:rowOff>113040</xdr:rowOff>
    </xdr:from>
    <xdr:to>
      <xdr:col>15</xdr:col>
      <xdr:colOff>98640</xdr:colOff>
      <xdr:row>59</xdr:row>
      <xdr:rowOff>27000</xdr:rowOff>
    </xdr:to>
    <xdr:sp macro="" textlink="">
      <xdr:nvSpPr>
        <xdr:cNvPr id="654" name="Line 1"/>
        <xdr:cNvSpPr/>
      </xdr:nvSpPr>
      <xdr:spPr>
        <a:xfrm>
          <a:off x="2628720" y="10056960"/>
          <a:ext cx="1041480" cy="853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48240</xdr:colOff>
      <xdr:row>56</xdr:row>
      <xdr:rowOff>104760</xdr:rowOff>
    </xdr:from>
    <xdr:to>
      <xdr:col>15</xdr:col>
      <xdr:colOff>149400</xdr:colOff>
      <xdr:row>57</xdr:row>
      <xdr:rowOff>34560</xdr:rowOff>
    </xdr:to>
    <xdr:sp macro="" textlink="">
      <xdr:nvSpPr>
        <xdr:cNvPr id="655" name="CustomShape 1"/>
        <xdr:cNvSpPr/>
      </xdr:nvSpPr>
      <xdr:spPr>
        <a:xfrm>
          <a:off x="3619800" y="97059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118080</xdr:colOff>
      <xdr:row>55</xdr:row>
      <xdr:rowOff>55800</xdr:rowOff>
    </xdr:from>
    <xdr:to>
      <xdr:col>16</xdr:col>
      <xdr:colOff>164520</xdr:colOff>
      <xdr:row>56</xdr:row>
      <xdr:rowOff>122040</xdr:rowOff>
    </xdr:to>
    <xdr:sp macro="" textlink="">
      <xdr:nvSpPr>
        <xdr:cNvPr id="656" name="CustomShape 1"/>
        <xdr:cNvSpPr/>
      </xdr:nvSpPr>
      <xdr:spPr>
        <a:xfrm>
          <a:off x="3213360" y="948528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120960</xdr:colOff>
      <xdr:row>58</xdr:row>
      <xdr:rowOff>41400</xdr:rowOff>
    </xdr:from>
    <xdr:to>
      <xdr:col>11</xdr:col>
      <xdr:colOff>9360</xdr:colOff>
      <xdr:row>58</xdr:row>
      <xdr:rowOff>113040</xdr:rowOff>
    </xdr:to>
    <xdr:sp macro="" textlink="">
      <xdr:nvSpPr>
        <xdr:cNvPr id="657" name="Line 1"/>
        <xdr:cNvSpPr/>
      </xdr:nvSpPr>
      <xdr:spPr>
        <a:xfrm>
          <a:off x="1549440" y="9985320"/>
          <a:ext cx="1079280" cy="716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159480</xdr:colOff>
      <xdr:row>56</xdr:row>
      <xdr:rowOff>47520</xdr:rowOff>
    </xdr:from>
    <xdr:to>
      <xdr:col>11</xdr:col>
      <xdr:colOff>60120</xdr:colOff>
      <xdr:row>56</xdr:row>
      <xdr:rowOff>148680</xdr:rowOff>
    </xdr:to>
    <xdr:sp macro="" textlink="">
      <xdr:nvSpPr>
        <xdr:cNvPr id="658" name="CustomShape 1"/>
        <xdr:cNvSpPr/>
      </xdr:nvSpPr>
      <xdr:spPr>
        <a:xfrm>
          <a:off x="2540520" y="964872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28440</xdr:colOff>
      <xdr:row>54</xdr:row>
      <xdr:rowOff>170280</xdr:rowOff>
    </xdr:from>
    <xdr:to>
      <xdr:col>12</xdr:col>
      <xdr:colOff>76680</xdr:colOff>
      <xdr:row>56</xdr:row>
      <xdr:rowOff>65160</xdr:rowOff>
    </xdr:to>
    <xdr:sp macro="" textlink="">
      <xdr:nvSpPr>
        <xdr:cNvPr id="659" name="CustomShape 1"/>
        <xdr:cNvSpPr/>
      </xdr:nvSpPr>
      <xdr:spPr>
        <a:xfrm>
          <a:off x="2171520" y="942840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70560</xdr:colOff>
      <xdr:row>56</xdr:row>
      <xdr:rowOff>19080</xdr:rowOff>
    </xdr:from>
    <xdr:to>
      <xdr:col>6</xdr:col>
      <xdr:colOff>171720</xdr:colOff>
      <xdr:row>56</xdr:row>
      <xdr:rowOff>120240</xdr:rowOff>
    </xdr:to>
    <xdr:sp macro="" textlink="">
      <xdr:nvSpPr>
        <xdr:cNvPr id="660" name="CustomShape 1"/>
        <xdr:cNvSpPr/>
      </xdr:nvSpPr>
      <xdr:spPr>
        <a:xfrm>
          <a:off x="1499040" y="96202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140400</xdr:colOff>
      <xdr:row>54</xdr:row>
      <xdr:rowOff>141480</xdr:rowOff>
    </xdr:from>
    <xdr:to>
      <xdr:col>7</xdr:col>
      <xdr:colOff>186840</xdr:colOff>
      <xdr:row>56</xdr:row>
      <xdr:rowOff>36360</xdr:rowOff>
    </xdr:to>
    <xdr:sp macro="" textlink="">
      <xdr:nvSpPr>
        <xdr:cNvPr id="661" name="CustomShape 1"/>
        <xdr:cNvSpPr/>
      </xdr:nvSpPr>
      <xdr:spPr>
        <a:xfrm>
          <a:off x="1092600" y="93996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10080</xdr:colOff>
      <xdr:row>64</xdr:row>
      <xdr:rowOff>20160</xdr:rowOff>
    </xdr:from>
    <xdr:to>
      <xdr:col>26</xdr:col>
      <xdr:colOff>57600</xdr:colOff>
      <xdr:row>65</xdr:row>
      <xdr:rowOff>87480</xdr:rowOff>
    </xdr:to>
    <xdr:sp macro="" textlink="">
      <xdr:nvSpPr>
        <xdr:cNvPr id="662" name="CustomShape 1"/>
        <xdr:cNvSpPr/>
      </xdr:nvSpPr>
      <xdr:spPr>
        <a:xfrm>
          <a:off x="5486760" y="10992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171360</xdr:colOff>
      <xdr:row>64</xdr:row>
      <xdr:rowOff>20160</xdr:rowOff>
    </xdr:from>
    <xdr:to>
      <xdr:col>21</xdr:col>
      <xdr:colOff>219600</xdr:colOff>
      <xdr:row>65</xdr:row>
      <xdr:rowOff>87480</xdr:rowOff>
    </xdr:to>
    <xdr:sp macro="" textlink="">
      <xdr:nvSpPr>
        <xdr:cNvPr id="663" name="CustomShape 1"/>
        <xdr:cNvSpPr/>
      </xdr:nvSpPr>
      <xdr:spPr>
        <a:xfrm>
          <a:off x="4457520" y="10992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82440</xdr:colOff>
      <xdr:row>64</xdr:row>
      <xdr:rowOff>20160</xdr:rowOff>
    </xdr:from>
    <xdr:to>
      <xdr:col>17</xdr:col>
      <xdr:colOff>130680</xdr:colOff>
      <xdr:row>65</xdr:row>
      <xdr:rowOff>87480</xdr:rowOff>
    </xdr:to>
    <xdr:sp macro="" textlink="">
      <xdr:nvSpPr>
        <xdr:cNvPr id="664" name="CustomShape 1"/>
        <xdr:cNvSpPr/>
      </xdr:nvSpPr>
      <xdr:spPr>
        <a:xfrm>
          <a:off x="3416040" y="10992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193680</xdr:colOff>
      <xdr:row>64</xdr:row>
      <xdr:rowOff>20160</xdr:rowOff>
    </xdr:from>
    <xdr:to>
      <xdr:col>13</xdr:col>
      <xdr:colOff>3960</xdr:colOff>
      <xdr:row>65</xdr:row>
      <xdr:rowOff>87480</xdr:rowOff>
    </xdr:to>
    <xdr:sp macro="" textlink="">
      <xdr:nvSpPr>
        <xdr:cNvPr id="665" name="CustomShape 1"/>
        <xdr:cNvSpPr/>
      </xdr:nvSpPr>
      <xdr:spPr>
        <a:xfrm>
          <a:off x="2336760" y="10992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104760</xdr:colOff>
      <xdr:row>64</xdr:row>
      <xdr:rowOff>20160</xdr:rowOff>
    </xdr:from>
    <xdr:to>
      <xdr:col>8</xdr:col>
      <xdr:colOff>153000</xdr:colOff>
      <xdr:row>65</xdr:row>
      <xdr:rowOff>87480</xdr:rowOff>
    </xdr:to>
    <xdr:sp macro="" textlink="">
      <xdr:nvSpPr>
        <xdr:cNvPr id="666" name="CustomShape 1"/>
        <xdr:cNvSpPr/>
      </xdr:nvSpPr>
      <xdr:spPr>
        <a:xfrm>
          <a:off x="1295280" y="10992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175320</xdr:colOff>
      <xdr:row>58</xdr:row>
      <xdr:rowOff>133920</xdr:rowOff>
    </xdr:from>
    <xdr:to>
      <xdr:col>24</xdr:col>
      <xdr:colOff>75960</xdr:colOff>
      <xdr:row>59</xdr:row>
      <xdr:rowOff>63720</xdr:rowOff>
    </xdr:to>
    <xdr:sp macro="" textlink="">
      <xdr:nvSpPr>
        <xdr:cNvPr id="667" name="CustomShape 1"/>
        <xdr:cNvSpPr/>
      </xdr:nvSpPr>
      <xdr:spPr>
        <a:xfrm>
          <a:off x="5652000" y="10077840"/>
          <a:ext cx="138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58</xdr:row>
      <xdr:rowOff>116280</xdr:rowOff>
    </xdr:from>
    <xdr:to>
      <xdr:col>27</xdr:col>
      <xdr:colOff>162000</xdr:colOff>
      <xdr:row>60</xdr:row>
      <xdr:rowOff>11160</xdr:rowOff>
    </xdr:to>
    <xdr:sp macro="" textlink="">
      <xdr:nvSpPr>
        <xdr:cNvPr id="668" name="CustomShape 1"/>
        <xdr:cNvSpPr/>
      </xdr:nvSpPr>
      <xdr:spPr>
        <a:xfrm>
          <a:off x="5829480" y="100602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137160</xdr:colOff>
      <xdr:row>59</xdr:row>
      <xdr:rowOff>34200</xdr:rowOff>
    </xdr:from>
    <xdr:to>
      <xdr:col>20</xdr:col>
      <xdr:colOff>37800</xdr:colOff>
      <xdr:row>59</xdr:row>
      <xdr:rowOff>135360</xdr:rowOff>
    </xdr:to>
    <xdr:sp macro="" textlink="">
      <xdr:nvSpPr>
        <xdr:cNvPr id="669" name="CustomShape 1"/>
        <xdr:cNvSpPr/>
      </xdr:nvSpPr>
      <xdr:spPr>
        <a:xfrm>
          <a:off x="4661280" y="10149480"/>
          <a:ext cx="138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6480</xdr:colOff>
      <xdr:row>59</xdr:row>
      <xdr:rowOff>130680</xdr:rowOff>
    </xdr:from>
    <xdr:to>
      <xdr:col>21</xdr:col>
      <xdr:colOff>29160</xdr:colOff>
      <xdr:row>61</xdr:row>
      <xdr:rowOff>25560</xdr:rowOff>
    </xdr:to>
    <xdr:sp macro="" textlink="">
      <xdr:nvSpPr>
        <xdr:cNvPr id="670" name="CustomShape 1"/>
        <xdr:cNvSpPr/>
      </xdr:nvSpPr>
      <xdr:spPr>
        <a:xfrm>
          <a:off x="4292640" y="10245960"/>
          <a:ext cx="7369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48240</xdr:colOff>
      <xdr:row>58</xdr:row>
      <xdr:rowOff>148320</xdr:rowOff>
    </xdr:from>
    <xdr:to>
      <xdr:col>15</xdr:col>
      <xdr:colOff>149400</xdr:colOff>
      <xdr:row>59</xdr:row>
      <xdr:rowOff>78120</xdr:rowOff>
    </xdr:to>
    <xdr:sp macro="" textlink="">
      <xdr:nvSpPr>
        <xdr:cNvPr id="671" name="CustomShape 1"/>
        <xdr:cNvSpPr/>
      </xdr:nvSpPr>
      <xdr:spPr>
        <a:xfrm>
          <a:off x="3619800" y="100922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118080</xdr:colOff>
      <xdr:row>59</xdr:row>
      <xdr:rowOff>73440</xdr:rowOff>
    </xdr:from>
    <xdr:to>
      <xdr:col>16</xdr:col>
      <xdr:colOff>164520</xdr:colOff>
      <xdr:row>60</xdr:row>
      <xdr:rowOff>139680</xdr:rowOff>
    </xdr:to>
    <xdr:sp macro="" textlink="">
      <xdr:nvSpPr>
        <xdr:cNvPr id="672" name="CustomShape 1"/>
        <xdr:cNvSpPr/>
      </xdr:nvSpPr>
      <xdr:spPr>
        <a:xfrm>
          <a:off x="3213360" y="101887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159480</xdr:colOff>
      <xdr:row>58</xdr:row>
      <xdr:rowOff>62640</xdr:rowOff>
    </xdr:from>
    <xdr:to>
      <xdr:col>11</xdr:col>
      <xdr:colOff>60120</xdr:colOff>
      <xdr:row>58</xdr:row>
      <xdr:rowOff>163800</xdr:rowOff>
    </xdr:to>
    <xdr:sp macro="" textlink="">
      <xdr:nvSpPr>
        <xdr:cNvPr id="673" name="CustomShape 1"/>
        <xdr:cNvSpPr/>
      </xdr:nvSpPr>
      <xdr:spPr>
        <a:xfrm>
          <a:off x="2540520" y="10006560"/>
          <a:ext cx="138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28440</xdr:colOff>
      <xdr:row>58</xdr:row>
      <xdr:rowOff>159120</xdr:rowOff>
    </xdr:from>
    <xdr:to>
      <xdr:col>12</xdr:col>
      <xdr:colOff>76680</xdr:colOff>
      <xdr:row>60</xdr:row>
      <xdr:rowOff>54000</xdr:rowOff>
    </xdr:to>
    <xdr:sp macro="" textlink="">
      <xdr:nvSpPr>
        <xdr:cNvPr id="674" name="CustomShape 1"/>
        <xdr:cNvSpPr/>
      </xdr:nvSpPr>
      <xdr:spPr>
        <a:xfrm>
          <a:off x="2171520" y="1010304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70560</xdr:colOff>
      <xdr:row>57</xdr:row>
      <xdr:rowOff>162000</xdr:rowOff>
    </xdr:from>
    <xdr:to>
      <xdr:col>6</xdr:col>
      <xdr:colOff>171720</xdr:colOff>
      <xdr:row>58</xdr:row>
      <xdr:rowOff>92520</xdr:rowOff>
    </xdr:to>
    <xdr:sp macro="" textlink="">
      <xdr:nvSpPr>
        <xdr:cNvPr id="675" name="CustomShape 1"/>
        <xdr:cNvSpPr/>
      </xdr:nvSpPr>
      <xdr:spPr>
        <a:xfrm>
          <a:off x="1499040" y="993456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140400</xdr:colOff>
      <xdr:row>58</xdr:row>
      <xdr:rowOff>87480</xdr:rowOff>
    </xdr:from>
    <xdr:to>
      <xdr:col>7</xdr:col>
      <xdr:colOff>186840</xdr:colOff>
      <xdr:row>59</xdr:row>
      <xdr:rowOff>154800</xdr:rowOff>
    </xdr:to>
    <xdr:sp macro="" textlink="">
      <xdr:nvSpPr>
        <xdr:cNvPr id="676" name="CustomShape 1"/>
        <xdr:cNvSpPr/>
      </xdr:nvSpPr>
      <xdr:spPr>
        <a:xfrm>
          <a:off x="1092600" y="100314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47</xdr:row>
      <xdr:rowOff>70560</xdr:rowOff>
    </xdr:from>
    <xdr:to>
      <xdr:col>85</xdr:col>
      <xdr:colOff>66960</xdr:colOff>
      <xdr:row>49</xdr:row>
      <xdr:rowOff>43920</xdr:rowOff>
    </xdr:to>
    <xdr:sp macro="" textlink="">
      <xdr:nvSpPr>
        <xdr:cNvPr id="677" name="CustomShape 1"/>
        <xdr:cNvSpPr/>
      </xdr:nvSpPr>
      <xdr:spPr>
        <a:xfrm>
          <a:off x="14807880" y="8128440"/>
          <a:ext cx="549936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その他</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47</xdr:row>
      <xdr:rowOff>133920</xdr:rowOff>
    </xdr:from>
    <xdr:to>
      <xdr:col>93</xdr:col>
      <xdr:colOff>3240</xdr:colOff>
      <xdr:row>49</xdr:row>
      <xdr:rowOff>43920</xdr:rowOff>
    </xdr:to>
    <xdr:sp macro="" textlink="">
      <xdr:nvSpPr>
        <xdr:cNvPr id="678" name="CustomShape 1"/>
        <xdr:cNvSpPr/>
      </xdr:nvSpPr>
      <xdr:spPr>
        <a:xfrm>
          <a:off x="20320200" y="8191800"/>
          <a:ext cx="18284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48</xdr:row>
      <xdr:rowOff>152280</xdr:rowOff>
    </xdr:from>
    <xdr:to>
      <xdr:col>93</xdr:col>
      <xdr:colOff>3240</xdr:colOff>
      <xdr:row>50</xdr:row>
      <xdr:rowOff>63720</xdr:rowOff>
    </xdr:to>
    <xdr:sp macro="" textlink="">
      <xdr:nvSpPr>
        <xdr:cNvPr id="679" name="CustomShape 1"/>
        <xdr:cNvSpPr/>
      </xdr:nvSpPr>
      <xdr:spPr>
        <a:xfrm>
          <a:off x="20320200" y="8381880"/>
          <a:ext cx="18284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47</xdr:row>
      <xdr:rowOff>133920</xdr:rowOff>
    </xdr:from>
    <xdr:to>
      <xdr:col>100</xdr:col>
      <xdr:colOff>165240</xdr:colOff>
      <xdr:row>49</xdr:row>
      <xdr:rowOff>43920</xdr:rowOff>
    </xdr:to>
    <xdr:sp macro="" textlink="">
      <xdr:nvSpPr>
        <xdr:cNvPr id="680" name="CustomShape 1"/>
        <xdr:cNvSpPr/>
      </xdr:nvSpPr>
      <xdr:spPr>
        <a:xfrm>
          <a:off x="22314240" y="8191800"/>
          <a:ext cx="16632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48</xdr:row>
      <xdr:rowOff>152280</xdr:rowOff>
    </xdr:from>
    <xdr:to>
      <xdr:col>100</xdr:col>
      <xdr:colOff>165240</xdr:colOff>
      <xdr:row>50</xdr:row>
      <xdr:rowOff>63720</xdr:rowOff>
    </xdr:to>
    <xdr:sp macro="" textlink="">
      <xdr:nvSpPr>
        <xdr:cNvPr id="681" name="CustomShape 1"/>
        <xdr:cNvSpPr/>
      </xdr:nvSpPr>
      <xdr:spPr>
        <a:xfrm>
          <a:off x="22314240" y="8381880"/>
          <a:ext cx="16632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47</xdr:row>
      <xdr:rowOff>133920</xdr:rowOff>
    </xdr:from>
    <xdr:to>
      <xdr:col>109</xdr:col>
      <xdr:colOff>105120</xdr:colOff>
      <xdr:row>49</xdr:row>
      <xdr:rowOff>43920</xdr:rowOff>
    </xdr:to>
    <xdr:sp macro="" textlink="">
      <xdr:nvSpPr>
        <xdr:cNvPr id="682" name="CustomShape 1"/>
        <xdr:cNvSpPr/>
      </xdr:nvSpPr>
      <xdr:spPr>
        <a:xfrm>
          <a:off x="24231600" y="8191800"/>
          <a:ext cx="18288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48</xdr:row>
      <xdr:rowOff>152280</xdr:rowOff>
    </xdr:from>
    <xdr:to>
      <xdr:col>109</xdr:col>
      <xdr:colOff>105120</xdr:colOff>
      <xdr:row>50</xdr:row>
      <xdr:rowOff>63720</xdr:rowOff>
    </xdr:to>
    <xdr:sp macro="" textlink="">
      <xdr:nvSpPr>
        <xdr:cNvPr id="683" name="CustomShape 1"/>
        <xdr:cNvSpPr/>
      </xdr:nvSpPr>
      <xdr:spPr>
        <a:xfrm>
          <a:off x="24231600" y="8381880"/>
          <a:ext cx="18288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13.3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50</xdr:row>
      <xdr:rowOff>127800</xdr:rowOff>
    </xdr:from>
    <xdr:to>
      <xdr:col>85</xdr:col>
      <xdr:colOff>66960</xdr:colOff>
      <xdr:row>64</xdr:row>
      <xdr:rowOff>12600</xdr:rowOff>
    </xdr:to>
    <xdr:sp macro="" textlink="">
      <xdr:nvSpPr>
        <xdr:cNvPr id="684" name="CustomShape 1"/>
        <xdr:cNvSpPr/>
      </xdr:nvSpPr>
      <xdr:spPr>
        <a:xfrm>
          <a:off x="14807880" y="8700120"/>
          <a:ext cx="549936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196920</xdr:colOff>
      <xdr:row>50</xdr:row>
      <xdr:rowOff>127800</xdr:rowOff>
    </xdr:from>
    <xdr:to>
      <xdr:col>113</xdr:col>
      <xdr:colOff>130680</xdr:colOff>
      <xdr:row>64</xdr:row>
      <xdr:rowOff>12600</xdr:rowOff>
    </xdr:to>
    <xdr:sp macro="" textlink="">
      <xdr:nvSpPr>
        <xdr:cNvPr id="685" name="CustomShape 1"/>
        <xdr:cNvSpPr/>
      </xdr:nvSpPr>
      <xdr:spPr>
        <a:xfrm>
          <a:off x="20675520" y="8700120"/>
          <a:ext cx="6363000" cy="22852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87</xdr:col>
      <xdr:colOff>61200</xdr:colOff>
      <xdr:row>50</xdr:row>
      <xdr:rowOff>127800</xdr:rowOff>
    </xdr:from>
    <xdr:to>
      <xdr:col>106</xdr:col>
      <xdr:colOff>70200</xdr:colOff>
      <xdr:row>52</xdr:row>
      <xdr:rowOff>37800</xdr:rowOff>
    </xdr:to>
    <xdr:sp macro="" textlink="">
      <xdr:nvSpPr>
        <xdr:cNvPr id="686" name="CustomShape 1"/>
        <xdr:cNvSpPr/>
      </xdr:nvSpPr>
      <xdr:spPr>
        <a:xfrm>
          <a:off x="20777760" y="8700120"/>
          <a:ext cx="45334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その他の分析欄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87</xdr:col>
      <xdr:colOff>99000</xdr:colOff>
      <xdr:row>52</xdr:row>
      <xdr:rowOff>101520</xdr:rowOff>
    </xdr:from>
    <xdr:to>
      <xdr:col>112</xdr:col>
      <xdr:colOff>177120</xdr:colOff>
      <xdr:row>63</xdr:row>
      <xdr:rowOff>120960</xdr:rowOff>
    </xdr:to>
    <xdr:sp macro="" textlink="">
      <xdr:nvSpPr>
        <xdr:cNvPr id="687" name="CustomShape 1"/>
        <xdr:cNvSpPr/>
      </xdr:nvSpPr>
      <xdr:spPr>
        <a:xfrm>
          <a:off x="20815560" y="9016920"/>
          <a:ext cx="6031440" cy="19051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　類似団体平均値を下回っており、前年度比1.6ポイント減少している。主な要因としては、新型コロナウイルス感染症による影響で支援対策を実施したことが主な要因となっている。今後も上昇している経費について、事務事業の見直し等により経費削減に努め、健全な財政運営に努めていく。</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217080</xdr:colOff>
      <xdr:row>49</xdr:row>
      <xdr:rowOff>108000</xdr:rowOff>
    </xdr:from>
    <xdr:to>
      <xdr:col>63</xdr:col>
      <xdr:colOff>96120</xdr:colOff>
      <xdr:row>50</xdr:row>
      <xdr:rowOff>145440</xdr:rowOff>
    </xdr:to>
    <xdr:sp macro="" textlink="">
      <xdr:nvSpPr>
        <xdr:cNvPr id="688" name="CustomShape 1"/>
        <xdr:cNvSpPr/>
      </xdr:nvSpPr>
      <xdr:spPr>
        <a:xfrm>
          <a:off x="14742360" y="8508960"/>
          <a:ext cx="35532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64</xdr:row>
      <xdr:rowOff>12600</xdr:rowOff>
    </xdr:from>
    <xdr:to>
      <xdr:col>85</xdr:col>
      <xdr:colOff>66960</xdr:colOff>
      <xdr:row>64</xdr:row>
      <xdr:rowOff>12600</xdr:rowOff>
    </xdr:to>
    <xdr:sp macro="" textlink="">
      <xdr:nvSpPr>
        <xdr:cNvPr id="689" name="Line 1"/>
        <xdr:cNvSpPr/>
      </xdr:nvSpPr>
      <xdr:spPr>
        <a:xfrm>
          <a:off x="14807880" y="10985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63</xdr:row>
      <xdr:rowOff>52560</xdr:rowOff>
    </xdr:from>
    <xdr:to>
      <xdr:col>61</xdr:col>
      <xdr:colOff>168840</xdr:colOff>
      <xdr:row>64</xdr:row>
      <xdr:rowOff>118800</xdr:rowOff>
    </xdr:to>
    <xdr:sp macro="" textlink="">
      <xdr:nvSpPr>
        <xdr:cNvPr id="690" name="CustomShape 1"/>
        <xdr:cNvSpPr/>
      </xdr:nvSpPr>
      <xdr:spPr>
        <a:xfrm>
          <a:off x="14185800" y="1085364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61</xdr:row>
      <xdr:rowOff>145800</xdr:rowOff>
    </xdr:from>
    <xdr:to>
      <xdr:col>85</xdr:col>
      <xdr:colOff>66960</xdr:colOff>
      <xdr:row>61</xdr:row>
      <xdr:rowOff>145800</xdr:rowOff>
    </xdr:to>
    <xdr:sp macro="" textlink="">
      <xdr:nvSpPr>
        <xdr:cNvPr id="691" name="Line 1"/>
        <xdr:cNvSpPr/>
      </xdr:nvSpPr>
      <xdr:spPr>
        <a:xfrm>
          <a:off x="14807880" y="1060416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61</xdr:row>
      <xdr:rowOff>14040</xdr:rowOff>
    </xdr:from>
    <xdr:to>
      <xdr:col>61</xdr:col>
      <xdr:colOff>168840</xdr:colOff>
      <xdr:row>62</xdr:row>
      <xdr:rowOff>81360</xdr:rowOff>
    </xdr:to>
    <xdr:sp macro="" textlink="">
      <xdr:nvSpPr>
        <xdr:cNvPr id="692" name="CustomShape 1"/>
        <xdr:cNvSpPr/>
      </xdr:nvSpPr>
      <xdr:spPr>
        <a:xfrm>
          <a:off x="14185800" y="1047240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59</xdr:row>
      <xdr:rowOff>108000</xdr:rowOff>
    </xdr:from>
    <xdr:to>
      <xdr:col>85</xdr:col>
      <xdr:colOff>66960</xdr:colOff>
      <xdr:row>59</xdr:row>
      <xdr:rowOff>108000</xdr:rowOff>
    </xdr:to>
    <xdr:sp macro="" textlink="">
      <xdr:nvSpPr>
        <xdr:cNvPr id="693" name="Line 1"/>
        <xdr:cNvSpPr/>
      </xdr:nvSpPr>
      <xdr:spPr>
        <a:xfrm>
          <a:off x="14807880" y="1022328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58</xdr:row>
      <xdr:rowOff>147960</xdr:rowOff>
    </xdr:from>
    <xdr:to>
      <xdr:col>61</xdr:col>
      <xdr:colOff>168840</xdr:colOff>
      <xdr:row>60</xdr:row>
      <xdr:rowOff>42840</xdr:rowOff>
    </xdr:to>
    <xdr:sp macro="" textlink="">
      <xdr:nvSpPr>
        <xdr:cNvPr id="694" name="CustomShape 1"/>
        <xdr:cNvSpPr/>
      </xdr:nvSpPr>
      <xdr:spPr>
        <a:xfrm>
          <a:off x="14185800" y="1009188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57</xdr:row>
      <xdr:rowOff>69840</xdr:rowOff>
    </xdr:from>
    <xdr:to>
      <xdr:col>85</xdr:col>
      <xdr:colOff>66960</xdr:colOff>
      <xdr:row>57</xdr:row>
      <xdr:rowOff>69840</xdr:rowOff>
    </xdr:to>
    <xdr:sp macro="" textlink="">
      <xdr:nvSpPr>
        <xdr:cNvPr id="695" name="Line 1"/>
        <xdr:cNvSpPr/>
      </xdr:nvSpPr>
      <xdr:spPr>
        <a:xfrm>
          <a:off x="14807880" y="9842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56</xdr:row>
      <xdr:rowOff>109080</xdr:rowOff>
    </xdr:from>
    <xdr:to>
      <xdr:col>61</xdr:col>
      <xdr:colOff>168840</xdr:colOff>
      <xdr:row>58</xdr:row>
      <xdr:rowOff>5040</xdr:rowOff>
    </xdr:to>
    <xdr:sp macro="" textlink="">
      <xdr:nvSpPr>
        <xdr:cNvPr id="696" name="CustomShape 1"/>
        <xdr:cNvSpPr/>
      </xdr:nvSpPr>
      <xdr:spPr>
        <a:xfrm>
          <a:off x="14185800" y="971028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55</xdr:row>
      <xdr:rowOff>32040</xdr:rowOff>
    </xdr:from>
    <xdr:to>
      <xdr:col>85</xdr:col>
      <xdr:colOff>66960</xdr:colOff>
      <xdr:row>55</xdr:row>
      <xdr:rowOff>32040</xdr:rowOff>
    </xdr:to>
    <xdr:sp macro="" textlink="">
      <xdr:nvSpPr>
        <xdr:cNvPr id="697" name="Line 1"/>
        <xdr:cNvSpPr/>
      </xdr:nvSpPr>
      <xdr:spPr>
        <a:xfrm>
          <a:off x="14807880" y="946152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54</xdr:row>
      <xdr:rowOff>71640</xdr:rowOff>
    </xdr:from>
    <xdr:to>
      <xdr:col>61</xdr:col>
      <xdr:colOff>168840</xdr:colOff>
      <xdr:row>55</xdr:row>
      <xdr:rowOff>138960</xdr:rowOff>
    </xdr:to>
    <xdr:sp macro="" textlink="">
      <xdr:nvSpPr>
        <xdr:cNvPr id="698" name="CustomShape 1"/>
        <xdr:cNvSpPr/>
      </xdr:nvSpPr>
      <xdr:spPr>
        <a:xfrm>
          <a:off x="14185800" y="932976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52</xdr:row>
      <xdr:rowOff>164880</xdr:rowOff>
    </xdr:from>
    <xdr:to>
      <xdr:col>85</xdr:col>
      <xdr:colOff>66960</xdr:colOff>
      <xdr:row>52</xdr:row>
      <xdr:rowOff>164880</xdr:rowOff>
    </xdr:to>
    <xdr:sp macro="" textlink="">
      <xdr:nvSpPr>
        <xdr:cNvPr id="699" name="Line 1"/>
        <xdr:cNvSpPr/>
      </xdr:nvSpPr>
      <xdr:spPr>
        <a:xfrm>
          <a:off x="14807880" y="908028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52</xdr:row>
      <xdr:rowOff>33120</xdr:rowOff>
    </xdr:from>
    <xdr:to>
      <xdr:col>61</xdr:col>
      <xdr:colOff>168840</xdr:colOff>
      <xdr:row>53</xdr:row>
      <xdr:rowOff>100440</xdr:rowOff>
    </xdr:to>
    <xdr:sp macro="" textlink="">
      <xdr:nvSpPr>
        <xdr:cNvPr id="700" name="CustomShape 1"/>
        <xdr:cNvSpPr/>
      </xdr:nvSpPr>
      <xdr:spPr>
        <a:xfrm>
          <a:off x="14185800" y="894852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50</xdr:row>
      <xdr:rowOff>127080</xdr:rowOff>
    </xdr:from>
    <xdr:to>
      <xdr:col>85</xdr:col>
      <xdr:colOff>66960</xdr:colOff>
      <xdr:row>50</xdr:row>
      <xdr:rowOff>127080</xdr:rowOff>
    </xdr:to>
    <xdr:sp macro="" textlink="">
      <xdr:nvSpPr>
        <xdr:cNvPr id="701" name="Line 1"/>
        <xdr:cNvSpPr/>
      </xdr:nvSpPr>
      <xdr:spPr>
        <a:xfrm>
          <a:off x="14807880" y="8699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49</xdr:row>
      <xdr:rowOff>166320</xdr:rowOff>
    </xdr:from>
    <xdr:to>
      <xdr:col>61</xdr:col>
      <xdr:colOff>168840</xdr:colOff>
      <xdr:row>51</xdr:row>
      <xdr:rowOff>62280</xdr:rowOff>
    </xdr:to>
    <xdr:sp macro="" textlink="">
      <xdr:nvSpPr>
        <xdr:cNvPr id="702" name="CustomShape 1"/>
        <xdr:cNvSpPr/>
      </xdr:nvSpPr>
      <xdr:spPr>
        <a:xfrm>
          <a:off x="14185800" y="856728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50</xdr:row>
      <xdr:rowOff>127800</xdr:rowOff>
    </xdr:from>
    <xdr:to>
      <xdr:col>85</xdr:col>
      <xdr:colOff>66960</xdr:colOff>
      <xdr:row>64</xdr:row>
      <xdr:rowOff>12600</xdr:rowOff>
    </xdr:to>
    <xdr:sp macro="" textlink="">
      <xdr:nvSpPr>
        <xdr:cNvPr id="703" name="CustomShape 1"/>
        <xdr:cNvSpPr/>
      </xdr:nvSpPr>
      <xdr:spPr>
        <a:xfrm>
          <a:off x="14807880" y="8700120"/>
          <a:ext cx="549936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108000</xdr:colOff>
      <xdr:row>53</xdr:row>
      <xdr:rowOff>8640</xdr:rowOff>
    </xdr:from>
    <xdr:to>
      <xdr:col>82</xdr:col>
      <xdr:colOff>108000</xdr:colOff>
      <xdr:row>61</xdr:row>
      <xdr:rowOff>107640</xdr:rowOff>
    </xdr:to>
    <xdr:sp macro="" textlink="">
      <xdr:nvSpPr>
        <xdr:cNvPr id="704" name="Line 1"/>
        <xdr:cNvSpPr/>
      </xdr:nvSpPr>
      <xdr:spPr>
        <a:xfrm flipV="1">
          <a:off x="19634040" y="9095400"/>
          <a:ext cx="0" cy="14706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61</xdr:row>
      <xdr:rowOff>90000</xdr:rowOff>
    </xdr:from>
    <xdr:to>
      <xdr:col>86</xdr:col>
      <xdr:colOff>6120</xdr:colOff>
      <xdr:row>62</xdr:row>
      <xdr:rowOff>157320</xdr:rowOff>
    </xdr:to>
    <xdr:sp macro="" textlink="">
      <xdr:nvSpPr>
        <xdr:cNvPr id="705" name="CustomShape 1"/>
        <xdr:cNvSpPr/>
      </xdr:nvSpPr>
      <xdr:spPr>
        <a:xfrm>
          <a:off x="1972368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19080</xdr:colOff>
      <xdr:row>61</xdr:row>
      <xdr:rowOff>107640</xdr:rowOff>
    </xdr:from>
    <xdr:to>
      <xdr:col>82</xdr:col>
      <xdr:colOff>196920</xdr:colOff>
      <xdr:row>61</xdr:row>
      <xdr:rowOff>107640</xdr:rowOff>
    </xdr:to>
    <xdr:sp macro="" textlink="">
      <xdr:nvSpPr>
        <xdr:cNvPr id="706" name="Line 1"/>
        <xdr:cNvSpPr/>
      </xdr:nvSpPr>
      <xdr:spPr>
        <a:xfrm>
          <a:off x="19545120" y="10566000"/>
          <a:ext cx="1778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51</xdr:row>
      <xdr:rowOff>106200</xdr:rowOff>
    </xdr:from>
    <xdr:to>
      <xdr:col>86</xdr:col>
      <xdr:colOff>6120</xdr:colOff>
      <xdr:row>53</xdr:row>
      <xdr:rowOff>1080</xdr:rowOff>
    </xdr:to>
    <xdr:sp macro="" textlink="">
      <xdr:nvSpPr>
        <xdr:cNvPr id="707" name="CustomShape 1"/>
        <xdr:cNvSpPr/>
      </xdr:nvSpPr>
      <xdr:spPr>
        <a:xfrm>
          <a:off x="19723680" y="884988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5.2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19080</xdr:colOff>
      <xdr:row>53</xdr:row>
      <xdr:rowOff>8640</xdr:rowOff>
    </xdr:from>
    <xdr:to>
      <xdr:col>82</xdr:col>
      <xdr:colOff>196920</xdr:colOff>
      <xdr:row>53</xdr:row>
      <xdr:rowOff>8640</xdr:rowOff>
    </xdr:to>
    <xdr:sp macro="" textlink="">
      <xdr:nvSpPr>
        <xdr:cNvPr id="708" name="Line 1"/>
        <xdr:cNvSpPr/>
      </xdr:nvSpPr>
      <xdr:spPr>
        <a:xfrm>
          <a:off x="19545120" y="9095400"/>
          <a:ext cx="1778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70200</xdr:colOff>
      <xdr:row>54</xdr:row>
      <xdr:rowOff>73800</xdr:rowOff>
    </xdr:from>
    <xdr:to>
      <xdr:col>82</xdr:col>
      <xdr:colOff>108000</xdr:colOff>
      <xdr:row>55</xdr:row>
      <xdr:rowOff>24480</xdr:rowOff>
    </xdr:to>
    <xdr:sp macro="" textlink="">
      <xdr:nvSpPr>
        <xdr:cNvPr id="709" name="Line 1"/>
        <xdr:cNvSpPr/>
      </xdr:nvSpPr>
      <xdr:spPr>
        <a:xfrm flipV="1">
          <a:off x="18643680" y="9331920"/>
          <a:ext cx="990360" cy="122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56</xdr:row>
      <xdr:rowOff>58320</xdr:rowOff>
    </xdr:from>
    <xdr:to>
      <xdr:col>86</xdr:col>
      <xdr:colOff>6120</xdr:colOff>
      <xdr:row>57</xdr:row>
      <xdr:rowOff>125640</xdr:rowOff>
    </xdr:to>
    <xdr:sp macro="" textlink="">
      <xdr:nvSpPr>
        <xdr:cNvPr id="710" name="CustomShape 1"/>
        <xdr:cNvSpPr/>
      </xdr:nvSpPr>
      <xdr:spPr>
        <a:xfrm>
          <a:off x="19723680" y="96595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56</xdr:row>
      <xdr:rowOff>76320</xdr:rowOff>
    </xdr:from>
    <xdr:to>
      <xdr:col>82</xdr:col>
      <xdr:colOff>159120</xdr:colOff>
      <xdr:row>57</xdr:row>
      <xdr:rowOff>6120</xdr:rowOff>
    </xdr:to>
    <xdr:sp macro="" textlink="">
      <xdr:nvSpPr>
        <xdr:cNvPr id="711" name="CustomShape 1"/>
        <xdr:cNvSpPr/>
      </xdr:nvSpPr>
      <xdr:spPr>
        <a:xfrm>
          <a:off x="19584000" y="96775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180720</xdr:colOff>
      <xdr:row>55</xdr:row>
      <xdr:rowOff>24480</xdr:rowOff>
    </xdr:from>
    <xdr:to>
      <xdr:col>78</xdr:col>
      <xdr:colOff>70200</xdr:colOff>
      <xdr:row>55</xdr:row>
      <xdr:rowOff>39600</xdr:rowOff>
    </xdr:to>
    <xdr:sp macro="" textlink="">
      <xdr:nvSpPr>
        <xdr:cNvPr id="712" name="Line 1"/>
        <xdr:cNvSpPr/>
      </xdr:nvSpPr>
      <xdr:spPr>
        <a:xfrm flipV="1">
          <a:off x="17563680" y="9453960"/>
          <a:ext cx="1080000" cy="151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19800</xdr:colOff>
      <xdr:row>56</xdr:row>
      <xdr:rowOff>106560</xdr:rowOff>
    </xdr:from>
    <xdr:to>
      <xdr:col>78</xdr:col>
      <xdr:colOff>120960</xdr:colOff>
      <xdr:row>57</xdr:row>
      <xdr:rowOff>36360</xdr:rowOff>
    </xdr:to>
    <xdr:sp macro="" textlink="">
      <xdr:nvSpPr>
        <xdr:cNvPr id="713" name="CustomShape 1"/>
        <xdr:cNvSpPr/>
      </xdr:nvSpPr>
      <xdr:spPr>
        <a:xfrm>
          <a:off x="18593280" y="9707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57</xdr:row>
      <xdr:rowOff>31680</xdr:rowOff>
    </xdr:from>
    <xdr:to>
      <xdr:col>79</xdr:col>
      <xdr:colOff>110520</xdr:colOff>
      <xdr:row>58</xdr:row>
      <xdr:rowOff>99000</xdr:rowOff>
    </xdr:to>
    <xdr:sp macro="" textlink="">
      <xdr:nvSpPr>
        <xdr:cNvPr id="714" name="CustomShape 1"/>
        <xdr:cNvSpPr/>
      </xdr:nvSpPr>
      <xdr:spPr>
        <a:xfrm>
          <a:off x="18186840" y="980424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92160</xdr:colOff>
      <xdr:row>55</xdr:row>
      <xdr:rowOff>39600</xdr:rowOff>
    </xdr:from>
    <xdr:to>
      <xdr:col>73</xdr:col>
      <xdr:colOff>180720</xdr:colOff>
      <xdr:row>56</xdr:row>
      <xdr:rowOff>42840</xdr:rowOff>
    </xdr:to>
    <xdr:sp macro="" textlink="">
      <xdr:nvSpPr>
        <xdr:cNvPr id="715" name="Line 1"/>
        <xdr:cNvSpPr/>
      </xdr:nvSpPr>
      <xdr:spPr>
        <a:xfrm flipV="1">
          <a:off x="16522560" y="9469080"/>
          <a:ext cx="1041120" cy="174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130320</xdr:colOff>
      <xdr:row>56</xdr:row>
      <xdr:rowOff>106560</xdr:rowOff>
    </xdr:from>
    <xdr:to>
      <xdr:col>74</xdr:col>
      <xdr:colOff>32400</xdr:colOff>
      <xdr:row>57</xdr:row>
      <xdr:rowOff>36360</xdr:rowOff>
    </xdr:to>
    <xdr:sp macro="" textlink="">
      <xdr:nvSpPr>
        <xdr:cNvPr id="716" name="CustomShape 1"/>
        <xdr:cNvSpPr/>
      </xdr:nvSpPr>
      <xdr:spPr>
        <a:xfrm>
          <a:off x="17513280" y="9707760"/>
          <a:ext cx="1400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57</xdr:row>
      <xdr:rowOff>31680</xdr:rowOff>
    </xdr:from>
    <xdr:to>
      <xdr:col>75</xdr:col>
      <xdr:colOff>47520</xdr:colOff>
      <xdr:row>58</xdr:row>
      <xdr:rowOff>99000</xdr:rowOff>
    </xdr:to>
    <xdr:sp macro="" textlink="">
      <xdr:nvSpPr>
        <xdr:cNvPr id="717" name="CustomShape 1"/>
        <xdr:cNvSpPr/>
      </xdr:nvSpPr>
      <xdr:spPr>
        <a:xfrm>
          <a:off x="17145000" y="9804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3240</xdr:colOff>
      <xdr:row>56</xdr:row>
      <xdr:rowOff>42840</xdr:rowOff>
    </xdr:from>
    <xdr:to>
      <xdr:col>69</xdr:col>
      <xdr:colOff>92160</xdr:colOff>
      <xdr:row>56</xdr:row>
      <xdr:rowOff>88560</xdr:rowOff>
    </xdr:to>
    <xdr:sp macro="" textlink="">
      <xdr:nvSpPr>
        <xdr:cNvPr id="718" name="Line 1"/>
        <xdr:cNvSpPr/>
      </xdr:nvSpPr>
      <xdr:spPr>
        <a:xfrm flipV="1">
          <a:off x="15481080" y="9644040"/>
          <a:ext cx="1041480" cy="45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69</xdr:col>
      <xdr:colOff>42120</xdr:colOff>
      <xdr:row>56</xdr:row>
      <xdr:rowOff>99000</xdr:rowOff>
    </xdr:from>
    <xdr:to>
      <xdr:col>69</xdr:col>
      <xdr:colOff>143280</xdr:colOff>
      <xdr:row>57</xdr:row>
      <xdr:rowOff>28800</xdr:rowOff>
    </xdr:to>
    <xdr:sp macro="" textlink="">
      <xdr:nvSpPr>
        <xdr:cNvPr id="719" name="CustomShape 1"/>
        <xdr:cNvSpPr/>
      </xdr:nvSpPr>
      <xdr:spPr>
        <a:xfrm>
          <a:off x="16472520" y="97002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57</xdr:row>
      <xdr:rowOff>24120</xdr:rowOff>
    </xdr:from>
    <xdr:to>
      <xdr:col>70</xdr:col>
      <xdr:colOff>158400</xdr:colOff>
      <xdr:row>58</xdr:row>
      <xdr:rowOff>91440</xdr:rowOff>
    </xdr:to>
    <xdr:sp macro="" textlink="">
      <xdr:nvSpPr>
        <xdr:cNvPr id="720" name="CustomShape 1"/>
        <xdr:cNvSpPr/>
      </xdr:nvSpPr>
      <xdr:spPr>
        <a:xfrm>
          <a:off x="16066080" y="97966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56</xdr:row>
      <xdr:rowOff>114480</xdr:rowOff>
    </xdr:from>
    <xdr:to>
      <xdr:col>65</xdr:col>
      <xdr:colOff>54360</xdr:colOff>
      <xdr:row>57</xdr:row>
      <xdr:rowOff>44280</xdr:rowOff>
    </xdr:to>
    <xdr:sp macro="" textlink="">
      <xdr:nvSpPr>
        <xdr:cNvPr id="721" name="CustomShape 1"/>
        <xdr:cNvSpPr/>
      </xdr:nvSpPr>
      <xdr:spPr>
        <a:xfrm>
          <a:off x="15392160" y="9715680"/>
          <a:ext cx="1400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57</xdr:row>
      <xdr:rowOff>39240</xdr:rowOff>
    </xdr:from>
    <xdr:to>
      <xdr:col>66</xdr:col>
      <xdr:colOff>69480</xdr:colOff>
      <xdr:row>58</xdr:row>
      <xdr:rowOff>106560</xdr:rowOff>
    </xdr:to>
    <xdr:sp macro="" textlink="">
      <xdr:nvSpPr>
        <xdr:cNvPr id="722" name="CustomShape 1"/>
        <xdr:cNvSpPr/>
      </xdr:nvSpPr>
      <xdr:spPr>
        <a:xfrm>
          <a:off x="15024600" y="98118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92160</xdr:colOff>
      <xdr:row>64</xdr:row>
      <xdr:rowOff>20160</xdr:rowOff>
    </xdr:from>
    <xdr:to>
      <xdr:col>84</xdr:col>
      <xdr:colOff>140400</xdr:colOff>
      <xdr:row>65</xdr:row>
      <xdr:rowOff>87480</xdr:rowOff>
    </xdr:to>
    <xdr:sp macro="" textlink="">
      <xdr:nvSpPr>
        <xdr:cNvPr id="723" name="CustomShape 1"/>
        <xdr:cNvSpPr/>
      </xdr:nvSpPr>
      <xdr:spPr>
        <a:xfrm>
          <a:off x="19380240" y="10992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54000</xdr:colOff>
      <xdr:row>64</xdr:row>
      <xdr:rowOff>20160</xdr:rowOff>
    </xdr:from>
    <xdr:to>
      <xdr:col>80</xdr:col>
      <xdr:colOff>102240</xdr:colOff>
      <xdr:row>65</xdr:row>
      <xdr:rowOff>87480</xdr:rowOff>
    </xdr:to>
    <xdr:sp macro="" textlink="">
      <xdr:nvSpPr>
        <xdr:cNvPr id="724" name="CustomShape 1"/>
        <xdr:cNvSpPr/>
      </xdr:nvSpPr>
      <xdr:spPr>
        <a:xfrm>
          <a:off x="18389520" y="10992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165240</xdr:colOff>
      <xdr:row>64</xdr:row>
      <xdr:rowOff>20160</xdr:rowOff>
    </xdr:from>
    <xdr:to>
      <xdr:col>75</xdr:col>
      <xdr:colOff>212760</xdr:colOff>
      <xdr:row>65</xdr:row>
      <xdr:rowOff>87480</xdr:rowOff>
    </xdr:to>
    <xdr:sp macro="" textlink="">
      <xdr:nvSpPr>
        <xdr:cNvPr id="725" name="CustomShape 1"/>
        <xdr:cNvSpPr/>
      </xdr:nvSpPr>
      <xdr:spPr>
        <a:xfrm>
          <a:off x="17310240" y="10992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76320</xdr:colOff>
      <xdr:row>64</xdr:row>
      <xdr:rowOff>20160</xdr:rowOff>
    </xdr:from>
    <xdr:to>
      <xdr:col>71</xdr:col>
      <xdr:colOff>124560</xdr:colOff>
      <xdr:row>65</xdr:row>
      <xdr:rowOff>87480</xdr:rowOff>
    </xdr:to>
    <xdr:sp macro="" textlink="">
      <xdr:nvSpPr>
        <xdr:cNvPr id="726" name="CustomShape 1"/>
        <xdr:cNvSpPr/>
      </xdr:nvSpPr>
      <xdr:spPr>
        <a:xfrm>
          <a:off x="16268760" y="10992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187920</xdr:colOff>
      <xdr:row>64</xdr:row>
      <xdr:rowOff>20160</xdr:rowOff>
    </xdr:from>
    <xdr:to>
      <xdr:col>66</xdr:col>
      <xdr:colOff>234360</xdr:colOff>
      <xdr:row>65</xdr:row>
      <xdr:rowOff>87480</xdr:rowOff>
    </xdr:to>
    <xdr:sp macro="" textlink="">
      <xdr:nvSpPr>
        <xdr:cNvPr id="727" name="CustomShape 1"/>
        <xdr:cNvSpPr/>
      </xdr:nvSpPr>
      <xdr:spPr>
        <a:xfrm>
          <a:off x="15189480" y="109929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54</xdr:row>
      <xdr:rowOff>23760</xdr:rowOff>
    </xdr:from>
    <xdr:to>
      <xdr:col>82</xdr:col>
      <xdr:colOff>159120</xdr:colOff>
      <xdr:row>54</xdr:row>
      <xdr:rowOff>124920</xdr:rowOff>
    </xdr:to>
    <xdr:sp macro="" textlink="">
      <xdr:nvSpPr>
        <xdr:cNvPr id="728" name="CustomShape 1"/>
        <xdr:cNvSpPr/>
      </xdr:nvSpPr>
      <xdr:spPr>
        <a:xfrm>
          <a:off x="19584000" y="92818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53</xdr:row>
      <xdr:rowOff>49320</xdr:rowOff>
    </xdr:from>
    <xdr:to>
      <xdr:col>86</xdr:col>
      <xdr:colOff>6120</xdr:colOff>
      <xdr:row>54</xdr:row>
      <xdr:rowOff>116640</xdr:rowOff>
    </xdr:to>
    <xdr:sp macro="" textlink="">
      <xdr:nvSpPr>
        <xdr:cNvPr id="729" name="CustomShape 1"/>
        <xdr:cNvSpPr/>
      </xdr:nvSpPr>
      <xdr:spPr>
        <a:xfrm>
          <a:off x="19723680" y="91360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78</xdr:col>
      <xdr:colOff>19800</xdr:colOff>
      <xdr:row>54</xdr:row>
      <xdr:rowOff>145440</xdr:rowOff>
    </xdr:from>
    <xdr:to>
      <xdr:col>78</xdr:col>
      <xdr:colOff>120960</xdr:colOff>
      <xdr:row>55</xdr:row>
      <xdr:rowOff>75240</xdr:rowOff>
    </xdr:to>
    <xdr:sp macro="" textlink="">
      <xdr:nvSpPr>
        <xdr:cNvPr id="730" name="CustomShape 1"/>
        <xdr:cNvSpPr/>
      </xdr:nvSpPr>
      <xdr:spPr>
        <a:xfrm>
          <a:off x="18593280" y="94035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53</xdr:row>
      <xdr:rowOff>95040</xdr:rowOff>
    </xdr:from>
    <xdr:to>
      <xdr:col>79</xdr:col>
      <xdr:colOff>110520</xdr:colOff>
      <xdr:row>54</xdr:row>
      <xdr:rowOff>162360</xdr:rowOff>
    </xdr:to>
    <xdr:sp macro="" textlink="">
      <xdr:nvSpPr>
        <xdr:cNvPr id="731" name="CustomShape 1"/>
        <xdr:cNvSpPr/>
      </xdr:nvSpPr>
      <xdr:spPr>
        <a:xfrm>
          <a:off x="18186840" y="918180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130320</xdr:colOff>
      <xdr:row>54</xdr:row>
      <xdr:rowOff>160920</xdr:rowOff>
    </xdr:from>
    <xdr:to>
      <xdr:col>74</xdr:col>
      <xdr:colOff>32400</xdr:colOff>
      <xdr:row>55</xdr:row>
      <xdr:rowOff>90720</xdr:rowOff>
    </xdr:to>
    <xdr:sp macro="" textlink="">
      <xdr:nvSpPr>
        <xdr:cNvPr id="732" name="CustomShape 1"/>
        <xdr:cNvSpPr/>
      </xdr:nvSpPr>
      <xdr:spPr>
        <a:xfrm>
          <a:off x="17513280" y="9419040"/>
          <a:ext cx="1400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53</xdr:row>
      <xdr:rowOff>110520</xdr:rowOff>
    </xdr:from>
    <xdr:to>
      <xdr:col>75</xdr:col>
      <xdr:colOff>47520</xdr:colOff>
      <xdr:row>55</xdr:row>
      <xdr:rowOff>6480</xdr:rowOff>
    </xdr:to>
    <xdr:sp macro="" textlink="">
      <xdr:nvSpPr>
        <xdr:cNvPr id="733" name="CustomShape 1"/>
        <xdr:cNvSpPr/>
      </xdr:nvSpPr>
      <xdr:spPr>
        <a:xfrm>
          <a:off x="17145000" y="91972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42120</xdr:colOff>
      <xdr:row>55</xdr:row>
      <xdr:rowOff>164520</xdr:rowOff>
    </xdr:from>
    <xdr:to>
      <xdr:col>69</xdr:col>
      <xdr:colOff>143280</xdr:colOff>
      <xdr:row>56</xdr:row>
      <xdr:rowOff>93600</xdr:rowOff>
    </xdr:to>
    <xdr:sp macro="" textlink="">
      <xdr:nvSpPr>
        <xdr:cNvPr id="734" name="CustomShape 1"/>
        <xdr:cNvSpPr/>
      </xdr:nvSpPr>
      <xdr:spPr>
        <a:xfrm>
          <a:off x="16472520" y="959400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54</xdr:row>
      <xdr:rowOff>114840</xdr:rowOff>
    </xdr:from>
    <xdr:to>
      <xdr:col>70</xdr:col>
      <xdr:colOff>158400</xdr:colOff>
      <xdr:row>56</xdr:row>
      <xdr:rowOff>9720</xdr:rowOff>
    </xdr:to>
    <xdr:sp macro="" textlink="">
      <xdr:nvSpPr>
        <xdr:cNvPr id="735" name="CustomShape 1"/>
        <xdr:cNvSpPr/>
      </xdr:nvSpPr>
      <xdr:spPr>
        <a:xfrm>
          <a:off x="16066080" y="93729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56</xdr:row>
      <xdr:rowOff>38160</xdr:rowOff>
    </xdr:from>
    <xdr:to>
      <xdr:col>65</xdr:col>
      <xdr:colOff>54360</xdr:colOff>
      <xdr:row>56</xdr:row>
      <xdr:rowOff>139320</xdr:rowOff>
    </xdr:to>
    <xdr:sp macro="" textlink="">
      <xdr:nvSpPr>
        <xdr:cNvPr id="736" name="CustomShape 1"/>
        <xdr:cNvSpPr/>
      </xdr:nvSpPr>
      <xdr:spPr>
        <a:xfrm>
          <a:off x="15392160" y="9639360"/>
          <a:ext cx="1400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54</xdr:row>
      <xdr:rowOff>160560</xdr:rowOff>
    </xdr:from>
    <xdr:to>
      <xdr:col>66</xdr:col>
      <xdr:colOff>69480</xdr:colOff>
      <xdr:row>56</xdr:row>
      <xdr:rowOff>55440</xdr:rowOff>
    </xdr:to>
    <xdr:sp macro="" textlink="">
      <xdr:nvSpPr>
        <xdr:cNvPr id="737" name="CustomShape 1"/>
        <xdr:cNvSpPr/>
      </xdr:nvSpPr>
      <xdr:spPr>
        <a:xfrm>
          <a:off x="15024600" y="941868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27</xdr:row>
      <xdr:rowOff>70560</xdr:rowOff>
    </xdr:from>
    <xdr:to>
      <xdr:col>85</xdr:col>
      <xdr:colOff>66960</xdr:colOff>
      <xdr:row>29</xdr:row>
      <xdr:rowOff>43920</xdr:rowOff>
    </xdr:to>
    <xdr:sp macro="" textlink="">
      <xdr:nvSpPr>
        <xdr:cNvPr id="738" name="CustomShape 1"/>
        <xdr:cNvSpPr/>
      </xdr:nvSpPr>
      <xdr:spPr>
        <a:xfrm>
          <a:off x="14807880" y="4699440"/>
          <a:ext cx="549936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補助費等</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27</xdr:row>
      <xdr:rowOff>133920</xdr:rowOff>
    </xdr:from>
    <xdr:to>
      <xdr:col>93</xdr:col>
      <xdr:colOff>3240</xdr:colOff>
      <xdr:row>29</xdr:row>
      <xdr:rowOff>43920</xdr:rowOff>
    </xdr:to>
    <xdr:sp macro="" textlink="">
      <xdr:nvSpPr>
        <xdr:cNvPr id="739" name="CustomShape 1"/>
        <xdr:cNvSpPr/>
      </xdr:nvSpPr>
      <xdr:spPr>
        <a:xfrm>
          <a:off x="20320200" y="4762800"/>
          <a:ext cx="18284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28</xdr:row>
      <xdr:rowOff>152280</xdr:rowOff>
    </xdr:from>
    <xdr:to>
      <xdr:col>93</xdr:col>
      <xdr:colOff>3240</xdr:colOff>
      <xdr:row>30</xdr:row>
      <xdr:rowOff>63720</xdr:rowOff>
    </xdr:to>
    <xdr:sp macro="" textlink="">
      <xdr:nvSpPr>
        <xdr:cNvPr id="740" name="CustomShape 1"/>
        <xdr:cNvSpPr/>
      </xdr:nvSpPr>
      <xdr:spPr>
        <a:xfrm>
          <a:off x="20320200" y="4952880"/>
          <a:ext cx="18284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14/68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27</xdr:row>
      <xdr:rowOff>133920</xdr:rowOff>
    </xdr:from>
    <xdr:to>
      <xdr:col>100</xdr:col>
      <xdr:colOff>165240</xdr:colOff>
      <xdr:row>29</xdr:row>
      <xdr:rowOff>43920</xdr:rowOff>
    </xdr:to>
    <xdr:sp macro="" textlink="">
      <xdr:nvSpPr>
        <xdr:cNvPr id="741" name="CustomShape 1"/>
        <xdr:cNvSpPr/>
      </xdr:nvSpPr>
      <xdr:spPr>
        <a:xfrm>
          <a:off x="22314240" y="4762800"/>
          <a:ext cx="16632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28</xdr:row>
      <xdr:rowOff>152280</xdr:rowOff>
    </xdr:from>
    <xdr:to>
      <xdr:col>100</xdr:col>
      <xdr:colOff>165240</xdr:colOff>
      <xdr:row>30</xdr:row>
      <xdr:rowOff>63720</xdr:rowOff>
    </xdr:to>
    <xdr:sp macro="" textlink="">
      <xdr:nvSpPr>
        <xdr:cNvPr id="742" name="CustomShape 1"/>
        <xdr:cNvSpPr/>
      </xdr:nvSpPr>
      <xdr:spPr>
        <a:xfrm>
          <a:off x="22314240" y="4952880"/>
          <a:ext cx="16632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27</xdr:row>
      <xdr:rowOff>133920</xdr:rowOff>
    </xdr:from>
    <xdr:to>
      <xdr:col>109</xdr:col>
      <xdr:colOff>105120</xdr:colOff>
      <xdr:row>29</xdr:row>
      <xdr:rowOff>43920</xdr:rowOff>
    </xdr:to>
    <xdr:sp macro="" textlink="">
      <xdr:nvSpPr>
        <xdr:cNvPr id="743" name="CustomShape 1"/>
        <xdr:cNvSpPr/>
      </xdr:nvSpPr>
      <xdr:spPr>
        <a:xfrm>
          <a:off x="24231600" y="4762800"/>
          <a:ext cx="18288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28</xdr:row>
      <xdr:rowOff>152280</xdr:rowOff>
    </xdr:from>
    <xdr:to>
      <xdr:col>109</xdr:col>
      <xdr:colOff>105120</xdr:colOff>
      <xdr:row>30</xdr:row>
      <xdr:rowOff>63720</xdr:rowOff>
    </xdr:to>
    <xdr:sp macro="" textlink="">
      <xdr:nvSpPr>
        <xdr:cNvPr id="744" name="CustomShape 1"/>
        <xdr:cNvSpPr/>
      </xdr:nvSpPr>
      <xdr:spPr>
        <a:xfrm>
          <a:off x="24231600" y="4952880"/>
          <a:ext cx="18288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30</xdr:row>
      <xdr:rowOff>127800</xdr:rowOff>
    </xdr:from>
    <xdr:to>
      <xdr:col>85</xdr:col>
      <xdr:colOff>66960</xdr:colOff>
      <xdr:row>44</xdr:row>
      <xdr:rowOff>12600</xdr:rowOff>
    </xdr:to>
    <xdr:sp macro="" textlink="">
      <xdr:nvSpPr>
        <xdr:cNvPr id="745" name="CustomShape 1"/>
        <xdr:cNvSpPr/>
      </xdr:nvSpPr>
      <xdr:spPr>
        <a:xfrm>
          <a:off x="14807880" y="5271120"/>
          <a:ext cx="549936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196920</xdr:colOff>
      <xdr:row>30</xdr:row>
      <xdr:rowOff>127800</xdr:rowOff>
    </xdr:from>
    <xdr:to>
      <xdr:col>113</xdr:col>
      <xdr:colOff>130680</xdr:colOff>
      <xdr:row>44</xdr:row>
      <xdr:rowOff>12600</xdr:rowOff>
    </xdr:to>
    <xdr:sp macro="" textlink="">
      <xdr:nvSpPr>
        <xdr:cNvPr id="746" name="CustomShape 1"/>
        <xdr:cNvSpPr/>
      </xdr:nvSpPr>
      <xdr:spPr>
        <a:xfrm>
          <a:off x="20675520" y="5271120"/>
          <a:ext cx="6363000" cy="22852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87</xdr:col>
      <xdr:colOff>61200</xdr:colOff>
      <xdr:row>30</xdr:row>
      <xdr:rowOff>127800</xdr:rowOff>
    </xdr:from>
    <xdr:to>
      <xdr:col>106</xdr:col>
      <xdr:colOff>70200</xdr:colOff>
      <xdr:row>32</xdr:row>
      <xdr:rowOff>37800</xdr:rowOff>
    </xdr:to>
    <xdr:sp macro="" textlink="">
      <xdr:nvSpPr>
        <xdr:cNvPr id="747" name="CustomShape 1"/>
        <xdr:cNvSpPr/>
      </xdr:nvSpPr>
      <xdr:spPr>
        <a:xfrm>
          <a:off x="20777760" y="5271120"/>
          <a:ext cx="45334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補助費等の分析欄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87</xdr:col>
      <xdr:colOff>99000</xdr:colOff>
      <xdr:row>32</xdr:row>
      <xdr:rowOff>101520</xdr:rowOff>
    </xdr:from>
    <xdr:to>
      <xdr:col>112</xdr:col>
      <xdr:colOff>177120</xdr:colOff>
      <xdr:row>43</xdr:row>
      <xdr:rowOff>120960</xdr:rowOff>
    </xdr:to>
    <xdr:sp macro="" textlink="">
      <xdr:nvSpPr>
        <xdr:cNvPr id="748" name="CustomShape 1"/>
        <xdr:cNvSpPr/>
      </xdr:nvSpPr>
      <xdr:spPr>
        <a:xfrm>
          <a:off x="20815560" y="5587920"/>
          <a:ext cx="6031440" cy="19051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　前年度比0.5ポイント減少となっており、類似団体平均も下回っている。　今後において、単独補助等について効果検証を行い、補助の在り方について検討し補助費等の抑制に努める。</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217080</xdr:colOff>
      <xdr:row>29</xdr:row>
      <xdr:rowOff>108000</xdr:rowOff>
    </xdr:from>
    <xdr:to>
      <xdr:col>63</xdr:col>
      <xdr:colOff>96120</xdr:colOff>
      <xdr:row>30</xdr:row>
      <xdr:rowOff>145440</xdr:rowOff>
    </xdr:to>
    <xdr:sp macro="" textlink="">
      <xdr:nvSpPr>
        <xdr:cNvPr id="749" name="CustomShape 1"/>
        <xdr:cNvSpPr/>
      </xdr:nvSpPr>
      <xdr:spPr>
        <a:xfrm>
          <a:off x="14742360" y="5079960"/>
          <a:ext cx="35532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44</xdr:row>
      <xdr:rowOff>12600</xdr:rowOff>
    </xdr:from>
    <xdr:to>
      <xdr:col>85</xdr:col>
      <xdr:colOff>66960</xdr:colOff>
      <xdr:row>44</xdr:row>
      <xdr:rowOff>12600</xdr:rowOff>
    </xdr:to>
    <xdr:sp macro="" textlink="">
      <xdr:nvSpPr>
        <xdr:cNvPr id="750" name="Line 1"/>
        <xdr:cNvSpPr/>
      </xdr:nvSpPr>
      <xdr:spPr>
        <a:xfrm>
          <a:off x="14807880" y="7556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43</xdr:row>
      <xdr:rowOff>52560</xdr:rowOff>
    </xdr:from>
    <xdr:to>
      <xdr:col>61</xdr:col>
      <xdr:colOff>168840</xdr:colOff>
      <xdr:row>44</xdr:row>
      <xdr:rowOff>118800</xdr:rowOff>
    </xdr:to>
    <xdr:sp macro="" textlink="">
      <xdr:nvSpPr>
        <xdr:cNvPr id="751" name="CustomShape 1"/>
        <xdr:cNvSpPr/>
      </xdr:nvSpPr>
      <xdr:spPr>
        <a:xfrm>
          <a:off x="14185800" y="742464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41</xdr:row>
      <xdr:rowOff>69840</xdr:rowOff>
    </xdr:from>
    <xdr:to>
      <xdr:col>85</xdr:col>
      <xdr:colOff>66960</xdr:colOff>
      <xdr:row>41</xdr:row>
      <xdr:rowOff>69840</xdr:rowOff>
    </xdr:to>
    <xdr:sp macro="" textlink="">
      <xdr:nvSpPr>
        <xdr:cNvPr id="752" name="Line 1"/>
        <xdr:cNvSpPr/>
      </xdr:nvSpPr>
      <xdr:spPr>
        <a:xfrm>
          <a:off x="14807880" y="70992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40</xdr:row>
      <xdr:rowOff>109080</xdr:rowOff>
    </xdr:from>
    <xdr:to>
      <xdr:col>61</xdr:col>
      <xdr:colOff>168840</xdr:colOff>
      <xdr:row>42</xdr:row>
      <xdr:rowOff>5040</xdr:rowOff>
    </xdr:to>
    <xdr:sp macro="" textlink="">
      <xdr:nvSpPr>
        <xdr:cNvPr id="753" name="CustomShape 1"/>
        <xdr:cNvSpPr/>
      </xdr:nvSpPr>
      <xdr:spPr>
        <a:xfrm>
          <a:off x="14185800" y="696708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38</xdr:row>
      <xdr:rowOff>127080</xdr:rowOff>
    </xdr:from>
    <xdr:to>
      <xdr:col>85</xdr:col>
      <xdr:colOff>66960</xdr:colOff>
      <xdr:row>38</xdr:row>
      <xdr:rowOff>127080</xdr:rowOff>
    </xdr:to>
    <xdr:sp macro="" textlink="">
      <xdr:nvSpPr>
        <xdr:cNvPr id="754" name="Line 1"/>
        <xdr:cNvSpPr/>
      </xdr:nvSpPr>
      <xdr:spPr>
        <a:xfrm>
          <a:off x="14807880" y="66420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37</xdr:row>
      <xdr:rowOff>166320</xdr:rowOff>
    </xdr:from>
    <xdr:to>
      <xdr:col>61</xdr:col>
      <xdr:colOff>168840</xdr:colOff>
      <xdr:row>39</xdr:row>
      <xdr:rowOff>62280</xdr:rowOff>
    </xdr:to>
    <xdr:sp macro="" textlink="">
      <xdr:nvSpPr>
        <xdr:cNvPr id="755" name="CustomShape 1"/>
        <xdr:cNvSpPr/>
      </xdr:nvSpPr>
      <xdr:spPr>
        <a:xfrm>
          <a:off x="14185800" y="650988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36</xdr:row>
      <xdr:rowOff>12600</xdr:rowOff>
    </xdr:from>
    <xdr:to>
      <xdr:col>85</xdr:col>
      <xdr:colOff>66960</xdr:colOff>
      <xdr:row>36</xdr:row>
      <xdr:rowOff>12600</xdr:rowOff>
    </xdr:to>
    <xdr:sp macro="" textlink="">
      <xdr:nvSpPr>
        <xdr:cNvPr id="756" name="Line 1"/>
        <xdr:cNvSpPr/>
      </xdr:nvSpPr>
      <xdr:spPr>
        <a:xfrm>
          <a:off x="14807880" y="61848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35</xdr:row>
      <xdr:rowOff>52560</xdr:rowOff>
    </xdr:from>
    <xdr:to>
      <xdr:col>61</xdr:col>
      <xdr:colOff>168840</xdr:colOff>
      <xdr:row>36</xdr:row>
      <xdr:rowOff>118800</xdr:rowOff>
    </xdr:to>
    <xdr:sp macro="" textlink="">
      <xdr:nvSpPr>
        <xdr:cNvPr id="757" name="CustomShape 1"/>
        <xdr:cNvSpPr/>
      </xdr:nvSpPr>
      <xdr:spPr>
        <a:xfrm>
          <a:off x="14185800" y="605304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33</xdr:row>
      <xdr:rowOff>69840</xdr:rowOff>
    </xdr:from>
    <xdr:to>
      <xdr:col>85</xdr:col>
      <xdr:colOff>66960</xdr:colOff>
      <xdr:row>33</xdr:row>
      <xdr:rowOff>69840</xdr:rowOff>
    </xdr:to>
    <xdr:sp macro="" textlink="">
      <xdr:nvSpPr>
        <xdr:cNvPr id="758" name="Line 1"/>
        <xdr:cNvSpPr/>
      </xdr:nvSpPr>
      <xdr:spPr>
        <a:xfrm>
          <a:off x="14807880" y="57276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32</xdr:row>
      <xdr:rowOff>109080</xdr:rowOff>
    </xdr:from>
    <xdr:to>
      <xdr:col>61</xdr:col>
      <xdr:colOff>168840</xdr:colOff>
      <xdr:row>34</xdr:row>
      <xdr:rowOff>5040</xdr:rowOff>
    </xdr:to>
    <xdr:sp macro="" textlink="">
      <xdr:nvSpPr>
        <xdr:cNvPr id="759" name="CustomShape 1"/>
        <xdr:cNvSpPr/>
      </xdr:nvSpPr>
      <xdr:spPr>
        <a:xfrm>
          <a:off x="14185800" y="559548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30</xdr:row>
      <xdr:rowOff>127080</xdr:rowOff>
    </xdr:from>
    <xdr:to>
      <xdr:col>85</xdr:col>
      <xdr:colOff>66960</xdr:colOff>
      <xdr:row>30</xdr:row>
      <xdr:rowOff>127080</xdr:rowOff>
    </xdr:to>
    <xdr:sp macro="" textlink="">
      <xdr:nvSpPr>
        <xdr:cNvPr id="760" name="Line 1"/>
        <xdr:cNvSpPr/>
      </xdr:nvSpPr>
      <xdr:spPr>
        <a:xfrm>
          <a:off x="14807880" y="5270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44280</xdr:colOff>
      <xdr:row>30</xdr:row>
      <xdr:rowOff>127800</xdr:rowOff>
    </xdr:from>
    <xdr:to>
      <xdr:col>85</xdr:col>
      <xdr:colOff>66960</xdr:colOff>
      <xdr:row>44</xdr:row>
      <xdr:rowOff>12600</xdr:rowOff>
    </xdr:to>
    <xdr:sp macro="" textlink="">
      <xdr:nvSpPr>
        <xdr:cNvPr id="761" name="CustomShape 1"/>
        <xdr:cNvSpPr/>
      </xdr:nvSpPr>
      <xdr:spPr>
        <a:xfrm>
          <a:off x="14807880" y="5271120"/>
          <a:ext cx="549936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108000</xdr:colOff>
      <xdr:row>35</xdr:row>
      <xdr:rowOff>15120</xdr:rowOff>
    </xdr:from>
    <xdr:to>
      <xdr:col>82</xdr:col>
      <xdr:colOff>108000</xdr:colOff>
      <xdr:row>40</xdr:row>
      <xdr:rowOff>113040</xdr:rowOff>
    </xdr:to>
    <xdr:sp macro="" textlink="">
      <xdr:nvSpPr>
        <xdr:cNvPr id="762" name="Line 1"/>
        <xdr:cNvSpPr/>
      </xdr:nvSpPr>
      <xdr:spPr>
        <a:xfrm flipV="1">
          <a:off x="19634040" y="6015600"/>
          <a:ext cx="0" cy="9554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40</xdr:row>
      <xdr:rowOff>95400</xdr:rowOff>
    </xdr:from>
    <xdr:to>
      <xdr:col>86</xdr:col>
      <xdr:colOff>6120</xdr:colOff>
      <xdr:row>41</xdr:row>
      <xdr:rowOff>162720</xdr:rowOff>
    </xdr:to>
    <xdr:sp macro="" textlink="">
      <xdr:nvSpPr>
        <xdr:cNvPr id="763" name="CustomShape 1"/>
        <xdr:cNvSpPr/>
      </xdr:nvSpPr>
      <xdr:spPr>
        <a:xfrm>
          <a:off x="19723680" y="69534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27.2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19080</xdr:colOff>
      <xdr:row>40</xdr:row>
      <xdr:rowOff>113040</xdr:rowOff>
    </xdr:from>
    <xdr:to>
      <xdr:col>82</xdr:col>
      <xdr:colOff>196920</xdr:colOff>
      <xdr:row>40</xdr:row>
      <xdr:rowOff>113040</xdr:rowOff>
    </xdr:to>
    <xdr:sp macro="" textlink="">
      <xdr:nvSpPr>
        <xdr:cNvPr id="764" name="Line 1"/>
        <xdr:cNvSpPr/>
      </xdr:nvSpPr>
      <xdr:spPr>
        <a:xfrm>
          <a:off x="19545120" y="6971040"/>
          <a:ext cx="1778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33</xdr:row>
      <xdr:rowOff>111600</xdr:rowOff>
    </xdr:from>
    <xdr:to>
      <xdr:col>86</xdr:col>
      <xdr:colOff>6120</xdr:colOff>
      <xdr:row>35</xdr:row>
      <xdr:rowOff>7560</xdr:rowOff>
    </xdr:to>
    <xdr:sp macro="" textlink="">
      <xdr:nvSpPr>
        <xdr:cNvPr id="765" name="CustomShape 1"/>
        <xdr:cNvSpPr/>
      </xdr:nvSpPr>
      <xdr:spPr>
        <a:xfrm>
          <a:off x="19723680" y="576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19080</xdr:colOff>
      <xdr:row>35</xdr:row>
      <xdr:rowOff>15120</xdr:rowOff>
    </xdr:from>
    <xdr:to>
      <xdr:col>82</xdr:col>
      <xdr:colOff>196920</xdr:colOff>
      <xdr:row>35</xdr:row>
      <xdr:rowOff>15120</xdr:rowOff>
    </xdr:to>
    <xdr:sp macro="" textlink="">
      <xdr:nvSpPr>
        <xdr:cNvPr id="766" name="Line 1"/>
        <xdr:cNvSpPr/>
      </xdr:nvSpPr>
      <xdr:spPr>
        <a:xfrm>
          <a:off x="19545120" y="6015600"/>
          <a:ext cx="1778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70200</xdr:colOff>
      <xdr:row>36</xdr:row>
      <xdr:rowOff>90360</xdr:rowOff>
    </xdr:from>
    <xdr:to>
      <xdr:col>82</xdr:col>
      <xdr:colOff>108000</xdr:colOff>
      <xdr:row>36</xdr:row>
      <xdr:rowOff>113040</xdr:rowOff>
    </xdr:to>
    <xdr:sp macro="" textlink="">
      <xdr:nvSpPr>
        <xdr:cNvPr id="767" name="Line 1"/>
        <xdr:cNvSpPr/>
      </xdr:nvSpPr>
      <xdr:spPr>
        <a:xfrm flipV="1">
          <a:off x="18643680" y="6262560"/>
          <a:ext cx="990360" cy="22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37</xdr:row>
      <xdr:rowOff>33120</xdr:rowOff>
    </xdr:from>
    <xdr:to>
      <xdr:col>86</xdr:col>
      <xdr:colOff>6120</xdr:colOff>
      <xdr:row>38</xdr:row>
      <xdr:rowOff>100440</xdr:rowOff>
    </xdr:to>
    <xdr:sp macro="" textlink="">
      <xdr:nvSpPr>
        <xdr:cNvPr id="768" name="CustomShape 1"/>
        <xdr:cNvSpPr/>
      </xdr:nvSpPr>
      <xdr:spPr>
        <a:xfrm>
          <a:off x="19723680" y="63766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37</xdr:row>
      <xdr:rowOff>51120</xdr:rowOff>
    </xdr:from>
    <xdr:to>
      <xdr:col>82</xdr:col>
      <xdr:colOff>159120</xdr:colOff>
      <xdr:row>37</xdr:row>
      <xdr:rowOff>152280</xdr:rowOff>
    </xdr:to>
    <xdr:sp macro="" textlink="">
      <xdr:nvSpPr>
        <xdr:cNvPr id="769" name="CustomShape 1"/>
        <xdr:cNvSpPr/>
      </xdr:nvSpPr>
      <xdr:spPr>
        <a:xfrm>
          <a:off x="19584000" y="63946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180720</xdr:colOff>
      <xdr:row>36</xdr:row>
      <xdr:rowOff>90360</xdr:rowOff>
    </xdr:from>
    <xdr:to>
      <xdr:col>78</xdr:col>
      <xdr:colOff>70200</xdr:colOff>
      <xdr:row>36</xdr:row>
      <xdr:rowOff>113040</xdr:rowOff>
    </xdr:to>
    <xdr:sp macro="" textlink="">
      <xdr:nvSpPr>
        <xdr:cNvPr id="770" name="Line 1"/>
        <xdr:cNvSpPr/>
      </xdr:nvSpPr>
      <xdr:spPr>
        <a:xfrm>
          <a:off x="17563680" y="6262560"/>
          <a:ext cx="1080000" cy="22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19800</xdr:colOff>
      <xdr:row>37</xdr:row>
      <xdr:rowOff>37440</xdr:rowOff>
    </xdr:from>
    <xdr:to>
      <xdr:col>78</xdr:col>
      <xdr:colOff>120960</xdr:colOff>
      <xdr:row>37</xdr:row>
      <xdr:rowOff>138600</xdr:rowOff>
    </xdr:to>
    <xdr:sp macro="" textlink="">
      <xdr:nvSpPr>
        <xdr:cNvPr id="771" name="CustomShape 1"/>
        <xdr:cNvSpPr/>
      </xdr:nvSpPr>
      <xdr:spPr>
        <a:xfrm>
          <a:off x="18593280" y="63810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37</xdr:row>
      <xdr:rowOff>133920</xdr:rowOff>
    </xdr:from>
    <xdr:to>
      <xdr:col>79</xdr:col>
      <xdr:colOff>110520</xdr:colOff>
      <xdr:row>39</xdr:row>
      <xdr:rowOff>29880</xdr:rowOff>
    </xdr:to>
    <xdr:sp macro="" textlink="">
      <xdr:nvSpPr>
        <xdr:cNvPr id="772" name="CustomShape 1"/>
        <xdr:cNvSpPr/>
      </xdr:nvSpPr>
      <xdr:spPr>
        <a:xfrm>
          <a:off x="18186840" y="647748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92160</xdr:colOff>
      <xdr:row>35</xdr:row>
      <xdr:rowOff>147600</xdr:rowOff>
    </xdr:from>
    <xdr:to>
      <xdr:col>73</xdr:col>
      <xdr:colOff>180720</xdr:colOff>
      <xdr:row>36</xdr:row>
      <xdr:rowOff>90360</xdr:rowOff>
    </xdr:to>
    <xdr:sp macro="" textlink="">
      <xdr:nvSpPr>
        <xdr:cNvPr id="773" name="Line 1"/>
        <xdr:cNvSpPr/>
      </xdr:nvSpPr>
      <xdr:spPr>
        <a:xfrm>
          <a:off x="16522560" y="6148080"/>
          <a:ext cx="1041120" cy="1144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130320</xdr:colOff>
      <xdr:row>37</xdr:row>
      <xdr:rowOff>10080</xdr:rowOff>
    </xdr:from>
    <xdr:to>
      <xdr:col>74</xdr:col>
      <xdr:colOff>32400</xdr:colOff>
      <xdr:row>37</xdr:row>
      <xdr:rowOff>111240</xdr:rowOff>
    </xdr:to>
    <xdr:sp macro="" textlink="">
      <xdr:nvSpPr>
        <xdr:cNvPr id="774" name="CustomShape 1"/>
        <xdr:cNvSpPr/>
      </xdr:nvSpPr>
      <xdr:spPr>
        <a:xfrm>
          <a:off x="17513280" y="6353640"/>
          <a:ext cx="1400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37</xdr:row>
      <xdr:rowOff>106200</xdr:rowOff>
    </xdr:from>
    <xdr:to>
      <xdr:col>75</xdr:col>
      <xdr:colOff>47520</xdr:colOff>
      <xdr:row>39</xdr:row>
      <xdr:rowOff>2160</xdr:rowOff>
    </xdr:to>
    <xdr:sp macro="" textlink="">
      <xdr:nvSpPr>
        <xdr:cNvPr id="775" name="CustomShape 1"/>
        <xdr:cNvSpPr/>
      </xdr:nvSpPr>
      <xdr:spPr>
        <a:xfrm>
          <a:off x="17145000" y="64497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3240</xdr:colOff>
      <xdr:row>35</xdr:row>
      <xdr:rowOff>147600</xdr:rowOff>
    </xdr:from>
    <xdr:to>
      <xdr:col>69</xdr:col>
      <xdr:colOff>92160</xdr:colOff>
      <xdr:row>36</xdr:row>
      <xdr:rowOff>16920</xdr:rowOff>
    </xdr:to>
    <xdr:sp macro="" textlink="">
      <xdr:nvSpPr>
        <xdr:cNvPr id="776" name="Line 1"/>
        <xdr:cNvSpPr/>
      </xdr:nvSpPr>
      <xdr:spPr>
        <a:xfrm flipV="1">
          <a:off x="15481080" y="6148080"/>
          <a:ext cx="1041480" cy="41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69</xdr:col>
      <xdr:colOff>42120</xdr:colOff>
      <xdr:row>37</xdr:row>
      <xdr:rowOff>720</xdr:rowOff>
    </xdr:from>
    <xdr:to>
      <xdr:col>69</xdr:col>
      <xdr:colOff>143280</xdr:colOff>
      <xdr:row>37</xdr:row>
      <xdr:rowOff>101880</xdr:rowOff>
    </xdr:to>
    <xdr:sp macro="" textlink="">
      <xdr:nvSpPr>
        <xdr:cNvPr id="777" name="CustomShape 1"/>
        <xdr:cNvSpPr/>
      </xdr:nvSpPr>
      <xdr:spPr>
        <a:xfrm>
          <a:off x="16472520" y="63442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37</xdr:row>
      <xdr:rowOff>97200</xdr:rowOff>
    </xdr:from>
    <xdr:to>
      <xdr:col>70</xdr:col>
      <xdr:colOff>158400</xdr:colOff>
      <xdr:row>38</xdr:row>
      <xdr:rowOff>164520</xdr:rowOff>
    </xdr:to>
    <xdr:sp macro="" textlink="">
      <xdr:nvSpPr>
        <xdr:cNvPr id="778" name="CustomShape 1"/>
        <xdr:cNvSpPr/>
      </xdr:nvSpPr>
      <xdr:spPr>
        <a:xfrm>
          <a:off x="16066080" y="64407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36</xdr:row>
      <xdr:rowOff>163080</xdr:rowOff>
    </xdr:from>
    <xdr:to>
      <xdr:col>65</xdr:col>
      <xdr:colOff>54360</xdr:colOff>
      <xdr:row>37</xdr:row>
      <xdr:rowOff>92880</xdr:rowOff>
    </xdr:to>
    <xdr:sp macro="" textlink="">
      <xdr:nvSpPr>
        <xdr:cNvPr id="779" name="CustomShape 1"/>
        <xdr:cNvSpPr/>
      </xdr:nvSpPr>
      <xdr:spPr>
        <a:xfrm>
          <a:off x="15392160" y="6335280"/>
          <a:ext cx="1400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37</xdr:row>
      <xdr:rowOff>88200</xdr:rowOff>
    </xdr:from>
    <xdr:to>
      <xdr:col>66</xdr:col>
      <xdr:colOff>69480</xdr:colOff>
      <xdr:row>38</xdr:row>
      <xdr:rowOff>155520</xdr:rowOff>
    </xdr:to>
    <xdr:sp macro="" textlink="">
      <xdr:nvSpPr>
        <xdr:cNvPr id="780" name="CustomShape 1"/>
        <xdr:cNvSpPr/>
      </xdr:nvSpPr>
      <xdr:spPr>
        <a:xfrm>
          <a:off x="15024600" y="64317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92160</xdr:colOff>
      <xdr:row>44</xdr:row>
      <xdr:rowOff>20160</xdr:rowOff>
    </xdr:from>
    <xdr:to>
      <xdr:col>84</xdr:col>
      <xdr:colOff>140400</xdr:colOff>
      <xdr:row>45</xdr:row>
      <xdr:rowOff>87480</xdr:rowOff>
    </xdr:to>
    <xdr:sp macro="" textlink="">
      <xdr:nvSpPr>
        <xdr:cNvPr id="781" name="CustomShape 1"/>
        <xdr:cNvSpPr/>
      </xdr:nvSpPr>
      <xdr:spPr>
        <a:xfrm>
          <a:off x="19380240" y="7563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54000</xdr:colOff>
      <xdr:row>44</xdr:row>
      <xdr:rowOff>20160</xdr:rowOff>
    </xdr:from>
    <xdr:to>
      <xdr:col>80</xdr:col>
      <xdr:colOff>102240</xdr:colOff>
      <xdr:row>45</xdr:row>
      <xdr:rowOff>87480</xdr:rowOff>
    </xdr:to>
    <xdr:sp macro="" textlink="">
      <xdr:nvSpPr>
        <xdr:cNvPr id="782" name="CustomShape 1"/>
        <xdr:cNvSpPr/>
      </xdr:nvSpPr>
      <xdr:spPr>
        <a:xfrm>
          <a:off x="18389520" y="7563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165240</xdr:colOff>
      <xdr:row>44</xdr:row>
      <xdr:rowOff>20160</xdr:rowOff>
    </xdr:from>
    <xdr:to>
      <xdr:col>75</xdr:col>
      <xdr:colOff>212760</xdr:colOff>
      <xdr:row>45</xdr:row>
      <xdr:rowOff>87480</xdr:rowOff>
    </xdr:to>
    <xdr:sp macro="" textlink="">
      <xdr:nvSpPr>
        <xdr:cNvPr id="783" name="CustomShape 1"/>
        <xdr:cNvSpPr/>
      </xdr:nvSpPr>
      <xdr:spPr>
        <a:xfrm>
          <a:off x="17310240" y="7563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76320</xdr:colOff>
      <xdr:row>44</xdr:row>
      <xdr:rowOff>20160</xdr:rowOff>
    </xdr:from>
    <xdr:to>
      <xdr:col>71</xdr:col>
      <xdr:colOff>124560</xdr:colOff>
      <xdr:row>45</xdr:row>
      <xdr:rowOff>87480</xdr:rowOff>
    </xdr:to>
    <xdr:sp macro="" textlink="">
      <xdr:nvSpPr>
        <xdr:cNvPr id="784" name="CustomShape 1"/>
        <xdr:cNvSpPr/>
      </xdr:nvSpPr>
      <xdr:spPr>
        <a:xfrm>
          <a:off x="16268760" y="7563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187920</xdr:colOff>
      <xdr:row>44</xdr:row>
      <xdr:rowOff>20160</xdr:rowOff>
    </xdr:from>
    <xdr:to>
      <xdr:col>66</xdr:col>
      <xdr:colOff>234360</xdr:colOff>
      <xdr:row>45</xdr:row>
      <xdr:rowOff>87480</xdr:rowOff>
    </xdr:to>
    <xdr:sp macro="" textlink="">
      <xdr:nvSpPr>
        <xdr:cNvPr id="785" name="CustomShape 1"/>
        <xdr:cNvSpPr/>
      </xdr:nvSpPr>
      <xdr:spPr>
        <a:xfrm>
          <a:off x="15189480" y="75639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36</xdr:row>
      <xdr:rowOff>39600</xdr:rowOff>
    </xdr:from>
    <xdr:to>
      <xdr:col>82</xdr:col>
      <xdr:colOff>159120</xdr:colOff>
      <xdr:row>36</xdr:row>
      <xdr:rowOff>140760</xdr:rowOff>
    </xdr:to>
    <xdr:sp macro="" textlink="">
      <xdr:nvSpPr>
        <xdr:cNvPr id="786" name="CustomShape 1"/>
        <xdr:cNvSpPr/>
      </xdr:nvSpPr>
      <xdr:spPr>
        <a:xfrm>
          <a:off x="19584000" y="62118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35</xdr:row>
      <xdr:rowOff>66960</xdr:rowOff>
    </xdr:from>
    <xdr:to>
      <xdr:col>86</xdr:col>
      <xdr:colOff>6120</xdr:colOff>
      <xdr:row>36</xdr:row>
      <xdr:rowOff>133200</xdr:rowOff>
    </xdr:to>
    <xdr:sp macro="" textlink="">
      <xdr:nvSpPr>
        <xdr:cNvPr id="787" name="CustomShape 1"/>
        <xdr:cNvSpPr/>
      </xdr:nvSpPr>
      <xdr:spPr>
        <a:xfrm>
          <a:off x="19723680" y="60674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78</xdr:col>
      <xdr:colOff>19800</xdr:colOff>
      <xdr:row>36</xdr:row>
      <xdr:rowOff>62640</xdr:rowOff>
    </xdr:from>
    <xdr:to>
      <xdr:col>78</xdr:col>
      <xdr:colOff>120960</xdr:colOff>
      <xdr:row>36</xdr:row>
      <xdr:rowOff>163800</xdr:rowOff>
    </xdr:to>
    <xdr:sp macro="" textlink="">
      <xdr:nvSpPr>
        <xdr:cNvPr id="788" name="CustomShape 1"/>
        <xdr:cNvSpPr/>
      </xdr:nvSpPr>
      <xdr:spPr>
        <a:xfrm>
          <a:off x="18593280" y="62348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35</xdr:row>
      <xdr:rowOff>13680</xdr:rowOff>
    </xdr:from>
    <xdr:to>
      <xdr:col>79</xdr:col>
      <xdr:colOff>110520</xdr:colOff>
      <xdr:row>36</xdr:row>
      <xdr:rowOff>79920</xdr:rowOff>
    </xdr:to>
    <xdr:sp macro="" textlink="">
      <xdr:nvSpPr>
        <xdr:cNvPr id="789" name="CustomShape 1"/>
        <xdr:cNvSpPr/>
      </xdr:nvSpPr>
      <xdr:spPr>
        <a:xfrm>
          <a:off x="18186840" y="6014160"/>
          <a:ext cx="735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130320</xdr:colOff>
      <xdr:row>36</xdr:row>
      <xdr:rowOff>39600</xdr:rowOff>
    </xdr:from>
    <xdr:to>
      <xdr:col>74</xdr:col>
      <xdr:colOff>32400</xdr:colOff>
      <xdr:row>36</xdr:row>
      <xdr:rowOff>140760</xdr:rowOff>
    </xdr:to>
    <xdr:sp macro="" textlink="">
      <xdr:nvSpPr>
        <xdr:cNvPr id="790" name="CustomShape 1"/>
        <xdr:cNvSpPr/>
      </xdr:nvSpPr>
      <xdr:spPr>
        <a:xfrm>
          <a:off x="17513280" y="6211800"/>
          <a:ext cx="1400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34</xdr:row>
      <xdr:rowOff>162360</xdr:rowOff>
    </xdr:from>
    <xdr:to>
      <xdr:col>75</xdr:col>
      <xdr:colOff>47520</xdr:colOff>
      <xdr:row>36</xdr:row>
      <xdr:rowOff>57240</xdr:rowOff>
    </xdr:to>
    <xdr:sp macro="" textlink="">
      <xdr:nvSpPr>
        <xdr:cNvPr id="791" name="CustomShape 1"/>
        <xdr:cNvSpPr/>
      </xdr:nvSpPr>
      <xdr:spPr>
        <a:xfrm>
          <a:off x="17145000" y="599148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42120</xdr:colOff>
      <xdr:row>35</xdr:row>
      <xdr:rowOff>97560</xdr:rowOff>
    </xdr:from>
    <xdr:to>
      <xdr:col>69</xdr:col>
      <xdr:colOff>143280</xdr:colOff>
      <xdr:row>36</xdr:row>
      <xdr:rowOff>26640</xdr:rowOff>
    </xdr:to>
    <xdr:sp macro="" textlink="">
      <xdr:nvSpPr>
        <xdr:cNvPr id="792" name="CustomShape 1"/>
        <xdr:cNvSpPr/>
      </xdr:nvSpPr>
      <xdr:spPr>
        <a:xfrm>
          <a:off x="16472520" y="609804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34</xdr:row>
      <xdr:rowOff>47880</xdr:rowOff>
    </xdr:from>
    <xdr:to>
      <xdr:col>70</xdr:col>
      <xdr:colOff>158400</xdr:colOff>
      <xdr:row>35</xdr:row>
      <xdr:rowOff>115200</xdr:rowOff>
    </xdr:to>
    <xdr:sp macro="" textlink="">
      <xdr:nvSpPr>
        <xdr:cNvPr id="793" name="CustomShape 1"/>
        <xdr:cNvSpPr/>
      </xdr:nvSpPr>
      <xdr:spPr>
        <a:xfrm>
          <a:off x="16066080" y="58770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35</xdr:row>
      <xdr:rowOff>138600</xdr:rowOff>
    </xdr:from>
    <xdr:to>
      <xdr:col>65</xdr:col>
      <xdr:colOff>54360</xdr:colOff>
      <xdr:row>36</xdr:row>
      <xdr:rowOff>67680</xdr:rowOff>
    </xdr:to>
    <xdr:sp macro="" textlink="">
      <xdr:nvSpPr>
        <xdr:cNvPr id="794" name="CustomShape 1"/>
        <xdr:cNvSpPr/>
      </xdr:nvSpPr>
      <xdr:spPr>
        <a:xfrm>
          <a:off x="15392160" y="6139080"/>
          <a:ext cx="14004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34</xdr:row>
      <xdr:rowOff>88920</xdr:rowOff>
    </xdr:from>
    <xdr:to>
      <xdr:col>66</xdr:col>
      <xdr:colOff>69480</xdr:colOff>
      <xdr:row>35</xdr:row>
      <xdr:rowOff>156240</xdr:rowOff>
    </xdr:to>
    <xdr:sp macro="" textlink="">
      <xdr:nvSpPr>
        <xdr:cNvPr id="795" name="CustomShape 1"/>
        <xdr:cNvSpPr/>
      </xdr:nvSpPr>
      <xdr:spPr>
        <a:xfrm>
          <a:off x="15024600" y="59180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67</xdr:row>
      <xdr:rowOff>70560</xdr:rowOff>
    </xdr:from>
    <xdr:to>
      <xdr:col>26</xdr:col>
      <xdr:colOff>184680</xdr:colOff>
      <xdr:row>69</xdr:row>
      <xdr:rowOff>43920</xdr:rowOff>
    </xdr:to>
    <xdr:sp macro="" textlink="">
      <xdr:nvSpPr>
        <xdr:cNvPr id="796" name="CustomShape 1"/>
        <xdr:cNvSpPr/>
      </xdr:nvSpPr>
      <xdr:spPr>
        <a:xfrm>
          <a:off x="876240" y="11557440"/>
          <a:ext cx="549936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公債費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197640</xdr:colOff>
      <xdr:row>67</xdr:row>
      <xdr:rowOff>133920</xdr:rowOff>
    </xdr:from>
    <xdr:to>
      <xdr:col>34</xdr:col>
      <xdr:colOff>120960</xdr:colOff>
      <xdr:row>69</xdr:row>
      <xdr:rowOff>43920</xdr:rowOff>
    </xdr:to>
    <xdr:sp macro="" textlink="">
      <xdr:nvSpPr>
        <xdr:cNvPr id="797" name="CustomShape 1"/>
        <xdr:cNvSpPr/>
      </xdr:nvSpPr>
      <xdr:spPr>
        <a:xfrm>
          <a:off x="6388560" y="11620800"/>
          <a:ext cx="18284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197640</xdr:colOff>
      <xdr:row>68</xdr:row>
      <xdr:rowOff>152280</xdr:rowOff>
    </xdr:from>
    <xdr:to>
      <xdr:col>34</xdr:col>
      <xdr:colOff>120960</xdr:colOff>
      <xdr:row>70</xdr:row>
      <xdr:rowOff>63720</xdr:rowOff>
    </xdr:to>
    <xdr:sp macro="" textlink="">
      <xdr:nvSpPr>
        <xdr:cNvPr id="798" name="CustomShape 1"/>
        <xdr:cNvSpPr/>
      </xdr:nvSpPr>
      <xdr:spPr>
        <a:xfrm>
          <a:off x="6388560" y="11810880"/>
          <a:ext cx="18284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56/68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85680</xdr:colOff>
      <xdr:row>67</xdr:row>
      <xdr:rowOff>133920</xdr:rowOff>
    </xdr:from>
    <xdr:to>
      <xdr:col>42</xdr:col>
      <xdr:colOff>82080</xdr:colOff>
      <xdr:row>69</xdr:row>
      <xdr:rowOff>43920</xdr:rowOff>
    </xdr:to>
    <xdr:sp macro="" textlink="">
      <xdr:nvSpPr>
        <xdr:cNvPr id="799" name="CustomShape 1"/>
        <xdr:cNvSpPr/>
      </xdr:nvSpPr>
      <xdr:spPr>
        <a:xfrm>
          <a:off x="8420040" y="11620800"/>
          <a:ext cx="16632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85680</xdr:colOff>
      <xdr:row>68</xdr:row>
      <xdr:rowOff>152280</xdr:rowOff>
    </xdr:from>
    <xdr:to>
      <xdr:col>42</xdr:col>
      <xdr:colOff>82080</xdr:colOff>
      <xdr:row>70</xdr:row>
      <xdr:rowOff>63720</xdr:rowOff>
    </xdr:to>
    <xdr:sp macro="" textlink="">
      <xdr:nvSpPr>
        <xdr:cNvPr id="800" name="CustomShape 1"/>
        <xdr:cNvSpPr/>
      </xdr:nvSpPr>
      <xdr:spPr>
        <a:xfrm>
          <a:off x="8420040" y="11810880"/>
          <a:ext cx="16632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99000</xdr:colOff>
      <xdr:row>67</xdr:row>
      <xdr:rowOff>133920</xdr:rowOff>
    </xdr:from>
    <xdr:to>
      <xdr:col>51</xdr:col>
      <xdr:colOff>21600</xdr:colOff>
      <xdr:row>69</xdr:row>
      <xdr:rowOff>43920</xdr:rowOff>
    </xdr:to>
    <xdr:sp macro="" textlink="">
      <xdr:nvSpPr>
        <xdr:cNvPr id="801" name="CustomShape 1"/>
        <xdr:cNvSpPr/>
      </xdr:nvSpPr>
      <xdr:spPr>
        <a:xfrm>
          <a:off x="10338120" y="11620800"/>
          <a:ext cx="18277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99000</xdr:colOff>
      <xdr:row>68</xdr:row>
      <xdr:rowOff>152280</xdr:rowOff>
    </xdr:from>
    <xdr:to>
      <xdr:col>51</xdr:col>
      <xdr:colOff>21600</xdr:colOff>
      <xdr:row>70</xdr:row>
      <xdr:rowOff>63720</xdr:rowOff>
    </xdr:to>
    <xdr:sp macro="" textlink="">
      <xdr:nvSpPr>
        <xdr:cNvPr id="802" name="CustomShape 1"/>
        <xdr:cNvSpPr/>
      </xdr:nvSpPr>
      <xdr:spPr>
        <a:xfrm>
          <a:off x="10338120" y="11810880"/>
          <a:ext cx="18277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19.2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70</xdr:row>
      <xdr:rowOff>127800</xdr:rowOff>
    </xdr:from>
    <xdr:to>
      <xdr:col>26</xdr:col>
      <xdr:colOff>184680</xdr:colOff>
      <xdr:row>84</xdr:row>
      <xdr:rowOff>12600</xdr:rowOff>
    </xdr:to>
    <xdr:sp macro="" textlink="">
      <xdr:nvSpPr>
        <xdr:cNvPr id="803" name="CustomShape 1"/>
        <xdr:cNvSpPr/>
      </xdr:nvSpPr>
      <xdr:spPr>
        <a:xfrm>
          <a:off x="876240" y="12129120"/>
          <a:ext cx="549936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28</xdr:col>
      <xdr:colOff>115200</xdr:colOff>
      <xdr:row>70</xdr:row>
      <xdr:rowOff>127800</xdr:rowOff>
    </xdr:from>
    <xdr:to>
      <xdr:col>55</xdr:col>
      <xdr:colOff>47520</xdr:colOff>
      <xdr:row>84</xdr:row>
      <xdr:rowOff>12600</xdr:rowOff>
    </xdr:to>
    <xdr:sp macro="" textlink="">
      <xdr:nvSpPr>
        <xdr:cNvPr id="804" name="CustomShape 1"/>
        <xdr:cNvSpPr/>
      </xdr:nvSpPr>
      <xdr:spPr>
        <a:xfrm>
          <a:off x="6782400" y="12129120"/>
          <a:ext cx="6361920" cy="22852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28</xdr:col>
      <xdr:colOff>178560</xdr:colOff>
      <xdr:row>70</xdr:row>
      <xdr:rowOff>127800</xdr:rowOff>
    </xdr:from>
    <xdr:to>
      <xdr:col>47</xdr:col>
      <xdr:colOff>187560</xdr:colOff>
      <xdr:row>72</xdr:row>
      <xdr:rowOff>37800</xdr:rowOff>
    </xdr:to>
    <xdr:sp macro="" textlink="">
      <xdr:nvSpPr>
        <xdr:cNvPr id="805" name="CustomShape 1"/>
        <xdr:cNvSpPr/>
      </xdr:nvSpPr>
      <xdr:spPr>
        <a:xfrm>
          <a:off x="6845760" y="12129120"/>
          <a:ext cx="45334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公債費の分析欄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15840</xdr:colOff>
      <xdr:row>72</xdr:row>
      <xdr:rowOff>101520</xdr:rowOff>
    </xdr:from>
    <xdr:to>
      <xdr:col>54</xdr:col>
      <xdr:colOff>95400</xdr:colOff>
      <xdr:row>83</xdr:row>
      <xdr:rowOff>120960</xdr:rowOff>
    </xdr:to>
    <xdr:sp macro="" textlink="">
      <xdr:nvSpPr>
        <xdr:cNvPr id="806" name="CustomShape 1"/>
        <xdr:cNvSpPr/>
      </xdr:nvSpPr>
      <xdr:spPr>
        <a:xfrm>
          <a:off x="6921360" y="12445920"/>
          <a:ext cx="6032520" cy="19051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　前年度比0.5ポイント減少となっているが、類似団体平均値を上回っている状況にある。また、今後においては、地方債発行による大型建設事業の影響により公債費の増加が見込まれることから、新規発行を伴う普通建設事業の抑制を図り、公債費が財政を圧迫しないよう健全な財政運営に努める。</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95400</xdr:colOff>
      <xdr:row>69</xdr:row>
      <xdr:rowOff>108000</xdr:rowOff>
    </xdr:from>
    <xdr:to>
      <xdr:col>4</xdr:col>
      <xdr:colOff>213480</xdr:colOff>
      <xdr:row>70</xdr:row>
      <xdr:rowOff>145440</xdr:rowOff>
    </xdr:to>
    <xdr:sp macro="" textlink="">
      <xdr:nvSpPr>
        <xdr:cNvPr id="807" name="CustomShape 1"/>
        <xdr:cNvSpPr/>
      </xdr:nvSpPr>
      <xdr:spPr>
        <a:xfrm>
          <a:off x="809640" y="11937960"/>
          <a:ext cx="35604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84</xdr:row>
      <xdr:rowOff>12600</xdr:rowOff>
    </xdr:from>
    <xdr:to>
      <xdr:col>26</xdr:col>
      <xdr:colOff>184320</xdr:colOff>
      <xdr:row>84</xdr:row>
      <xdr:rowOff>12600</xdr:rowOff>
    </xdr:to>
    <xdr:sp macro="" textlink="">
      <xdr:nvSpPr>
        <xdr:cNvPr id="808" name="Line 1"/>
        <xdr:cNvSpPr/>
      </xdr:nvSpPr>
      <xdr:spPr>
        <a:xfrm>
          <a:off x="875880" y="14414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83</xdr:row>
      <xdr:rowOff>52560</xdr:rowOff>
    </xdr:from>
    <xdr:to>
      <xdr:col>3</xdr:col>
      <xdr:colOff>85320</xdr:colOff>
      <xdr:row>84</xdr:row>
      <xdr:rowOff>118800</xdr:rowOff>
    </xdr:to>
    <xdr:sp macro="" textlink="">
      <xdr:nvSpPr>
        <xdr:cNvPr id="809" name="CustomShape 1"/>
        <xdr:cNvSpPr/>
      </xdr:nvSpPr>
      <xdr:spPr>
        <a:xfrm>
          <a:off x="291960" y="1428264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81</xdr:row>
      <xdr:rowOff>145800</xdr:rowOff>
    </xdr:from>
    <xdr:to>
      <xdr:col>26</xdr:col>
      <xdr:colOff>184320</xdr:colOff>
      <xdr:row>81</xdr:row>
      <xdr:rowOff>145800</xdr:rowOff>
    </xdr:to>
    <xdr:sp macro="" textlink="">
      <xdr:nvSpPr>
        <xdr:cNvPr id="810" name="Line 1"/>
        <xdr:cNvSpPr/>
      </xdr:nvSpPr>
      <xdr:spPr>
        <a:xfrm>
          <a:off x="875880" y="1403316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81</xdr:row>
      <xdr:rowOff>14040</xdr:rowOff>
    </xdr:from>
    <xdr:to>
      <xdr:col>3</xdr:col>
      <xdr:colOff>85320</xdr:colOff>
      <xdr:row>82</xdr:row>
      <xdr:rowOff>81360</xdr:rowOff>
    </xdr:to>
    <xdr:sp macro="" textlink="">
      <xdr:nvSpPr>
        <xdr:cNvPr id="811" name="CustomShape 1"/>
        <xdr:cNvSpPr/>
      </xdr:nvSpPr>
      <xdr:spPr>
        <a:xfrm>
          <a:off x="291960" y="1390140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79</xdr:row>
      <xdr:rowOff>108000</xdr:rowOff>
    </xdr:from>
    <xdr:to>
      <xdr:col>26</xdr:col>
      <xdr:colOff>184320</xdr:colOff>
      <xdr:row>79</xdr:row>
      <xdr:rowOff>108000</xdr:rowOff>
    </xdr:to>
    <xdr:sp macro="" textlink="">
      <xdr:nvSpPr>
        <xdr:cNvPr id="812" name="Line 1"/>
        <xdr:cNvSpPr/>
      </xdr:nvSpPr>
      <xdr:spPr>
        <a:xfrm>
          <a:off x="875880" y="1365228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78</xdr:row>
      <xdr:rowOff>147960</xdr:rowOff>
    </xdr:from>
    <xdr:to>
      <xdr:col>3</xdr:col>
      <xdr:colOff>85320</xdr:colOff>
      <xdr:row>80</xdr:row>
      <xdr:rowOff>42840</xdr:rowOff>
    </xdr:to>
    <xdr:sp macro="" textlink="">
      <xdr:nvSpPr>
        <xdr:cNvPr id="813" name="CustomShape 1"/>
        <xdr:cNvSpPr/>
      </xdr:nvSpPr>
      <xdr:spPr>
        <a:xfrm>
          <a:off x="291960" y="1352088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77</xdr:row>
      <xdr:rowOff>69840</xdr:rowOff>
    </xdr:from>
    <xdr:to>
      <xdr:col>26</xdr:col>
      <xdr:colOff>184320</xdr:colOff>
      <xdr:row>77</xdr:row>
      <xdr:rowOff>69840</xdr:rowOff>
    </xdr:to>
    <xdr:sp macro="" textlink="">
      <xdr:nvSpPr>
        <xdr:cNvPr id="814" name="Line 1"/>
        <xdr:cNvSpPr/>
      </xdr:nvSpPr>
      <xdr:spPr>
        <a:xfrm>
          <a:off x="875880" y="13271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76</xdr:row>
      <xdr:rowOff>109080</xdr:rowOff>
    </xdr:from>
    <xdr:to>
      <xdr:col>3</xdr:col>
      <xdr:colOff>85320</xdr:colOff>
      <xdr:row>78</xdr:row>
      <xdr:rowOff>5040</xdr:rowOff>
    </xdr:to>
    <xdr:sp macro="" textlink="">
      <xdr:nvSpPr>
        <xdr:cNvPr id="815" name="CustomShape 1"/>
        <xdr:cNvSpPr/>
      </xdr:nvSpPr>
      <xdr:spPr>
        <a:xfrm>
          <a:off x="291960" y="1313928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75</xdr:row>
      <xdr:rowOff>32040</xdr:rowOff>
    </xdr:from>
    <xdr:to>
      <xdr:col>26</xdr:col>
      <xdr:colOff>184320</xdr:colOff>
      <xdr:row>75</xdr:row>
      <xdr:rowOff>32040</xdr:rowOff>
    </xdr:to>
    <xdr:sp macro="" textlink="">
      <xdr:nvSpPr>
        <xdr:cNvPr id="816" name="Line 1"/>
        <xdr:cNvSpPr/>
      </xdr:nvSpPr>
      <xdr:spPr>
        <a:xfrm>
          <a:off x="875880" y="1289052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74</xdr:row>
      <xdr:rowOff>71640</xdr:rowOff>
    </xdr:from>
    <xdr:to>
      <xdr:col>3</xdr:col>
      <xdr:colOff>85320</xdr:colOff>
      <xdr:row>75</xdr:row>
      <xdr:rowOff>138960</xdr:rowOff>
    </xdr:to>
    <xdr:sp macro="" textlink="">
      <xdr:nvSpPr>
        <xdr:cNvPr id="817" name="CustomShape 1"/>
        <xdr:cNvSpPr/>
      </xdr:nvSpPr>
      <xdr:spPr>
        <a:xfrm>
          <a:off x="291960" y="1275876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72</xdr:row>
      <xdr:rowOff>164880</xdr:rowOff>
    </xdr:from>
    <xdr:to>
      <xdr:col>26</xdr:col>
      <xdr:colOff>184320</xdr:colOff>
      <xdr:row>72</xdr:row>
      <xdr:rowOff>164880</xdr:rowOff>
    </xdr:to>
    <xdr:sp macro="" textlink="">
      <xdr:nvSpPr>
        <xdr:cNvPr id="818" name="Line 1"/>
        <xdr:cNvSpPr/>
      </xdr:nvSpPr>
      <xdr:spPr>
        <a:xfrm>
          <a:off x="875880" y="1250928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72</xdr:row>
      <xdr:rowOff>33120</xdr:rowOff>
    </xdr:from>
    <xdr:to>
      <xdr:col>3</xdr:col>
      <xdr:colOff>85320</xdr:colOff>
      <xdr:row>73</xdr:row>
      <xdr:rowOff>100440</xdr:rowOff>
    </xdr:to>
    <xdr:sp macro="" textlink="">
      <xdr:nvSpPr>
        <xdr:cNvPr id="819" name="CustomShape 1"/>
        <xdr:cNvSpPr/>
      </xdr:nvSpPr>
      <xdr:spPr>
        <a:xfrm>
          <a:off x="291960" y="1237752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70</xdr:row>
      <xdr:rowOff>127080</xdr:rowOff>
    </xdr:from>
    <xdr:to>
      <xdr:col>26</xdr:col>
      <xdr:colOff>184320</xdr:colOff>
      <xdr:row>70</xdr:row>
      <xdr:rowOff>127080</xdr:rowOff>
    </xdr:to>
    <xdr:sp macro="" textlink="">
      <xdr:nvSpPr>
        <xdr:cNvPr id="820" name="Line 1"/>
        <xdr:cNvSpPr/>
      </xdr:nvSpPr>
      <xdr:spPr>
        <a:xfrm>
          <a:off x="875880" y="12128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162000</xdr:colOff>
      <xdr:row>70</xdr:row>
      <xdr:rowOff>127800</xdr:rowOff>
    </xdr:from>
    <xdr:to>
      <xdr:col>26</xdr:col>
      <xdr:colOff>184680</xdr:colOff>
      <xdr:row>84</xdr:row>
      <xdr:rowOff>12600</xdr:rowOff>
    </xdr:to>
    <xdr:sp macro="" textlink="">
      <xdr:nvSpPr>
        <xdr:cNvPr id="821" name="CustomShape 1"/>
        <xdr:cNvSpPr/>
      </xdr:nvSpPr>
      <xdr:spPr>
        <a:xfrm>
          <a:off x="876240" y="12129120"/>
          <a:ext cx="549936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25200</xdr:colOff>
      <xdr:row>73</xdr:row>
      <xdr:rowOff>50760</xdr:rowOff>
    </xdr:from>
    <xdr:to>
      <xdr:col>24</xdr:col>
      <xdr:colOff>25200</xdr:colOff>
      <xdr:row>81</xdr:row>
      <xdr:rowOff>123120</xdr:rowOff>
    </xdr:to>
    <xdr:sp macro="" textlink="">
      <xdr:nvSpPr>
        <xdr:cNvPr id="822" name="Line 1"/>
        <xdr:cNvSpPr/>
      </xdr:nvSpPr>
      <xdr:spPr>
        <a:xfrm flipV="1">
          <a:off x="5740200" y="12566520"/>
          <a:ext cx="0" cy="14439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81</xdr:row>
      <xdr:rowOff>105480</xdr:rowOff>
    </xdr:from>
    <xdr:to>
      <xdr:col>27</xdr:col>
      <xdr:colOff>162000</xdr:colOff>
      <xdr:row>83</xdr:row>
      <xdr:rowOff>1440</xdr:rowOff>
    </xdr:to>
    <xdr:sp macro="" textlink="">
      <xdr:nvSpPr>
        <xdr:cNvPr id="823" name="CustomShape 1"/>
        <xdr:cNvSpPr/>
      </xdr:nvSpPr>
      <xdr:spPr>
        <a:xfrm>
          <a:off x="5829480" y="139928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136800</xdr:colOff>
      <xdr:row>81</xdr:row>
      <xdr:rowOff>123120</xdr:rowOff>
    </xdr:from>
    <xdr:to>
      <xdr:col>24</xdr:col>
      <xdr:colOff>114120</xdr:colOff>
      <xdr:row>81</xdr:row>
      <xdr:rowOff>123120</xdr:rowOff>
    </xdr:to>
    <xdr:sp macro="" textlink="">
      <xdr:nvSpPr>
        <xdr:cNvPr id="824" name="Line 1"/>
        <xdr:cNvSpPr/>
      </xdr:nvSpPr>
      <xdr:spPr>
        <a:xfrm>
          <a:off x="5613480" y="14010480"/>
          <a:ext cx="215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71</xdr:row>
      <xdr:rowOff>147960</xdr:rowOff>
    </xdr:from>
    <xdr:to>
      <xdr:col>27</xdr:col>
      <xdr:colOff>162000</xdr:colOff>
      <xdr:row>73</xdr:row>
      <xdr:rowOff>42840</xdr:rowOff>
    </xdr:to>
    <xdr:sp macro="" textlink="">
      <xdr:nvSpPr>
        <xdr:cNvPr id="825" name="CustomShape 1"/>
        <xdr:cNvSpPr/>
      </xdr:nvSpPr>
      <xdr:spPr>
        <a:xfrm>
          <a:off x="5829480" y="123206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136800</xdr:colOff>
      <xdr:row>73</xdr:row>
      <xdr:rowOff>50760</xdr:rowOff>
    </xdr:from>
    <xdr:to>
      <xdr:col>24</xdr:col>
      <xdr:colOff>114120</xdr:colOff>
      <xdr:row>73</xdr:row>
      <xdr:rowOff>50760</xdr:rowOff>
    </xdr:to>
    <xdr:sp macro="" textlink="">
      <xdr:nvSpPr>
        <xdr:cNvPr id="826" name="Line 1"/>
        <xdr:cNvSpPr/>
      </xdr:nvSpPr>
      <xdr:spPr>
        <a:xfrm>
          <a:off x="5613480" y="12566520"/>
          <a:ext cx="215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187560</xdr:colOff>
      <xdr:row>77</xdr:row>
      <xdr:rowOff>61920</xdr:rowOff>
    </xdr:from>
    <xdr:to>
      <xdr:col>24</xdr:col>
      <xdr:colOff>25200</xdr:colOff>
      <xdr:row>77</xdr:row>
      <xdr:rowOff>81000</xdr:rowOff>
    </xdr:to>
    <xdr:sp macro="" textlink="">
      <xdr:nvSpPr>
        <xdr:cNvPr id="827" name="Line 1"/>
        <xdr:cNvSpPr/>
      </xdr:nvSpPr>
      <xdr:spPr>
        <a:xfrm flipV="1">
          <a:off x="4711680" y="13263480"/>
          <a:ext cx="1028520" cy="19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75</xdr:row>
      <xdr:rowOff>61560</xdr:rowOff>
    </xdr:from>
    <xdr:to>
      <xdr:col>27</xdr:col>
      <xdr:colOff>162000</xdr:colOff>
      <xdr:row>76</xdr:row>
      <xdr:rowOff>127800</xdr:rowOff>
    </xdr:to>
    <xdr:sp macro="" textlink="">
      <xdr:nvSpPr>
        <xdr:cNvPr id="828" name="CustomShape 1"/>
        <xdr:cNvSpPr/>
      </xdr:nvSpPr>
      <xdr:spPr>
        <a:xfrm>
          <a:off x="5829480" y="129200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175320</xdr:colOff>
      <xdr:row>76</xdr:row>
      <xdr:rowOff>34200</xdr:rowOff>
    </xdr:from>
    <xdr:to>
      <xdr:col>24</xdr:col>
      <xdr:colOff>75960</xdr:colOff>
      <xdr:row>76</xdr:row>
      <xdr:rowOff>135360</xdr:rowOff>
    </xdr:to>
    <xdr:sp macro="" textlink="">
      <xdr:nvSpPr>
        <xdr:cNvPr id="829" name="CustomShape 1"/>
        <xdr:cNvSpPr/>
      </xdr:nvSpPr>
      <xdr:spPr>
        <a:xfrm>
          <a:off x="5652000" y="1306440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98640</xdr:colOff>
      <xdr:row>77</xdr:row>
      <xdr:rowOff>81000</xdr:rowOff>
    </xdr:from>
    <xdr:to>
      <xdr:col>19</xdr:col>
      <xdr:colOff>187560</xdr:colOff>
      <xdr:row>77</xdr:row>
      <xdr:rowOff>88560</xdr:rowOff>
    </xdr:to>
    <xdr:sp macro="" textlink="">
      <xdr:nvSpPr>
        <xdr:cNvPr id="830" name="Line 1"/>
        <xdr:cNvSpPr/>
      </xdr:nvSpPr>
      <xdr:spPr>
        <a:xfrm flipV="1">
          <a:off x="3670200" y="13282560"/>
          <a:ext cx="1041480" cy="75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137160</xdr:colOff>
      <xdr:row>76</xdr:row>
      <xdr:rowOff>45720</xdr:rowOff>
    </xdr:from>
    <xdr:to>
      <xdr:col>20</xdr:col>
      <xdr:colOff>37800</xdr:colOff>
      <xdr:row>76</xdr:row>
      <xdr:rowOff>146880</xdr:rowOff>
    </xdr:to>
    <xdr:sp macro="" textlink="">
      <xdr:nvSpPr>
        <xdr:cNvPr id="831" name="CustomShape 1"/>
        <xdr:cNvSpPr/>
      </xdr:nvSpPr>
      <xdr:spPr>
        <a:xfrm>
          <a:off x="4661280" y="1307592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6480</xdr:colOff>
      <xdr:row>74</xdr:row>
      <xdr:rowOff>168120</xdr:rowOff>
    </xdr:from>
    <xdr:to>
      <xdr:col>21</xdr:col>
      <xdr:colOff>29160</xdr:colOff>
      <xdr:row>76</xdr:row>
      <xdr:rowOff>63000</xdr:rowOff>
    </xdr:to>
    <xdr:sp macro="" textlink="">
      <xdr:nvSpPr>
        <xdr:cNvPr id="832" name="CustomShape 1"/>
        <xdr:cNvSpPr/>
      </xdr:nvSpPr>
      <xdr:spPr>
        <a:xfrm>
          <a:off x="4292640" y="12855240"/>
          <a:ext cx="7369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9360</xdr:colOff>
      <xdr:row>77</xdr:row>
      <xdr:rowOff>88560</xdr:rowOff>
    </xdr:from>
    <xdr:to>
      <xdr:col>15</xdr:col>
      <xdr:colOff>98640</xdr:colOff>
      <xdr:row>77</xdr:row>
      <xdr:rowOff>107640</xdr:rowOff>
    </xdr:to>
    <xdr:sp macro="" textlink="">
      <xdr:nvSpPr>
        <xdr:cNvPr id="833" name="Line 1"/>
        <xdr:cNvSpPr/>
      </xdr:nvSpPr>
      <xdr:spPr>
        <a:xfrm flipV="1">
          <a:off x="2628720" y="13290120"/>
          <a:ext cx="1041480" cy="19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48240</xdr:colOff>
      <xdr:row>76</xdr:row>
      <xdr:rowOff>68760</xdr:rowOff>
    </xdr:from>
    <xdr:to>
      <xdr:col>15</xdr:col>
      <xdr:colOff>149400</xdr:colOff>
      <xdr:row>76</xdr:row>
      <xdr:rowOff>169920</xdr:rowOff>
    </xdr:to>
    <xdr:sp macro="" textlink="">
      <xdr:nvSpPr>
        <xdr:cNvPr id="834" name="CustomShape 1"/>
        <xdr:cNvSpPr/>
      </xdr:nvSpPr>
      <xdr:spPr>
        <a:xfrm>
          <a:off x="3619800" y="130989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118080</xdr:colOff>
      <xdr:row>75</xdr:row>
      <xdr:rowOff>19800</xdr:rowOff>
    </xdr:from>
    <xdr:to>
      <xdr:col>16</xdr:col>
      <xdr:colOff>164520</xdr:colOff>
      <xdr:row>76</xdr:row>
      <xdr:rowOff>86040</xdr:rowOff>
    </xdr:to>
    <xdr:sp macro="" textlink="">
      <xdr:nvSpPr>
        <xdr:cNvPr id="835" name="CustomShape 1"/>
        <xdr:cNvSpPr/>
      </xdr:nvSpPr>
      <xdr:spPr>
        <a:xfrm>
          <a:off x="3213360" y="1287828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120960</xdr:colOff>
      <xdr:row>77</xdr:row>
      <xdr:rowOff>107640</xdr:rowOff>
    </xdr:from>
    <xdr:to>
      <xdr:col>11</xdr:col>
      <xdr:colOff>9360</xdr:colOff>
      <xdr:row>77</xdr:row>
      <xdr:rowOff>107640</xdr:rowOff>
    </xdr:to>
    <xdr:sp macro="" textlink="">
      <xdr:nvSpPr>
        <xdr:cNvPr id="836" name="Line 1"/>
        <xdr:cNvSpPr/>
      </xdr:nvSpPr>
      <xdr:spPr>
        <a:xfrm>
          <a:off x="1549440" y="13309200"/>
          <a:ext cx="107928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159480</xdr:colOff>
      <xdr:row>76</xdr:row>
      <xdr:rowOff>64800</xdr:rowOff>
    </xdr:from>
    <xdr:to>
      <xdr:col>11</xdr:col>
      <xdr:colOff>60120</xdr:colOff>
      <xdr:row>76</xdr:row>
      <xdr:rowOff>165960</xdr:rowOff>
    </xdr:to>
    <xdr:sp macro="" textlink="">
      <xdr:nvSpPr>
        <xdr:cNvPr id="837" name="CustomShape 1"/>
        <xdr:cNvSpPr/>
      </xdr:nvSpPr>
      <xdr:spPr>
        <a:xfrm>
          <a:off x="2540520" y="1309500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28440</xdr:colOff>
      <xdr:row>75</xdr:row>
      <xdr:rowOff>15840</xdr:rowOff>
    </xdr:from>
    <xdr:to>
      <xdr:col>12</xdr:col>
      <xdr:colOff>76680</xdr:colOff>
      <xdr:row>76</xdr:row>
      <xdr:rowOff>82080</xdr:rowOff>
    </xdr:to>
    <xdr:sp macro="" textlink="">
      <xdr:nvSpPr>
        <xdr:cNvPr id="838" name="CustomShape 1"/>
        <xdr:cNvSpPr/>
      </xdr:nvSpPr>
      <xdr:spPr>
        <a:xfrm>
          <a:off x="2171520" y="1287432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70560</xdr:colOff>
      <xdr:row>76</xdr:row>
      <xdr:rowOff>49680</xdr:rowOff>
    </xdr:from>
    <xdr:to>
      <xdr:col>6</xdr:col>
      <xdr:colOff>171720</xdr:colOff>
      <xdr:row>76</xdr:row>
      <xdr:rowOff>150840</xdr:rowOff>
    </xdr:to>
    <xdr:sp macro="" textlink="">
      <xdr:nvSpPr>
        <xdr:cNvPr id="839" name="CustomShape 1"/>
        <xdr:cNvSpPr/>
      </xdr:nvSpPr>
      <xdr:spPr>
        <a:xfrm>
          <a:off x="1499040" y="130798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140400</xdr:colOff>
      <xdr:row>75</xdr:row>
      <xdr:rowOff>720</xdr:rowOff>
    </xdr:from>
    <xdr:to>
      <xdr:col>7</xdr:col>
      <xdr:colOff>186840</xdr:colOff>
      <xdr:row>76</xdr:row>
      <xdr:rowOff>66960</xdr:rowOff>
    </xdr:to>
    <xdr:sp macro="" textlink="">
      <xdr:nvSpPr>
        <xdr:cNvPr id="840" name="CustomShape 1"/>
        <xdr:cNvSpPr/>
      </xdr:nvSpPr>
      <xdr:spPr>
        <a:xfrm>
          <a:off x="1092600" y="128592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10080</xdr:colOff>
      <xdr:row>84</xdr:row>
      <xdr:rowOff>20160</xdr:rowOff>
    </xdr:from>
    <xdr:to>
      <xdr:col>26</xdr:col>
      <xdr:colOff>57600</xdr:colOff>
      <xdr:row>85</xdr:row>
      <xdr:rowOff>87480</xdr:rowOff>
    </xdr:to>
    <xdr:sp macro="" textlink="">
      <xdr:nvSpPr>
        <xdr:cNvPr id="841" name="CustomShape 1"/>
        <xdr:cNvSpPr/>
      </xdr:nvSpPr>
      <xdr:spPr>
        <a:xfrm>
          <a:off x="5486760" y="14421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171360</xdr:colOff>
      <xdr:row>84</xdr:row>
      <xdr:rowOff>20160</xdr:rowOff>
    </xdr:from>
    <xdr:to>
      <xdr:col>21</xdr:col>
      <xdr:colOff>219600</xdr:colOff>
      <xdr:row>85</xdr:row>
      <xdr:rowOff>87480</xdr:rowOff>
    </xdr:to>
    <xdr:sp macro="" textlink="">
      <xdr:nvSpPr>
        <xdr:cNvPr id="842" name="CustomShape 1"/>
        <xdr:cNvSpPr/>
      </xdr:nvSpPr>
      <xdr:spPr>
        <a:xfrm>
          <a:off x="4457520" y="14421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82440</xdr:colOff>
      <xdr:row>84</xdr:row>
      <xdr:rowOff>20160</xdr:rowOff>
    </xdr:from>
    <xdr:to>
      <xdr:col>17</xdr:col>
      <xdr:colOff>130680</xdr:colOff>
      <xdr:row>85</xdr:row>
      <xdr:rowOff>87480</xdr:rowOff>
    </xdr:to>
    <xdr:sp macro="" textlink="">
      <xdr:nvSpPr>
        <xdr:cNvPr id="843" name="CustomShape 1"/>
        <xdr:cNvSpPr/>
      </xdr:nvSpPr>
      <xdr:spPr>
        <a:xfrm>
          <a:off x="3416040" y="14421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193680</xdr:colOff>
      <xdr:row>84</xdr:row>
      <xdr:rowOff>20160</xdr:rowOff>
    </xdr:from>
    <xdr:to>
      <xdr:col>13</xdr:col>
      <xdr:colOff>3960</xdr:colOff>
      <xdr:row>85</xdr:row>
      <xdr:rowOff>87480</xdr:rowOff>
    </xdr:to>
    <xdr:sp macro="" textlink="">
      <xdr:nvSpPr>
        <xdr:cNvPr id="844" name="CustomShape 1"/>
        <xdr:cNvSpPr/>
      </xdr:nvSpPr>
      <xdr:spPr>
        <a:xfrm>
          <a:off x="2336760" y="14421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104760</xdr:colOff>
      <xdr:row>84</xdr:row>
      <xdr:rowOff>20160</xdr:rowOff>
    </xdr:from>
    <xdr:to>
      <xdr:col>8</xdr:col>
      <xdr:colOff>153000</xdr:colOff>
      <xdr:row>85</xdr:row>
      <xdr:rowOff>87480</xdr:rowOff>
    </xdr:to>
    <xdr:sp macro="" textlink="">
      <xdr:nvSpPr>
        <xdr:cNvPr id="845" name="CustomShape 1"/>
        <xdr:cNvSpPr/>
      </xdr:nvSpPr>
      <xdr:spPr>
        <a:xfrm>
          <a:off x="1295280" y="14421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175320</xdr:colOff>
      <xdr:row>77</xdr:row>
      <xdr:rowOff>11520</xdr:rowOff>
    </xdr:from>
    <xdr:to>
      <xdr:col>24</xdr:col>
      <xdr:colOff>75960</xdr:colOff>
      <xdr:row>77</xdr:row>
      <xdr:rowOff>112680</xdr:rowOff>
    </xdr:to>
    <xdr:sp macro="" textlink="">
      <xdr:nvSpPr>
        <xdr:cNvPr id="846" name="CustomShape 1"/>
        <xdr:cNvSpPr/>
      </xdr:nvSpPr>
      <xdr:spPr>
        <a:xfrm>
          <a:off x="5652000" y="13213080"/>
          <a:ext cx="138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76</xdr:row>
      <xdr:rowOff>164880</xdr:rowOff>
    </xdr:from>
    <xdr:to>
      <xdr:col>27</xdr:col>
      <xdr:colOff>162000</xdr:colOff>
      <xdr:row>78</xdr:row>
      <xdr:rowOff>60840</xdr:rowOff>
    </xdr:to>
    <xdr:sp macro="" textlink="">
      <xdr:nvSpPr>
        <xdr:cNvPr id="847" name="CustomShape 1"/>
        <xdr:cNvSpPr/>
      </xdr:nvSpPr>
      <xdr:spPr>
        <a:xfrm>
          <a:off x="5829480" y="131950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137160</xdr:colOff>
      <xdr:row>77</xdr:row>
      <xdr:rowOff>30600</xdr:rowOff>
    </xdr:from>
    <xdr:to>
      <xdr:col>20</xdr:col>
      <xdr:colOff>37800</xdr:colOff>
      <xdr:row>77</xdr:row>
      <xdr:rowOff>131760</xdr:rowOff>
    </xdr:to>
    <xdr:sp macro="" textlink="">
      <xdr:nvSpPr>
        <xdr:cNvPr id="848" name="CustomShape 1"/>
        <xdr:cNvSpPr/>
      </xdr:nvSpPr>
      <xdr:spPr>
        <a:xfrm>
          <a:off x="4661280" y="13232160"/>
          <a:ext cx="138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6480</xdr:colOff>
      <xdr:row>77</xdr:row>
      <xdr:rowOff>127080</xdr:rowOff>
    </xdr:from>
    <xdr:to>
      <xdr:col>21</xdr:col>
      <xdr:colOff>29160</xdr:colOff>
      <xdr:row>79</xdr:row>
      <xdr:rowOff>23040</xdr:rowOff>
    </xdr:to>
    <xdr:sp macro="" textlink="">
      <xdr:nvSpPr>
        <xdr:cNvPr id="849" name="CustomShape 1"/>
        <xdr:cNvSpPr/>
      </xdr:nvSpPr>
      <xdr:spPr>
        <a:xfrm>
          <a:off x="4292640" y="13328640"/>
          <a:ext cx="7369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48240</xdr:colOff>
      <xdr:row>77</xdr:row>
      <xdr:rowOff>38160</xdr:rowOff>
    </xdr:from>
    <xdr:to>
      <xdr:col>15</xdr:col>
      <xdr:colOff>149400</xdr:colOff>
      <xdr:row>77</xdr:row>
      <xdr:rowOff>139320</xdr:rowOff>
    </xdr:to>
    <xdr:sp macro="" textlink="">
      <xdr:nvSpPr>
        <xdr:cNvPr id="850" name="CustomShape 1"/>
        <xdr:cNvSpPr/>
      </xdr:nvSpPr>
      <xdr:spPr>
        <a:xfrm>
          <a:off x="3619800" y="132397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118080</xdr:colOff>
      <xdr:row>77</xdr:row>
      <xdr:rowOff>134640</xdr:rowOff>
    </xdr:from>
    <xdr:to>
      <xdr:col>16</xdr:col>
      <xdr:colOff>164520</xdr:colOff>
      <xdr:row>79</xdr:row>
      <xdr:rowOff>30600</xdr:rowOff>
    </xdr:to>
    <xdr:sp macro="" textlink="">
      <xdr:nvSpPr>
        <xdr:cNvPr id="851" name="CustomShape 1"/>
        <xdr:cNvSpPr/>
      </xdr:nvSpPr>
      <xdr:spPr>
        <a:xfrm>
          <a:off x="3213360" y="133362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159480</xdr:colOff>
      <xdr:row>77</xdr:row>
      <xdr:rowOff>57240</xdr:rowOff>
    </xdr:from>
    <xdr:to>
      <xdr:col>11</xdr:col>
      <xdr:colOff>60120</xdr:colOff>
      <xdr:row>77</xdr:row>
      <xdr:rowOff>158400</xdr:rowOff>
    </xdr:to>
    <xdr:sp macro="" textlink="">
      <xdr:nvSpPr>
        <xdr:cNvPr id="852" name="CustomShape 1"/>
        <xdr:cNvSpPr/>
      </xdr:nvSpPr>
      <xdr:spPr>
        <a:xfrm>
          <a:off x="2540520" y="13258800"/>
          <a:ext cx="138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28440</xdr:colOff>
      <xdr:row>77</xdr:row>
      <xdr:rowOff>153720</xdr:rowOff>
    </xdr:from>
    <xdr:to>
      <xdr:col>12</xdr:col>
      <xdr:colOff>76680</xdr:colOff>
      <xdr:row>79</xdr:row>
      <xdr:rowOff>49680</xdr:rowOff>
    </xdr:to>
    <xdr:sp macro="" textlink="">
      <xdr:nvSpPr>
        <xdr:cNvPr id="853" name="CustomShape 1"/>
        <xdr:cNvSpPr/>
      </xdr:nvSpPr>
      <xdr:spPr>
        <a:xfrm>
          <a:off x="2171520" y="133552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21.0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70560</xdr:colOff>
      <xdr:row>77</xdr:row>
      <xdr:rowOff>57240</xdr:rowOff>
    </xdr:from>
    <xdr:to>
      <xdr:col>6</xdr:col>
      <xdr:colOff>171720</xdr:colOff>
      <xdr:row>77</xdr:row>
      <xdr:rowOff>158400</xdr:rowOff>
    </xdr:to>
    <xdr:sp macro="" textlink="">
      <xdr:nvSpPr>
        <xdr:cNvPr id="854" name="CustomShape 1"/>
        <xdr:cNvSpPr/>
      </xdr:nvSpPr>
      <xdr:spPr>
        <a:xfrm>
          <a:off x="1499040" y="132588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140400</xdr:colOff>
      <xdr:row>77</xdr:row>
      <xdr:rowOff>153720</xdr:rowOff>
    </xdr:from>
    <xdr:to>
      <xdr:col>7</xdr:col>
      <xdr:colOff>186840</xdr:colOff>
      <xdr:row>79</xdr:row>
      <xdr:rowOff>49680</xdr:rowOff>
    </xdr:to>
    <xdr:sp macro="" textlink="">
      <xdr:nvSpPr>
        <xdr:cNvPr id="855" name="CustomShape 1"/>
        <xdr:cNvSpPr/>
      </xdr:nvSpPr>
      <xdr:spPr>
        <a:xfrm>
          <a:off x="1092600" y="133552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21.0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67</xdr:row>
      <xdr:rowOff>70560</xdr:rowOff>
    </xdr:from>
    <xdr:to>
      <xdr:col>85</xdr:col>
      <xdr:colOff>66960</xdr:colOff>
      <xdr:row>69</xdr:row>
      <xdr:rowOff>43920</xdr:rowOff>
    </xdr:to>
    <xdr:sp macro="" textlink="">
      <xdr:nvSpPr>
        <xdr:cNvPr id="856" name="CustomShape 1"/>
        <xdr:cNvSpPr/>
      </xdr:nvSpPr>
      <xdr:spPr>
        <a:xfrm>
          <a:off x="14807880" y="11557440"/>
          <a:ext cx="549936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公債費以外</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67</xdr:row>
      <xdr:rowOff>133920</xdr:rowOff>
    </xdr:from>
    <xdr:to>
      <xdr:col>93</xdr:col>
      <xdr:colOff>3240</xdr:colOff>
      <xdr:row>69</xdr:row>
      <xdr:rowOff>43920</xdr:rowOff>
    </xdr:to>
    <xdr:sp macro="" textlink="">
      <xdr:nvSpPr>
        <xdr:cNvPr id="857" name="CustomShape 1"/>
        <xdr:cNvSpPr/>
      </xdr:nvSpPr>
      <xdr:spPr>
        <a:xfrm>
          <a:off x="20320200" y="11620800"/>
          <a:ext cx="18284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68</xdr:row>
      <xdr:rowOff>152280</xdr:rowOff>
    </xdr:from>
    <xdr:to>
      <xdr:col>93</xdr:col>
      <xdr:colOff>3240</xdr:colOff>
      <xdr:row>70</xdr:row>
      <xdr:rowOff>63720</xdr:rowOff>
    </xdr:to>
    <xdr:sp macro="" textlink="">
      <xdr:nvSpPr>
        <xdr:cNvPr id="858" name="CustomShape 1"/>
        <xdr:cNvSpPr/>
      </xdr:nvSpPr>
      <xdr:spPr>
        <a:xfrm>
          <a:off x="20320200" y="11810880"/>
          <a:ext cx="18284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67</xdr:row>
      <xdr:rowOff>133920</xdr:rowOff>
    </xdr:from>
    <xdr:to>
      <xdr:col>100</xdr:col>
      <xdr:colOff>165240</xdr:colOff>
      <xdr:row>69</xdr:row>
      <xdr:rowOff>43920</xdr:rowOff>
    </xdr:to>
    <xdr:sp macro="" textlink="">
      <xdr:nvSpPr>
        <xdr:cNvPr id="859" name="CustomShape 1"/>
        <xdr:cNvSpPr/>
      </xdr:nvSpPr>
      <xdr:spPr>
        <a:xfrm>
          <a:off x="22314240" y="11620800"/>
          <a:ext cx="16632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68</xdr:row>
      <xdr:rowOff>152280</xdr:rowOff>
    </xdr:from>
    <xdr:to>
      <xdr:col>100</xdr:col>
      <xdr:colOff>165240</xdr:colOff>
      <xdr:row>70</xdr:row>
      <xdr:rowOff>63720</xdr:rowOff>
    </xdr:to>
    <xdr:sp macro="" textlink="">
      <xdr:nvSpPr>
        <xdr:cNvPr id="860" name="CustomShape 1"/>
        <xdr:cNvSpPr/>
      </xdr:nvSpPr>
      <xdr:spPr>
        <a:xfrm>
          <a:off x="22314240" y="11810880"/>
          <a:ext cx="16632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67</xdr:row>
      <xdr:rowOff>133920</xdr:rowOff>
    </xdr:from>
    <xdr:to>
      <xdr:col>109</xdr:col>
      <xdr:colOff>105120</xdr:colOff>
      <xdr:row>69</xdr:row>
      <xdr:rowOff>43920</xdr:rowOff>
    </xdr:to>
    <xdr:sp macro="" textlink="">
      <xdr:nvSpPr>
        <xdr:cNvPr id="861" name="CustomShape 1"/>
        <xdr:cNvSpPr/>
      </xdr:nvSpPr>
      <xdr:spPr>
        <a:xfrm>
          <a:off x="24231600" y="11620800"/>
          <a:ext cx="18288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68</xdr:row>
      <xdr:rowOff>152280</xdr:rowOff>
    </xdr:from>
    <xdr:to>
      <xdr:col>109</xdr:col>
      <xdr:colOff>105120</xdr:colOff>
      <xdr:row>70</xdr:row>
      <xdr:rowOff>63720</xdr:rowOff>
    </xdr:to>
    <xdr:sp macro="" textlink="">
      <xdr:nvSpPr>
        <xdr:cNvPr id="862" name="CustomShape 1"/>
        <xdr:cNvSpPr/>
      </xdr:nvSpPr>
      <xdr:spPr>
        <a:xfrm>
          <a:off x="24231600" y="11810880"/>
          <a:ext cx="18288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72.7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70</xdr:row>
      <xdr:rowOff>127800</xdr:rowOff>
    </xdr:from>
    <xdr:to>
      <xdr:col>85</xdr:col>
      <xdr:colOff>66960</xdr:colOff>
      <xdr:row>84</xdr:row>
      <xdr:rowOff>12600</xdr:rowOff>
    </xdr:to>
    <xdr:sp macro="" textlink="">
      <xdr:nvSpPr>
        <xdr:cNvPr id="863" name="CustomShape 1"/>
        <xdr:cNvSpPr/>
      </xdr:nvSpPr>
      <xdr:spPr>
        <a:xfrm>
          <a:off x="14807880" y="12129120"/>
          <a:ext cx="549936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196920</xdr:colOff>
      <xdr:row>70</xdr:row>
      <xdr:rowOff>127800</xdr:rowOff>
    </xdr:from>
    <xdr:to>
      <xdr:col>113</xdr:col>
      <xdr:colOff>130680</xdr:colOff>
      <xdr:row>84</xdr:row>
      <xdr:rowOff>12600</xdr:rowOff>
    </xdr:to>
    <xdr:sp macro="" textlink="">
      <xdr:nvSpPr>
        <xdr:cNvPr id="864" name="CustomShape 1"/>
        <xdr:cNvSpPr/>
      </xdr:nvSpPr>
      <xdr:spPr>
        <a:xfrm>
          <a:off x="20675520" y="12129120"/>
          <a:ext cx="6363000" cy="22852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87</xdr:col>
      <xdr:colOff>61200</xdr:colOff>
      <xdr:row>70</xdr:row>
      <xdr:rowOff>127800</xdr:rowOff>
    </xdr:from>
    <xdr:to>
      <xdr:col>106</xdr:col>
      <xdr:colOff>70200</xdr:colOff>
      <xdr:row>72</xdr:row>
      <xdr:rowOff>37800</xdr:rowOff>
    </xdr:to>
    <xdr:sp macro="" textlink="">
      <xdr:nvSpPr>
        <xdr:cNvPr id="865" name="CustomShape 1"/>
        <xdr:cNvSpPr/>
      </xdr:nvSpPr>
      <xdr:spPr>
        <a:xfrm>
          <a:off x="20777760" y="12129120"/>
          <a:ext cx="45334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公債費以外の分析欄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87</xdr:col>
      <xdr:colOff>99000</xdr:colOff>
      <xdr:row>72</xdr:row>
      <xdr:rowOff>101520</xdr:rowOff>
    </xdr:from>
    <xdr:to>
      <xdr:col>112</xdr:col>
      <xdr:colOff>177120</xdr:colOff>
      <xdr:row>83</xdr:row>
      <xdr:rowOff>120960</xdr:rowOff>
    </xdr:to>
    <xdr:sp macro="" textlink="">
      <xdr:nvSpPr>
        <xdr:cNvPr id="866" name="CustomShape 1"/>
        <xdr:cNvSpPr/>
      </xdr:nvSpPr>
      <xdr:spPr>
        <a:xfrm>
          <a:off x="20815560" y="12445920"/>
          <a:ext cx="6031440" cy="19051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　類似団体平均値を下回っており、前年度比2.6ポイント減少しているが、今後も補助費等上昇している経費について、事務事業の見直し等により経費削減に努め、健全な財政運営に努めていく。</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217080</xdr:colOff>
      <xdr:row>69</xdr:row>
      <xdr:rowOff>108000</xdr:rowOff>
    </xdr:from>
    <xdr:to>
      <xdr:col>63</xdr:col>
      <xdr:colOff>96120</xdr:colOff>
      <xdr:row>70</xdr:row>
      <xdr:rowOff>145440</xdr:rowOff>
    </xdr:to>
    <xdr:sp macro="" textlink="">
      <xdr:nvSpPr>
        <xdr:cNvPr id="867" name="CustomShape 1"/>
        <xdr:cNvSpPr/>
      </xdr:nvSpPr>
      <xdr:spPr>
        <a:xfrm>
          <a:off x="14742360" y="11937960"/>
          <a:ext cx="35532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84</xdr:row>
      <xdr:rowOff>12600</xdr:rowOff>
    </xdr:from>
    <xdr:to>
      <xdr:col>85</xdr:col>
      <xdr:colOff>66960</xdr:colOff>
      <xdr:row>84</xdr:row>
      <xdr:rowOff>12600</xdr:rowOff>
    </xdr:to>
    <xdr:sp macro="" textlink="">
      <xdr:nvSpPr>
        <xdr:cNvPr id="868" name="Line 1"/>
        <xdr:cNvSpPr/>
      </xdr:nvSpPr>
      <xdr:spPr>
        <a:xfrm>
          <a:off x="14807880" y="14414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82</xdr:row>
      <xdr:rowOff>150840</xdr:rowOff>
    </xdr:from>
    <xdr:to>
      <xdr:col>61</xdr:col>
      <xdr:colOff>168840</xdr:colOff>
      <xdr:row>85</xdr:row>
      <xdr:rowOff>21600</xdr:rowOff>
    </xdr:to>
    <xdr:sp macro="" textlink="">
      <xdr:nvSpPr>
        <xdr:cNvPr id="869" name="CustomShape 1"/>
        <xdr:cNvSpPr/>
      </xdr:nvSpPr>
      <xdr:spPr>
        <a:xfrm>
          <a:off x="14185800" y="14209560"/>
          <a:ext cx="508320" cy="38520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81</xdr:row>
      <xdr:rowOff>145800</xdr:rowOff>
    </xdr:from>
    <xdr:to>
      <xdr:col>85</xdr:col>
      <xdr:colOff>66960</xdr:colOff>
      <xdr:row>81</xdr:row>
      <xdr:rowOff>145800</xdr:rowOff>
    </xdr:to>
    <xdr:sp macro="" textlink="">
      <xdr:nvSpPr>
        <xdr:cNvPr id="870" name="Line 1"/>
        <xdr:cNvSpPr/>
      </xdr:nvSpPr>
      <xdr:spPr>
        <a:xfrm>
          <a:off x="14807880" y="1403316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81</xdr:row>
      <xdr:rowOff>14040</xdr:rowOff>
    </xdr:from>
    <xdr:to>
      <xdr:col>61</xdr:col>
      <xdr:colOff>168840</xdr:colOff>
      <xdr:row>82</xdr:row>
      <xdr:rowOff>81360</xdr:rowOff>
    </xdr:to>
    <xdr:sp macro="" textlink="">
      <xdr:nvSpPr>
        <xdr:cNvPr id="871" name="CustomShape 1"/>
        <xdr:cNvSpPr/>
      </xdr:nvSpPr>
      <xdr:spPr>
        <a:xfrm>
          <a:off x="14185800" y="1390140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79</xdr:row>
      <xdr:rowOff>108000</xdr:rowOff>
    </xdr:from>
    <xdr:to>
      <xdr:col>85</xdr:col>
      <xdr:colOff>66960</xdr:colOff>
      <xdr:row>79</xdr:row>
      <xdr:rowOff>108000</xdr:rowOff>
    </xdr:to>
    <xdr:sp macro="" textlink="">
      <xdr:nvSpPr>
        <xdr:cNvPr id="872" name="Line 1"/>
        <xdr:cNvSpPr/>
      </xdr:nvSpPr>
      <xdr:spPr>
        <a:xfrm>
          <a:off x="14807880" y="1365228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78</xdr:row>
      <xdr:rowOff>147960</xdr:rowOff>
    </xdr:from>
    <xdr:to>
      <xdr:col>61</xdr:col>
      <xdr:colOff>168840</xdr:colOff>
      <xdr:row>80</xdr:row>
      <xdr:rowOff>42840</xdr:rowOff>
    </xdr:to>
    <xdr:sp macro="" textlink="">
      <xdr:nvSpPr>
        <xdr:cNvPr id="873" name="CustomShape 1"/>
        <xdr:cNvSpPr/>
      </xdr:nvSpPr>
      <xdr:spPr>
        <a:xfrm>
          <a:off x="14185800" y="1352088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77</xdr:row>
      <xdr:rowOff>69840</xdr:rowOff>
    </xdr:from>
    <xdr:to>
      <xdr:col>85</xdr:col>
      <xdr:colOff>66960</xdr:colOff>
      <xdr:row>77</xdr:row>
      <xdr:rowOff>69840</xdr:rowOff>
    </xdr:to>
    <xdr:sp macro="" textlink="">
      <xdr:nvSpPr>
        <xdr:cNvPr id="874" name="Line 1"/>
        <xdr:cNvSpPr/>
      </xdr:nvSpPr>
      <xdr:spPr>
        <a:xfrm>
          <a:off x="14807880" y="13271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76</xdr:row>
      <xdr:rowOff>109080</xdr:rowOff>
    </xdr:from>
    <xdr:to>
      <xdr:col>61</xdr:col>
      <xdr:colOff>168840</xdr:colOff>
      <xdr:row>78</xdr:row>
      <xdr:rowOff>5040</xdr:rowOff>
    </xdr:to>
    <xdr:sp macro="" textlink="">
      <xdr:nvSpPr>
        <xdr:cNvPr id="875" name="CustomShape 1"/>
        <xdr:cNvSpPr/>
      </xdr:nvSpPr>
      <xdr:spPr>
        <a:xfrm>
          <a:off x="14185800" y="1313928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70.0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75</xdr:row>
      <xdr:rowOff>32040</xdr:rowOff>
    </xdr:from>
    <xdr:to>
      <xdr:col>85</xdr:col>
      <xdr:colOff>66960</xdr:colOff>
      <xdr:row>75</xdr:row>
      <xdr:rowOff>32040</xdr:rowOff>
    </xdr:to>
    <xdr:sp macro="" textlink="">
      <xdr:nvSpPr>
        <xdr:cNvPr id="876" name="Line 1"/>
        <xdr:cNvSpPr/>
      </xdr:nvSpPr>
      <xdr:spPr>
        <a:xfrm>
          <a:off x="14807880" y="1289052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74</xdr:row>
      <xdr:rowOff>71640</xdr:rowOff>
    </xdr:from>
    <xdr:to>
      <xdr:col>61</xdr:col>
      <xdr:colOff>168840</xdr:colOff>
      <xdr:row>75</xdr:row>
      <xdr:rowOff>138960</xdr:rowOff>
    </xdr:to>
    <xdr:sp macro="" textlink="">
      <xdr:nvSpPr>
        <xdr:cNvPr id="877" name="CustomShape 1"/>
        <xdr:cNvSpPr/>
      </xdr:nvSpPr>
      <xdr:spPr>
        <a:xfrm>
          <a:off x="14185800" y="1275876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72</xdr:row>
      <xdr:rowOff>164880</xdr:rowOff>
    </xdr:from>
    <xdr:to>
      <xdr:col>85</xdr:col>
      <xdr:colOff>66960</xdr:colOff>
      <xdr:row>72</xdr:row>
      <xdr:rowOff>164880</xdr:rowOff>
    </xdr:to>
    <xdr:sp macro="" textlink="">
      <xdr:nvSpPr>
        <xdr:cNvPr id="878" name="Line 1"/>
        <xdr:cNvSpPr/>
      </xdr:nvSpPr>
      <xdr:spPr>
        <a:xfrm>
          <a:off x="14807880" y="1250928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72</xdr:row>
      <xdr:rowOff>33120</xdr:rowOff>
    </xdr:from>
    <xdr:to>
      <xdr:col>61</xdr:col>
      <xdr:colOff>168840</xdr:colOff>
      <xdr:row>73</xdr:row>
      <xdr:rowOff>100440</xdr:rowOff>
    </xdr:to>
    <xdr:sp macro="" textlink="">
      <xdr:nvSpPr>
        <xdr:cNvPr id="879" name="CustomShape 1"/>
        <xdr:cNvSpPr/>
      </xdr:nvSpPr>
      <xdr:spPr>
        <a:xfrm>
          <a:off x="14185800" y="1237752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70</xdr:row>
      <xdr:rowOff>127080</xdr:rowOff>
    </xdr:from>
    <xdr:to>
      <xdr:col>85</xdr:col>
      <xdr:colOff>66960</xdr:colOff>
      <xdr:row>70</xdr:row>
      <xdr:rowOff>127080</xdr:rowOff>
    </xdr:to>
    <xdr:sp macro="" textlink="">
      <xdr:nvSpPr>
        <xdr:cNvPr id="880" name="Line 1"/>
        <xdr:cNvSpPr/>
      </xdr:nvSpPr>
      <xdr:spPr>
        <a:xfrm>
          <a:off x="14807880" y="12128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69</xdr:row>
      <xdr:rowOff>166320</xdr:rowOff>
    </xdr:from>
    <xdr:to>
      <xdr:col>61</xdr:col>
      <xdr:colOff>168840</xdr:colOff>
      <xdr:row>71</xdr:row>
      <xdr:rowOff>62280</xdr:rowOff>
    </xdr:to>
    <xdr:sp macro="" textlink="">
      <xdr:nvSpPr>
        <xdr:cNvPr id="881" name="CustomShape 1"/>
        <xdr:cNvSpPr/>
      </xdr:nvSpPr>
      <xdr:spPr>
        <a:xfrm>
          <a:off x="14185800" y="1199628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70</xdr:row>
      <xdr:rowOff>127800</xdr:rowOff>
    </xdr:from>
    <xdr:to>
      <xdr:col>85</xdr:col>
      <xdr:colOff>66960</xdr:colOff>
      <xdr:row>84</xdr:row>
      <xdr:rowOff>12600</xdr:rowOff>
    </xdr:to>
    <xdr:sp macro="" textlink="">
      <xdr:nvSpPr>
        <xdr:cNvPr id="882" name="CustomShape 1"/>
        <xdr:cNvSpPr/>
      </xdr:nvSpPr>
      <xdr:spPr>
        <a:xfrm>
          <a:off x="14807880" y="12129120"/>
          <a:ext cx="549936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108000</xdr:colOff>
      <xdr:row>73</xdr:row>
      <xdr:rowOff>157320</xdr:rowOff>
    </xdr:from>
    <xdr:to>
      <xdr:col>82</xdr:col>
      <xdr:colOff>108000</xdr:colOff>
      <xdr:row>81</xdr:row>
      <xdr:rowOff>69840</xdr:rowOff>
    </xdr:to>
    <xdr:sp macro="" textlink="">
      <xdr:nvSpPr>
        <xdr:cNvPr id="883" name="Line 1"/>
        <xdr:cNvSpPr/>
      </xdr:nvSpPr>
      <xdr:spPr>
        <a:xfrm flipV="1">
          <a:off x="19634040" y="12673080"/>
          <a:ext cx="0" cy="12841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81</xdr:row>
      <xdr:rowOff>51840</xdr:rowOff>
    </xdr:from>
    <xdr:to>
      <xdr:col>86</xdr:col>
      <xdr:colOff>6120</xdr:colOff>
      <xdr:row>82</xdr:row>
      <xdr:rowOff>119160</xdr:rowOff>
    </xdr:to>
    <xdr:sp macro="" textlink="">
      <xdr:nvSpPr>
        <xdr:cNvPr id="884" name="CustomShape 1"/>
        <xdr:cNvSpPr/>
      </xdr:nvSpPr>
      <xdr:spPr>
        <a:xfrm>
          <a:off x="19723680" y="139392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88.0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19080</xdr:colOff>
      <xdr:row>81</xdr:row>
      <xdr:rowOff>69840</xdr:rowOff>
    </xdr:from>
    <xdr:to>
      <xdr:col>82</xdr:col>
      <xdr:colOff>196920</xdr:colOff>
      <xdr:row>81</xdr:row>
      <xdr:rowOff>69840</xdr:rowOff>
    </xdr:to>
    <xdr:sp macro="" textlink="">
      <xdr:nvSpPr>
        <xdr:cNvPr id="885" name="Line 1"/>
        <xdr:cNvSpPr/>
      </xdr:nvSpPr>
      <xdr:spPr>
        <a:xfrm>
          <a:off x="19545120" y="13957200"/>
          <a:ext cx="1778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72</xdr:row>
      <xdr:rowOff>82440</xdr:rowOff>
    </xdr:from>
    <xdr:to>
      <xdr:col>86</xdr:col>
      <xdr:colOff>6120</xdr:colOff>
      <xdr:row>73</xdr:row>
      <xdr:rowOff>149760</xdr:rowOff>
    </xdr:to>
    <xdr:sp macro="" textlink="">
      <xdr:nvSpPr>
        <xdr:cNvPr id="886" name="CustomShape 1"/>
        <xdr:cNvSpPr/>
      </xdr:nvSpPr>
      <xdr:spPr>
        <a:xfrm>
          <a:off x="19723680" y="124268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54.3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19080</xdr:colOff>
      <xdr:row>73</xdr:row>
      <xdr:rowOff>157320</xdr:rowOff>
    </xdr:from>
    <xdr:to>
      <xdr:col>82</xdr:col>
      <xdr:colOff>196920</xdr:colOff>
      <xdr:row>73</xdr:row>
      <xdr:rowOff>157320</xdr:rowOff>
    </xdr:to>
    <xdr:sp macro="" textlink="">
      <xdr:nvSpPr>
        <xdr:cNvPr id="887" name="Line 1"/>
        <xdr:cNvSpPr/>
      </xdr:nvSpPr>
      <xdr:spPr>
        <a:xfrm>
          <a:off x="19545120" y="12673080"/>
          <a:ext cx="1778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70200</xdr:colOff>
      <xdr:row>76</xdr:row>
      <xdr:rowOff>65880</xdr:rowOff>
    </xdr:from>
    <xdr:to>
      <xdr:col>82</xdr:col>
      <xdr:colOff>108000</xdr:colOff>
      <xdr:row>76</xdr:row>
      <xdr:rowOff>164880</xdr:rowOff>
    </xdr:to>
    <xdr:sp macro="" textlink="">
      <xdr:nvSpPr>
        <xdr:cNvPr id="888" name="Line 1"/>
        <xdr:cNvSpPr/>
      </xdr:nvSpPr>
      <xdr:spPr>
        <a:xfrm flipV="1">
          <a:off x="18643680" y="13096080"/>
          <a:ext cx="990360" cy="99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77</xdr:row>
      <xdr:rowOff>164880</xdr:rowOff>
    </xdr:from>
    <xdr:to>
      <xdr:col>86</xdr:col>
      <xdr:colOff>6120</xdr:colOff>
      <xdr:row>79</xdr:row>
      <xdr:rowOff>60840</xdr:rowOff>
    </xdr:to>
    <xdr:sp macro="" textlink="">
      <xdr:nvSpPr>
        <xdr:cNvPr id="889" name="CustomShape 1"/>
        <xdr:cNvSpPr/>
      </xdr:nvSpPr>
      <xdr:spPr>
        <a:xfrm>
          <a:off x="19723680" y="13366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74.3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78</xdr:row>
      <xdr:rowOff>12240</xdr:rowOff>
    </xdr:from>
    <xdr:to>
      <xdr:col>82</xdr:col>
      <xdr:colOff>159120</xdr:colOff>
      <xdr:row>78</xdr:row>
      <xdr:rowOff>113400</xdr:rowOff>
    </xdr:to>
    <xdr:sp macro="" textlink="">
      <xdr:nvSpPr>
        <xdr:cNvPr id="890" name="CustomShape 1"/>
        <xdr:cNvSpPr/>
      </xdr:nvSpPr>
      <xdr:spPr>
        <a:xfrm>
          <a:off x="19584000" y="133851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180720</xdr:colOff>
      <xdr:row>76</xdr:row>
      <xdr:rowOff>164880</xdr:rowOff>
    </xdr:from>
    <xdr:to>
      <xdr:col>78</xdr:col>
      <xdr:colOff>70200</xdr:colOff>
      <xdr:row>77</xdr:row>
      <xdr:rowOff>16200</xdr:rowOff>
    </xdr:to>
    <xdr:sp macro="" textlink="">
      <xdr:nvSpPr>
        <xdr:cNvPr id="891" name="Line 1"/>
        <xdr:cNvSpPr/>
      </xdr:nvSpPr>
      <xdr:spPr>
        <a:xfrm flipV="1">
          <a:off x="17563680" y="13195080"/>
          <a:ext cx="1080000" cy="22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19800</xdr:colOff>
      <xdr:row>78</xdr:row>
      <xdr:rowOff>38880</xdr:rowOff>
    </xdr:from>
    <xdr:to>
      <xdr:col>78</xdr:col>
      <xdr:colOff>120960</xdr:colOff>
      <xdr:row>78</xdr:row>
      <xdr:rowOff>140040</xdr:rowOff>
    </xdr:to>
    <xdr:sp macro="" textlink="">
      <xdr:nvSpPr>
        <xdr:cNvPr id="892" name="CustomShape 1"/>
        <xdr:cNvSpPr/>
      </xdr:nvSpPr>
      <xdr:spPr>
        <a:xfrm>
          <a:off x="18593280" y="134118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78</xdr:row>
      <xdr:rowOff>135360</xdr:rowOff>
    </xdr:from>
    <xdr:to>
      <xdr:col>79</xdr:col>
      <xdr:colOff>110520</xdr:colOff>
      <xdr:row>80</xdr:row>
      <xdr:rowOff>30240</xdr:rowOff>
    </xdr:to>
    <xdr:sp macro="" textlink="">
      <xdr:nvSpPr>
        <xdr:cNvPr id="893" name="CustomShape 1"/>
        <xdr:cNvSpPr/>
      </xdr:nvSpPr>
      <xdr:spPr>
        <a:xfrm>
          <a:off x="18186840" y="13508280"/>
          <a:ext cx="735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92160</xdr:colOff>
      <xdr:row>76</xdr:row>
      <xdr:rowOff>153360</xdr:rowOff>
    </xdr:from>
    <xdr:to>
      <xdr:col>73</xdr:col>
      <xdr:colOff>180720</xdr:colOff>
      <xdr:row>77</xdr:row>
      <xdr:rowOff>16200</xdr:rowOff>
    </xdr:to>
    <xdr:sp macro="" textlink="">
      <xdr:nvSpPr>
        <xdr:cNvPr id="894" name="Line 1"/>
        <xdr:cNvSpPr/>
      </xdr:nvSpPr>
      <xdr:spPr>
        <a:xfrm>
          <a:off x="16522560" y="13183560"/>
          <a:ext cx="1041120" cy="342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130320</xdr:colOff>
      <xdr:row>78</xdr:row>
      <xdr:rowOff>720</xdr:rowOff>
    </xdr:from>
    <xdr:to>
      <xdr:col>74</xdr:col>
      <xdr:colOff>32400</xdr:colOff>
      <xdr:row>78</xdr:row>
      <xdr:rowOff>101880</xdr:rowOff>
    </xdr:to>
    <xdr:sp macro="" textlink="">
      <xdr:nvSpPr>
        <xdr:cNvPr id="895" name="CustomShape 1"/>
        <xdr:cNvSpPr/>
      </xdr:nvSpPr>
      <xdr:spPr>
        <a:xfrm>
          <a:off x="17513280" y="13373640"/>
          <a:ext cx="1400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78</xdr:row>
      <xdr:rowOff>97200</xdr:rowOff>
    </xdr:from>
    <xdr:to>
      <xdr:col>75</xdr:col>
      <xdr:colOff>47520</xdr:colOff>
      <xdr:row>79</xdr:row>
      <xdr:rowOff>164520</xdr:rowOff>
    </xdr:to>
    <xdr:sp macro="" textlink="">
      <xdr:nvSpPr>
        <xdr:cNvPr id="896" name="CustomShape 1"/>
        <xdr:cNvSpPr/>
      </xdr:nvSpPr>
      <xdr:spPr>
        <a:xfrm>
          <a:off x="17145000" y="13470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3240</xdr:colOff>
      <xdr:row>76</xdr:row>
      <xdr:rowOff>153360</xdr:rowOff>
    </xdr:from>
    <xdr:to>
      <xdr:col>69</xdr:col>
      <xdr:colOff>92160</xdr:colOff>
      <xdr:row>76</xdr:row>
      <xdr:rowOff>161280</xdr:rowOff>
    </xdr:to>
    <xdr:sp macro="" textlink="">
      <xdr:nvSpPr>
        <xdr:cNvPr id="897" name="Line 1"/>
        <xdr:cNvSpPr/>
      </xdr:nvSpPr>
      <xdr:spPr>
        <a:xfrm flipV="1">
          <a:off x="15481080" y="13183560"/>
          <a:ext cx="1041480" cy="79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69</xdr:col>
      <xdr:colOff>42120</xdr:colOff>
      <xdr:row>77</xdr:row>
      <xdr:rowOff>148680</xdr:rowOff>
    </xdr:from>
    <xdr:to>
      <xdr:col>69</xdr:col>
      <xdr:colOff>143280</xdr:colOff>
      <xdr:row>78</xdr:row>
      <xdr:rowOff>79200</xdr:rowOff>
    </xdr:to>
    <xdr:sp macro="" textlink="">
      <xdr:nvSpPr>
        <xdr:cNvPr id="898" name="CustomShape 1"/>
        <xdr:cNvSpPr/>
      </xdr:nvSpPr>
      <xdr:spPr>
        <a:xfrm>
          <a:off x="16472520" y="1335024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78</xdr:row>
      <xdr:rowOff>74160</xdr:rowOff>
    </xdr:from>
    <xdr:to>
      <xdr:col>70</xdr:col>
      <xdr:colOff>158400</xdr:colOff>
      <xdr:row>79</xdr:row>
      <xdr:rowOff>141480</xdr:rowOff>
    </xdr:to>
    <xdr:sp macro="" textlink="">
      <xdr:nvSpPr>
        <xdr:cNvPr id="899" name="CustomShape 1"/>
        <xdr:cNvSpPr/>
      </xdr:nvSpPr>
      <xdr:spPr>
        <a:xfrm>
          <a:off x="16066080" y="134470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77</xdr:row>
      <xdr:rowOff>99000</xdr:rowOff>
    </xdr:from>
    <xdr:to>
      <xdr:col>65</xdr:col>
      <xdr:colOff>54360</xdr:colOff>
      <xdr:row>78</xdr:row>
      <xdr:rowOff>29520</xdr:rowOff>
    </xdr:to>
    <xdr:sp macro="" textlink="">
      <xdr:nvSpPr>
        <xdr:cNvPr id="900" name="CustomShape 1"/>
        <xdr:cNvSpPr/>
      </xdr:nvSpPr>
      <xdr:spPr>
        <a:xfrm>
          <a:off x="15392160" y="13300560"/>
          <a:ext cx="14004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78</xdr:row>
      <xdr:rowOff>24840</xdr:rowOff>
    </xdr:from>
    <xdr:to>
      <xdr:col>66</xdr:col>
      <xdr:colOff>69480</xdr:colOff>
      <xdr:row>79</xdr:row>
      <xdr:rowOff>92160</xdr:rowOff>
    </xdr:to>
    <xdr:sp macro="" textlink="">
      <xdr:nvSpPr>
        <xdr:cNvPr id="901" name="CustomShape 1"/>
        <xdr:cNvSpPr/>
      </xdr:nvSpPr>
      <xdr:spPr>
        <a:xfrm>
          <a:off x="15024600" y="133977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72.1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92160</xdr:colOff>
      <xdr:row>84</xdr:row>
      <xdr:rowOff>20160</xdr:rowOff>
    </xdr:from>
    <xdr:to>
      <xdr:col>84</xdr:col>
      <xdr:colOff>140400</xdr:colOff>
      <xdr:row>85</xdr:row>
      <xdr:rowOff>87480</xdr:rowOff>
    </xdr:to>
    <xdr:sp macro="" textlink="">
      <xdr:nvSpPr>
        <xdr:cNvPr id="902" name="CustomShape 1"/>
        <xdr:cNvSpPr/>
      </xdr:nvSpPr>
      <xdr:spPr>
        <a:xfrm>
          <a:off x="19380240" y="14421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54000</xdr:colOff>
      <xdr:row>84</xdr:row>
      <xdr:rowOff>20160</xdr:rowOff>
    </xdr:from>
    <xdr:to>
      <xdr:col>80</xdr:col>
      <xdr:colOff>102240</xdr:colOff>
      <xdr:row>85</xdr:row>
      <xdr:rowOff>87480</xdr:rowOff>
    </xdr:to>
    <xdr:sp macro="" textlink="">
      <xdr:nvSpPr>
        <xdr:cNvPr id="903" name="CustomShape 1"/>
        <xdr:cNvSpPr/>
      </xdr:nvSpPr>
      <xdr:spPr>
        <a:xfrm>
          <a:off x="18389520" y="14421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165240</xdr:colOff>
      <xdr:row>84</xdr:row>
      <xdr:rowOff>20160</xdr:rowOff>
    </xdr:from>
    <xdr:to>
      <xdr:col>75</xdr:col>
      <xdr:colOff>212760</xdr:colOff>
      <xdr:row>85</xdr:row>
      <xdr:rowOff>87480</xdr:rowOff>
    </xdr:to>
    <xdr:sp macro="" textlink="">
      <xdr:nvSpPr>
        <xdr:cNvPr id="904" name="CustomShape 1"/>
        <xdr:cNvSpPr/>
      </xdr:nvSpPr>
      <xdr:spPr>
        <a:xfrm>
          <a:off x="17310240" y="14421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76320</xdr:colOff>
      <xdr:row>84</xdr:row>
      <xdr:rowOff>20160</xdr:rowOff>
    </xdr:from>
    <xdr:to>
      <xdr:col>71</xdr:col>
      <xdr:colOff>124560</xdr:colOff>
      <xdr:row>85</xdr:row>
      <xdr:rowOff>87480</xdr:rowOff>
    </xdr:to>
    <xdr:sp macro="" textlink="">
      <xdr:nvSpPr>
        <xdr:cNvPr id="905" name="CustomShape 1"/>
        <xdr:cNvSpPr/>
      </xdr:nvSpPr>
      <xdr:spPr>
        <a:xfrm>
          <a:off x="16268760" y="14421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187920</xdr:colOff>
      <xdr:row>84</xdr:row>
      <xdr:rowOff>20160</xdr:rowOff>
    </xdr:from>
    <xdr:to>
      <xdr:col>66</xdr:col>
      <xdr:colOff>234360</xdr:colOff>
      <xdr:row>85</xdr:row>
      <xdr:rowOff>87480</xdr:rowOff>
    </xdr:to>
    <xdr:sp macro="" textlink="">
      <xdr:nvSpPr>
        <xdr:cNvPr id="906" name="CustomShape 1"/>
        <xdr:cNvSpPr/>
      </xdr:nvSpPr>
      <xdr:spPr>
        <a:xfrm>
          <a:off x="15189480" y="144219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76</xdr:row>
      <xdr:rowOff>15120</xdr:rowOff>
    </xdr:from>
    <xdr:to>
      <xdr:col>82</xdr:col>
      <xdr:colOff>159120</xdr:colOff>
      <xdr:row>76</xdr:row>
      <xdr:rowOff>116280</xdr:rowOff>
    </xdr:to>
    <xdr:sp macro="" textlink="">
      <xdr:nvSpPr>
        <xdr:cNvPr id="907" name="CustomShape 1"/>
        <xdr:cNvSpPr/>
      </xdr:nvSpPr>
      <xdr:spPr>
        <a:xfrm>
          <a:off x="19584000" y="130453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75</xdr:row>
      <xdr:rowOff>42480</xdr:rowOff>
    </xdr:from>
    <xdr:to>
      <xdr:col>86</xdr:col>
      <xdr:colOff>6120</xdr:colOff>
      <xdr:row>76</xdr:row>
      <xdr:rowOff>108720</xdr:rowOff>
    </xdr:to>
    <xdr:sp macro="" textlink="">
      <xdr:nvSpPr>
        <xdr:cNvPr id="908" name="CustomShape 1"/>
        <xdr:cNvSpPr/>
      </xdr:nvSpPr>
      <xdr:spPr>
        <a:xfrm>
          <a:off x="19723680" y="129009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65.4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78</xdr:col>
      <xdr:colOff>19800</xdr:colOff>
      <xdr:row>76</xdr:row>
      <xdr:rowOff>114480</xdr:rowOff>
    </xdr:from>
    <xdr:to>
      <xdr:col>78</xdr:col>
      <xdr:colOff>120960</xdr:colOff>
      <xdr:row>77</xdr:row>
      <xdr:rowOff>44280</xdr:rowOff>
    </xdr:to>
    <xdr:sp macro="" textlink="">
      <xdr:nvSpPr>
        <xdr:cNvPr id="909" name="CustomShape 1"/>
        <xdr:cNvSpPr/>
      </xdr:nvSpPr>
      <xdr:spPr>
        <a:xfrm>
          <a:off x="18593280" y="131446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75</xdr:row>
      <xdr:rowOff>65520</xdr:rowOff>
    </xdr:from>
    <xdr:to>
      <xdr:col>79</xdr:col>
      <xdr:colOff>110520</xdr:colOff>
      <xdr:row>76</xdr:row>
      <xdr:rowOff>131760</xdr:rowOff>
    </xdr:to>
    <xdr:sp macro="" textlink="">
      <xdr:nvSpPr>
        <xdr:cNvPr id="910" name="CustomShape 1"/>
        <xdr:cNvSpPr/>
      </xdr:nvSpPr>
      <xdr:spPr>
        <a:xfrm>
          <a:off x="18186840" y="12924000"/>
          <a:ext cx="735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130320</xdr:colOff>
      <xdr:row>76</xdr:row>
      <xdr:rowOff>137160</xdr:rowOff>
    </xdr:from>
    <xdr:to>
      <xdr:col>74</xdr:col>
      <xdr:colOff>32400</xdr:colOff>
      <xdr:row>77</xdr:row>
      <xdr:rowOff>66960</xdr:rowOff>
    </xdr:to>
    <xdr:sp macro="" textlink="">
      <xdr:nvSpPr>
        <xdr:cNvPr id="911" name="CustomShape 1"/>
        <xdr:cNvSpPr/>
      </xdr:nvSpPr>
      <xdr:spPr>
        <a:xfrm>
          <a:off x="17513280" y="13167360"/>
          <a:ext cx="1400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75</xdr:row>
      <xdr:rowOff>88200</xdr:rowOff>
    </xdr:from>
    <xdr:to>
      <xdr:col>75</xdr:col>
      <xdr:colOff>47520</xdr:colOff>
      <xdr:row>76</xdr:row>
      <xdr:rowOff>154440</xdr:rowOff>
    </xdr:to>
    <xdr:sp macro="" textlink="">
      <xdr:nvSpPr>
        <xdr:cNvPr id="912" name="CustomShape 1"/>
        <xdr:cNvSpPr/>
      </xdr:nvSpPr>
      <xdr:spPr>
        <a:xfrm>
          <a:off x="17145000" y="1294668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42120</xdr:colOff>
      <xdr:row>76</xdr:row>
      <xdr:rowOff>102960</xdr:rowOff>
    </xdr:from>
    <xdr:to>
      <xdr:col>69</xdr:col>
      <xdr:colOff>143280</xdr:colOff>
      <xdr:row>77</xdr:row>
      <xdr:rowOff>32760</xdr:rowOff>
    </xdr:to>
    <xdr:sp macro="" textlink="">
      <xdr:nvSpPr>
        <xdr:cNvPr id="913" name="CustomShape 1"/>
        <xdr:cNvSpPr/>
      </xdr:nvSpPr>
      <xdr:spPr>
        <a:xfrm>
          <a:off x="16472520" y="131331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75</xdr:row>
      <xdr:rowOff>54000</xdr:rowOff>
    </xdr:from>
    <xdr:to>
      <xdr:col>70</xdr:col>
      <xdr:colOff>158400</xdr:colOff>
      <xdr:row>76</xdr:row>
      <xdr:rowOff>120240</xdr:rowOff>
    </xdr:to>
    <xdr:sp macro="" textlink="">
      <xdr:nvSpPr>
        <xdr:cNvPr id="914" name="CustomShape 1"/>
        <xdr:cNvSpPr/>
      </xdr:nvSpPr>
      <xdr:spPr>
        <a:xfrm>
          <a:off x="16066080" y="1291248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76</xdr:row>
      <xdr:rowOff>110520</xdr:rowOff>
    </xdr:from>
    <xdr:to>
      <xdr:col>65</xdr:col>
      <xdr:colOff>54360</xdr:colOff>
      <xdr:row>77</xdr:row>
      <xdr:rowOff>40320</xdr:rowOff>
    </xdr:to>
    <xdr:sp macro="" textlink="">
      <xdr:nvSpPr>
        <xdr:cNvPr id="915" name="CustomShape 1"/>
        <xdr:cNvSpPr/>
      </xdr:nvSpPr>
      <xdr:spPr>
        <a:xfrm>
          <a:off x="15392160" y="13140720"/>
          <a:ext cx="1400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75</xdr:row>
      <xdr:rowOff>61560</xdr:rowOff>
    </xdr:from>
    <xdr:to>
      <xdr:col>66</xdr:col>
      <xdr:colOff>69480</xdr:colOff>
      <xdr:row>76</xdr:row>
      <xdr:rowOff>127800</xdr:rowOff>
    </xdr:to>
    <xdr:sp macro="" textlink="">
      <xdr:nvSpPr>
        <xdr:cNvPr id="916" name="CustomShape 1"/>
        <xdr:cNvSpPr/>
      </xdr:nvSpPr>
      <xdr:spPr>
        <a:xfrm>
          <a:off x="15024600" y="129200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67.9</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76320</xdr:colOff>
      <xdr:row>47</xdr:row>
      <xdr:rowOff>114480</xdr:rowOff>
    </xdr:from>
    <xdr:to>
      <xdr:col>34</xdr:col>
      <xdr:colOff>18720</xdr:colOff>
      <xdr:row>64</xdr:row>
      <xdr:rowOff>114120</xdr:rowOff>
    </xdr:to>
    <xdr:graphicFrame macro="">
      <xdr:nvGraphicFramePr>
        <xdr:cNvPr id="917" name="グラフ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88920</xdr:rowOff>
    </xdr:from>
    <xdr:to>
      <xdr:col>40</xdr:col>
      <xdr:colOff>279720</xdr:colOff>
      <xdr:row>3</xdr:row>
      <xdr:rowOff>19440</xdr:rowOff>
    </xdr:to>
    <xdr:sp macro="" textlink="">
      <xdr:nvSpPr>
        <xdr:cNvPr id="918" name="CustomShape 1"/>
        <xdr:cNvSpPr/>
      </xdr:nvSpPr>
      <xdr:spPr>
        <a:xfrm>
          <a:off x="0" y="88920"/>
          <a:ext cx="14262120" cy="44460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nchor="ctr"/>
        <a:lstStyle/>
        <a:p>
          <a:pPr>
            <a:lnSpc>
              <a:spcPct val="100000"/>
            </a:lnSpc>
          </a:pPr>
          <a:r>
            <a:rPr lang="en-US" sz="2500" b="1" strike="noStrike" spc="-1">
              <a:solidFill>
                <a:srgbClr val="000000"/>
              </a:solidFill>
              <a:uFill>
                <a:solidFill>
                  <a:srgbClr val="FFFFFF"/>
                </a:solidFill>
              </a:uFill>
              <a:latin typeface="ＭＳ Ｐゴシック"/>
              <a:ea typeface="ＭＳ Ｐゴシック"/>
            </a:rPr>
            <a:t>（4）-2 市町村経常経費分析表(普通会計決算)</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698400</xdr:colOff>
      <xdr:row>0</xdr:row>
      <xdr:rowOff>0</xdr:rowOff>
    </xdr:from>
    <xdr:to>
      <xdr:col>43</xdr:col>
      <xdr:colOff>1092600</xdr:colOff>
      <xdr:row>2</xdr:row>
      <xdr:rowOff>38520</xdr:rowOff>
    </xdr:to>
    <xdr:sp macro="" textlink="">
      <xdr:nvSpPr>
        <xdr:cNvPr id="919" name="CustomShape 1"/>
        <xdr:cNvSpPr/>
      </xdr:nvSpPr>
      <xdr:spPr>
        <a:xfrm>
          <a:off x="16205040" y="0"/>
          <a:ext cx="3441960" cy="381240"/>
        </a:xfrm>
        <a:prstGeom prst="rect">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41</xdr:col>
      <xdr:colOff>708120</xdr:colOff>
      <xdr:row>0</xdr:row>
      <xdr:rowOff>12600</xdr:rowOff>
    </xdr:from>
    <xdr:to>
      <xdr:col>43</xdr:col>
      <xdr:colOff>1076760</xdr:colOff>
      <xdr:row>2</xdr:row>
      <xdr:rowOff>25560</xdr:rowOff>
    </xdr:to>
    <xdr:sp macro="" textlink="">
      <xdr:nvSpPr>
        <xdr:cNvPr id="920" name="CustomShape 1"/>
        <xdr:cNvSpPr/>
      </xdr:nvSpPr>
      <xdr:spPr>
        <a:xfrm>
          <a:off x="16214760" y="12600"/>
          <a:ext cx="3416400" cy="355680"/>
        </a:xfrm>
        <a:prstGeom prst="rect">
          <a:avLst/>
        </a:prstGeom>
        <a:solidFill>
          <a:srgbClr val="FF0000"/>
        </a:solidFill>
        <a:ln w="9360">
          <a:solidFill>
            <a:srgbClr val="FFFFFF"/>
          </a:solidFill>
          <a:round/>
        </a:ln>
      </xdr:spPr>
      <xdr:style>
        <a:lnRef idx="0">
          <a:scrgbClr r="0" g="0" b="0"/>
        </a:lnRef>
        <a:fillRef idx="0">
          <a:scrgbClr r="0" g="0" b="0"/>
        </a:fillRef>
        <a:effectRef idx="0">
          <a:scrgbClr r="0" g="0" b="0"/>
        </a:effectRef>
        <a:fontRef idx="minor"/>
      </xdr:style>
    </xdr:sp>
    <xdr:clientData/>
  </xdr:twoCellAnchor>
  <xdr:twoCellAnchor editAs="oneCell">
    <xdr:from>
      <xdr:col>41</xdr:col>
      <xdr:colOff>720720</xdr:colOff>
      <xdr:row>0</xdr:row>
      <xdr:rowOff>31680</xdr:rowOff>
    </xdr:from>
    <xdr:to>
      <xdr:col>43</xdr:col>
      <xdr:colOff>1056960</xdr:colOff>
      <xdr:row>2</xdr:row>
      <xdr:rowOff>12960</xdr:rowOff>
    </xdr:to>
    <xdr:sp macro="" textlink="">
      <xdr:nvSpPr>
        <xdr:cNvPr id="921" name="CustomShape 1"/>
        <xdr:cNvSpPr/>
      </xdr:nvSpPr>
      <xdr:spPr>
        <a:xfrm>
          <a:off x="16227360" y="31680"/>
          <a:ext cx="3384000" cy="324000"/>
        </a:xfrm>
        <a:prstGeom prst="rect">
          <a:avLst/>
        </a:prstGeom>
        <a:solidFill>
          <a:srgbClr val="FF0000"/>
        </a:solidFill>
        <a:ln w="9360">
          <a:solidFill>
            <a:srgbClr val="FFFFFF"/>
          </a:solidFill>
          <a:round/>
        </a:ln>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n-US" sz="1250" b="1" strike="noStrike" spc="-1">
              <a:solidFill>
                <a:srgbClr val="FFFFFF"/>
              </a:solidFill>
              <a:uFill>
                <a:solidFill>
                  <a:srgbClr val="FFFFFF"/>
                </a:solidFill>
              </a:uFill>
              <a:latin typeface="ＭＳ ゴシック"/>
              <a:ea typeface="ＭＳ ゴシック"/>
            </a:rPr>
            <a:t>鹿児島県龍郷町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39</xdr:col>
      <xdr:colOff>1067400</xdr:colOff>
      <xdr:row>0</xdr:row>
      <xdr:rowOff>0</xdr:rowOff>
    </xdr:from>
    <xdr:to>
      <xdr:col>41</xdr:col>
      <xdr:colOff>501120</xdr:colOff>
      <xdr:row>2</xdr:row>
      <xdr:rowOff>38520</xdr:rowOff>
    </xdr:to>
    <xdr:sp macro="" textlink="">
      <xdr:nvSpPr>
        <xdr:cNvPr id="922" name="CustomShape 1"/>
        <xdr:cNvSpPr/>
      </xdr:nvSpPr>
      <xdr:spPr>
        <a:xfrm>
          <a:off x="13525920" y="0"/>
          <a:ext cx="2481840" cy="381240"/>
        </a:xfrm>
        <a:prstGeom prst="rect">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39</xdr:col>
      <xdr:colOff>1092960</xdr:colOff>
      <xdr:row>0</xdr:row>
      <xdr:rowOff>12600</xdr:rowOff>
    </xdr:from>
    <xdr:to>
      <xdr:col>41</xdr:col>
      <xdr:colOff>482400</xdr:colOff>
      <xdr:row>2</xdr:row>
      <xdr:rowOff>25560</xdr:rowOff>
    </xdr:to>
    <xdr:sp macro="" textlink="">
      <xdr:nvSpPr>
        <xdr:cNvPr id="923" name="CustomShape 1"/>
        <xdr:cNvSpPr/>
      </xdr:nvSpPr>
      <xdr:spPr>
        <a:xfrm>
          <a:off x="13551480" y="12600"/>
          <a:ext cx="2437560" cy="355680"/>
        </a:xfrm>
        <a:prstGeom prst="rect">
          <a:avLst/>
        </a:prstGeom>
        <a:solidFill>
          <a:srgbClr val="FF0000"/>
        </a:solidFill>
        <a:ln w="9360">
          <a:solidFill>
            <a:srgbClr val="FFFFFF"/>
          </a:solidFill>
          <a:round/>
        </a:ln>
      </xdr:spPr>
      <xdr:style>
        <a:lnRef idx="0">
          <a:scrgbClr r="0" g="0" b="0"/>
        </a:lnRef>
        <a:fillRef idx="0">
          <a:scrgbClr r="0" g="0" b="0"/>
        </a:fillRef>
        <a:effectRef idx="0">
          <a:scrgbClr r="0" g="0" b="0"/>
        </a:effectRef>
        <a:fontRef idx="minor"/>
      </xdr:style>
    </xdr:sp>
    <xdr:clientData/>
  </xdr:twoCellAnchor>
  <xdr:twoCellAnchor editAs="oneCell">
    <xdr:from>
      <xdr:col>39</xdr:col>
      <xdr:colOff>1118160</xdr:colOff>
      <xdr:row>0</xdr:row>
      <xdr:rowOff>31680</xdr:rowOff>
    </xdr:from>
    <xdr:to>
      <xdr:col>41</xdr:col>
      <xdr:colOff>450360</xdr:colOff>
      <xdr:row>2</xdr:row>
      <xdr:rowOff>12960</xdr:rowOff>
    </xdr:to>
    <xdr:sp macro="" textlink="">
      <xdr:nvSpPr>
        <xdr:cNvPr id="924" name="CustomShape 1"/>
        <xdr:cNvSpPr/>
      </xdr:nvSpPr>
      <xdr:spPr>
        <a:xfrm>
          <a:off x="13576680" y="31680"/>
          <a:ext cx="2380320" cy="324000"/>
        </a:xfrm>
        <a:prstGeom prst="rect">
          <a:avLst/>
        </a:prstGeom>
        <a:solidFill>
          <a:srgbClr val="FF0000"/>
        </a:solidFill>
        <a:ln w="3240">
          <a:solidFill>
            <a:srgbClr val="FFFFFF"/>
          </a:solidFill>
          <a:round/>
        </a:ln>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n-US" sz="1250" b="1" strike="noStrike" spc="-1">
              <a:solidFill>
                <a:srgbClr val="FFFFFF"/>
              </a:solidFill>
              <a:uFill>
                <a:solidFill>
                  <a:srgbClr val="FFFFFF"/>
                </a:solidFill>
              </a:uFill>
              <a:latin typeface="ＭＳ ゴシック"/>
              <a:ea typeface="ＭＳ ゴシック"/>
            </a:rPr>
            <a:t>令和2年度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64080</xdr:colOff>
      <xdr:row>63</xdr:row>
      <xdr:rowOff>28440</xdr:rowOff>
    </xdr:from>
    <xdr:to>
      <xdr:col>33</xdr:col>
      <xdr:colOff>114480</xdr:colOff>
      <xdr:row>64</xdr:row>
      <xdr:rowOff>110520</xdr:rowOff>
    </xdr:to>
    <xdr:sp macro="" textlink="">
      <xdr:nvSpPr>
        <xdr:cNvPr id="925" name="CustomShape 1"/>
        <xdr:cNvSpPr/>
      </xdr:nvSpPr>
      <xdr:spPr>
        <a:xfrm>
          <a:off x="2473560" y="12001320"/>
          <a:ext cx="4870080" cy="253440"/>
        </a:xfrm>
        <a:prstGeom prst="roundRect">
          <a:avLst>
            <a:gd name="adj" fmla="val 0"/>
          </a:avLst>
        </a:prstGeom>
        <a:solidFill>
          <a:srgbClr val="FFFFFF"/>
        </a:solidFill>
        <a:ln w="9360">
          <a:solidFill>
            <a:srgbClr val="000000"/>
          </a:solidFill>
          <a:round/>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14</xdr:col>
      <xdr:colOff>64080</xdr:colOff>
      <xdr:row>63</xdr:row>
      <xdr:rowOff>66600</xdr:rowOff>
    </xdr:from>
    <xdr:to>
      <xdr:col>20</xdr:col>
      <xdr:colOff>219240</xdr:colOff>
      <xdr:row>64</xdr:row>
      <xdr:rowOff>148680</xdr:rowOff>
    </xdr:to>
    <xdr:sp macro="" textlink="">
      <xdr:nvSpPr>
        <xdr:cNvPr id="926" name="CustomShape 1"/>
        <xdr:cNvSpPr/>
      </xdr:nvSpPr>
      <xdr:spPr>
        <a:xfrm>
          <a:off x="3130920" y="12039480"/>
          <a:ext cx="1469520" cy="25344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pPr>
            <a:lnSpc>
              <a:spcPct val="100000"/>
            </a:lnSpc>
          </a:pPr>
          <a:r>
            <a:rPr lang="en-US" sz="1100" b="0" strike="noStrike" spc="-1">
              <a:solidFill>
                <a:srgbClr val="000000"/>
              </a:solidFill>
              <a:uFill>
                <a:solidFill>
                  <a:srgbClr val="FFFFFF"/>
                </a:solidFill>
              </a:uFill>
              <a:latin typeface="Times New Roman"/>
              <a:ea typeface="ＭＳ Ｐゴシック"/>
            </a:rPr>
            <a:t>当該団体値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12</xdr:col>
      <xdr:colOff>127080</xdr:colOff>
      <xdr:row>63</xdr:row>
      <xdr:rowOff>155520</xdr:rowOff>
    </xdr:from>
    <xdr:to>
      <xdr:col>14</xdr:col>
      <xdr:colOff>38160</xdr:colOff>
      <xdr:row>63</xdr:row>
      <xdr:rowOff>155520</xdr:rowOff>
    </xdr:to>
    <xdr:sp macro="" textlink="">
      <xdr:nvSpPr>
        <xdr:cNvPr id="927" name="Line 1"/>
        <xdr:cNvSpPr/>
      </xdr:nvSpPr>
      <xdr:spPr>
        <a:xfrm>
          <a:off x="2755800" y="12128400"/>
          <a:ext cx="349200" cy="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13</xdr:col>
      <xdr:colOff>38160</xdr:colOff>
      <xdr:row>63</xdr:row>
      <xdr:rowOff>104760</xdr:rowOff>
    </xdr:from>
    <xdr:to>
      <xdr:col>13</xdr:col>
      <xdr:colOff>139320</xdr:colOff>
      <xdr:row>64</xdr:row>
      <xdr:rowOff>34560</xdr:rowOff>
    </xdr:to>
    <xdr:sp macro="" textlink="">
      <xdr:nvSpPr>
        <xdr:cNvPr id="928" name="CustomShape 1"/>
        <xdr:cNvSpPr/>
      </xdr:nvSpPr>
      <xdr:spPr>
        <a:xfrm>
          <a:off x="2886120" y="12077640"/>
          <a:ext cx="101160" cy="1011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23</xdr:col>
      <xdr:colOff>101520</xdr:colOff>
      <xdr:row>63</xdr:row>
      <xdr:rowOff>104760</xdr:rowOff>
    </xdr:from>
    <xdr:to>
      <xdr:col>24</xdr:col>
      <xdr:colOff>12240</xdr:colOff>
      <xdr:row>64</xdr:row>
      <xdr:rowOff>34560</xdr:rowOff>
    </xdr:to>
    <xdr:sp macro="" textlink="">
      <xdr:nvSpPr>
        <xdr:cNvPr id="929" name="CustomShape 1"/>
        <xdr:cNvSpPr/>
      </xdr:nvSpPr>
      <xdr:spPr>
        <a:xfrm>
          <a:off x="5140080" y="12077640"/>
          <a:ext cx="1299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24</xdr:col>
      <xdr:colOff>139680</xdr:colOff>
      <xdr:row>63</xdr:row>
      <xdr:rowOff>66600</xdr:rowOff>
    </xdr:from>
    <xdr:to>
      <xdr:col>31</xdr:col>
      <xdr:colOff>76680</xdr:colOff>
      <xdr:row>64</xdr:row>
      <xdr:rowOff>148680</xdr:rowOff>
    </xdr:to>
    <xdr:sp macro="" textlink="">
      <xdr:nvSpPr>
        <xdr:cNvPr id="930" name="CustomShape 1"/>
        <xdr:cNvSpPr/>
      </xdr:nvSpPr>
      <xdr:spPr>
        <a:xfrm>
          <a:off x="5397480" y="12039480"/>
          <a:ext cx="1470240" cy="25344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pPr>
            <a:lnSpc>
              <a:spcPct val="100000"/>
            </a:lnSpc>
          </a:pPr>
          <a:r>
            <a:rPr lang="en-US" sz="1100" b="0" strike="noStrike" spc="-1">
              <a:solidFill>
                <a:srgbClr val="000000"/>
              </a:solidFill>
              <a:uFill>
                <a:solidFill>
                  <a:srgbClr val="FFFFFF"/>
                </a:solidFill>
              </a:uFill>
              <a:latin typeface="Times New Roman"/>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64080</xdr:colOff>
      <xdr:row>6</xdr:row>
      <xdr:rowOff>3960</xdr:rowOff>
    </xdr:from>
    <xdr:to>
      <xdr:col>33</xdr:col>
      <xdr:colOff>114480</xdr:colOff>
      <xdr:row>7</xdr:row>
      <xdr:rowOff>85320</xdr:rowOff>
    </xdr:to>
    <xdr:sp macro="" textlink="">
      <xdr:nvSpPr>
        <xdr:cNvPr id="931" name="CustomShape 1"/>
        <xdr:cNvSpPr/>
      </xdr:nvSpPr>
      <xdr:spPr>
        <a:xfrm>
          <a:off x="2473560" y="1080000"/>
          <a:ext cx="4870080" cy="25308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n-US" sz="1100" b="0" strike="noStrike" spc="-1">
              <a:solidFill>
                <a:srgbClr val="000000"/>
              </a:solidFill>
              <a:uFill>
                <a:solidFill>
                  <a:srgbClr val="FFFFFF"/>
                </a:solidFill>
              </a:uFill>
              <a:latin typeface="ＭＳ Ｐゴシック"/>
              <a:ea typeface="ＭＳ Ｐゴシック"/>
            </a:rPr>
            <a:t>人口1人当たり決算額の推移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127080</xdr:colOff>
      <xdr:row>6</xdr:row>
      <xdr:rowOff>3960</xdr:rowOff>
    </xdr:from>
    <xdr:to>
      <xdr:col>7</xdr:col>
      <xdr:colOff>127440</xdr:colOff>
      <xdr:row>12</xdr:row>
      <xdr:rowOff>117360</xdr:rowOff>
    </xdr:to>
    <xdr:sp macro="" textlink="">
      <xdr:nvSpPr>
        <xdr:cNvPr id="932" name="CustomShape 1"/>
        <xdr:cNvSpPr/>
      </xdr:nvSpPr>
      <xdr:spPr>
        <a:xfrm>
          <a:off x="127080" y="1080000"/>
          <a:ext cx="1533600" cy="1142280"/>
        </a:xfrm>
        <a:prstGeom prst="roundRect">
          <a:avLst>
            <a:gd name="adj" fmla="val 0"/>
          </a:avLst>
        </a:prstGeom>
        <a:solidFill>
          <a:srgbClr val="FFFFFF"/>
        </a:solidFill>
        <a:ln w="9360">
          <a:solidFill>
            <a:srgbClr val="000000"/>
          </a:solidFill>
          <a:round/>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2</xdr:col>
      <xdr:colOff>76320</xdr:colOff>
      <xdr:row>6</xdr:row>
      <xdr:rowOff>118080</xdr:rowOff>
    </xdr:from>
    <xdr:to>
      <xdr:col>9</xdr:col>
      <xdr:colOff>13320</xdr:colOff>
      <xdr:row>8</xdr:row>
      <xdr:rowOff>28080</xdr:rowOff>
    </xdr:to>
    <xdr:sp macro="" textlink="">
      <xdr:nvSpPr>
        <xdr:cNvPr id="933" name="CustomShape 1"/>
        <xdr:cNvSpPr/>
      </xdr:nvSpPr>
      <xdr:spPr>
        <a:xfrm>
          <a:off x="514440" y="1194120"/>
          <a:ext cx="1470240" cy="25308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pPr>
            <a:lnSpc>
              <a:spcPct val="100000"/>
            </a:lnSpc>
          </a:pPr>
          <a:r>
            <a:rPr lang="en-US" sz="800" b="0" strike="noStrike" spc="-1">
              <a:solidFill>
                <a:srgbClr val="000000"/>
              </a:solidFill>
              <a:uFill>
                <a:solidFill>
                  <a:srgbClr val="FFFFFF"/>
                </a:solidFill>
              </a:uFill>
              <a:latin typeface="Times New Roman"/>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76320</xdr:colOff>
      <xdr:row>8</xdr:row>
      <xdr:rowOff>41400</xdr:rowOff>
    </xdr:from>
    <xdr:to>
      <xdr:col>9</xdr:col>
      <xdr:colOff>13320</xdr:colOff>
      <xdr:row>9</xdr:row>
      <xdr:rowOff>124200</xdr:rowOff>
    </xdr:to>
    <xdr:sp macro="" textlink="">
      <xdr:nvSpPr>
        <xdr:cNvPr id="934" name="CustomShape 1"/>
        <xdr:cNvSpPr/>
      </xdr:nvSpPr>
      <xdr:spPr>
        <a:xfrm>
          <a:off x="514440" y="1460520"/>
          <a:ext cx="1470240" cy="25416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pPr>
            <a:lnSpc>
              <a:spcPct val="100000"/>
            </a:lnSpc>
          </a:pPr>
          <a:r>
            <a:rPr lang="en-US" sz="800" b="0" strike="noStrike" spc="-1">
              <a:solidFill>
                <a:srgbClr val="000000"/>
              </a:solidFill>
              <a:uFill>
                <a:solidFill>
                  <a:srgbClr val="FFFFFF"/>
                </a:solidFill>
              </a:uFill>
              <a:latin typeface="Times New Roman"/>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76320</xdr:colOff>
      <xdr:row>10</xdr:row>
      <xdr:rowOff>3960</xdr:rowOff>
    </xdr:from>
    <xdr:to>
      <xdr:col>9</xdr:col>
      <xdr:colOff>13320</xdr:colOff>
      <xdr:row>13</xdr:row>
      <xdr:rowOff>124200</xdr:rowOff>
    </xdr:to>
    <xdr:sp macro="" textlink="">
      <xdr:nvSpPr>
        <xdr:cNvPr id="935" name="CustomShape 1"/>
        <xdr:cNvSpPr/>
      </xdr:nvSpPr>
      <xdr:spPr>
        <a:xfrm>
          <a:off x="514440" y="1765800"/>
          <a:ext cx="1470240" cy="63468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r>
            <a:rPr lang="en-US" sz="800" b="0" strike="noStrike" spc="-1">
              <a:solidFill>
                <a:srgbClr val="000000"/>
              </a:solidFill>
              <a:uFill>
                <a:solidFill>
                  <a:srgbClr val="FFFFFF"/>
                </a:solidFill>
              </a:uFill>
              <a:latin typeface="Times New Roman"/>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800" b="0" strike="noStrike" spc="-1">
              <a:solidFill>
                <a:srgbClr val="000000"/>
              </a:solidFill>
              <a:uFill>
                <a:solidFill>
                  <a:srgbClr val="FFFFFF"/>
                </a:solidFill>
              </a:uFill>
              <a:latin typeface="Times New Roman"/>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6480</xdr:colOff>
      <xdr:row>7</xdr:row>
      <xdr:rowOff>9360</xdr:rowOff>
    </xdr:from>
    <xdr:to>
      <xdr:col>1</xdr:col>
      <xdr:colOff>177840</xdr:colOff>
      <xdr:row>7</xdr:row>
      <xdr:rowOff>9360</xdr:rowOff>
    </xdr:to>
    <xdr:sp macro="" textlink="">
      <xdr:nvSpPr>
        <xdr:cNvPr id="936" name="Line 1"/>
        <xdr:cNvSpPr/>
      </xdr:nvSpPr>
      <xdr:spPr>
        <a:xfrm flipH="1">
          <a:off x="225360" y="1257120"/>
          <a:ext cx="171360" cy="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92160</xdr:colOff>
      <xdr:row>9</xdr:row>
      <xdr:rowOff>123840</xdr:rowOff>
    </xdr:from>
    <xdr:to>
      <xdr:col>1</xdr:col>
      <xdr:colOff>92160</xdr:colOff>
      <xdr:row>10</xdr:row>
      <xdr:rowOff>92160</xdr:rowOff>
    </xdr:to>
    <xdr:sp macro="" textlink="">
      <xdr:nvSpPr>
        <xdr:cNvPr id="937" name="Line 1"/>
        <xdr:cNvSpPr/>
      </xdr:nvSpPr>
      <xdr:spPr>
        <a:xfrm>
          <a:off x="311040" y="1714320"/>
          <a:ext cx="0" cy="139680"/>
        </a:xfrm>
        <a:prstGeom prst="line">
          <a:avLst/>
        </a:prstGeom>
        <a:ln w="31680">
          <a:solidFill>
            <a:srgbClr val="80808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6480</xdr:colOff>
      <xdr:row>9</xdr:row>
      <xdr:rowOff>123840</xdr:rowOff>
    </xdr:from>
    <xdr:to>
      <xdr:col>1</xdr:col>
      <xdr:colOff>177840</xdr:colOff>
      <xdr:row>9</xdr:row>
      <xdr:rowOff>123840</xdr:rowOff>
    </xdr:to>
    <xdr:sp macro="" textlink="">
      <xdr:nvSpPr>
        <xdr:cNvPr id="938" name="Line 1"/>
        <xdr:cNvSpPr/>
      </xdr:nvSpPr>
      <xdr:spPr>
        <a:xfrm flipH="1">
          <a:off x="225360" y="1714320"/>
          <a:ext cx="171360" cy="0"/>
        </a:xfrm>
        <a:prstGeom prst="line">
          <a:avLst/>
        </a:prstGeom>
        <a:ln w="1584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92160</xdr:colOff>
      <xdr:row>11</xdr:row>
      <xdr:rowOff>18720</xdr:rowOff>
    </xdr:from>
    <xdr:to>
      <xdr:col>1</xdr:col>
      <xdr:colOff>92160</xdr:colOff>
      <xdr:row>11</xdr:row>
      <xdr:rowOff>158400</xdr:rowOff>
    </xdr:to>
    <xdr:sp macro="" textlink="">
      <xdr:nvSpPr>
        <xdr:cNvPr id="939" name="Line 1"/>
        <xdr:cNvSpPr/>
      </xdr:nvSpPr>
      <xdr:spPr>
        <a:xfrm flipV="1">
          <a:off x="311040" y="1952280"/>
          <a:ext cx="0" cy="139680"/>
        </a:xfrm>
        <a:prstGeom prst="line">
          <a:avLst/>
        </a:prstGeom>
        <a:ln w="31680">
          <a:solidFill>
            <a:srgbClr val="80808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6480</xdr:colOff>
      <xdr:row>11</xdr:row>
      <xdr:rowOff>161640</xdr:rowOff>
    </xdr:from>
    <xdr:to>
      <xdr:col>1</xdr:col>
      <xdr:colOff>177840</xdr:colOff>
      <xdr:row>11</xdr:row>
      <xdr:rowOff>161640</xdr:rowOff>
    </xdr:to>
    <xdr:sp macro="" textlink="">
      <xdr:nvSpPr>
        <xdr:cNvPr id="940" name="Line 1"/>
        <xdr:cNvSpPr/>
      </xdr:nvSpPr>
      <xdr:spPr>
        <a:xfrm flipH="1">
          <a:off x="225360" y="2095200"/>
          <a:ext cx="171360" cy="0"/>
        </a:xfrm>
        <a:prstGeom prst="line">
          <a:avLst/>
        </a:prstGeom>
        <a:ln w="1584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42120</xdr:colOff>
      <xdr:row>6</xdr:row>
      <xdr:rowOff>131040</xdr:rowOff>
    </xdr:from>
    <xdr:to>
      <xdr:col>1</xdr:col>
      <xdr:colOff>143280</xdr:colOff>
      <xdr:row>7</xdr:row>
      <xdr:rowOff>60120</xdr:rowOff>
    </xdr:to>
    <xdr:sp macro="" textlink="">
      <xdr:nvSpPr>
        <xdr:cNvPr id="941" name="CustomShape 1"/>
        <xdr:cNvSpPr/>
      </xdr:nvSpPr>
      <xdr:spPr>
        <a:xfrm>
          <a:off x="261000" y="1207080"/>
          <a:ext cx="101160" cy="10080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42120</xdr:colOff>
      <xdr:row>8</xdr:row>
      <xdr:rowOff>54000</xdr:rowOff>
    </xdr:from>
    <xdr:to>
      <xdr:col>1</xdr:col>
      <xdr:colOff>143280</xdr:colOff>
      <xdr:row>8</xdr:row>
      <xdr:rowOff>155160</xdr:rowOff>
    </xdr:to>
    <xdr:sp macro="" textlink="">
      <xdr:nvSpPr>
        <xdr:cNvPr id="942" name="CustomShape 1"/>
        <xdr:cNvSpPr/>
      </xdr:nvSpPr>
      <xdr:spPr>
        <a:xfrm>
          <a:off x="261000" y="1473120"/>
          <a:ext cx="1011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11</xdr:col>
      <xdr:colOff>64080</xdr:colOff>
      <xdr:row>9</xdr:row>
      <xdr:rowOff>61200</xdr:rowOff>
    </xdr:from>
    <xdr:to>
      <xdr:col>33</xdr:col>
      <xdr:colOff>114480</xdr:colOff>
      <xdr:row>22</xdr:row>
      <xdr:rowOff>118080</xdr:rowOff>
    </xdr:to>
    <xdr:sp macro="" textlink="">
      <xdr:nvSpPr>
        <xdr:cNvPr id="943" name="CustomShape 1"/>
        <xdr:cNvSpPr/>
      </xdr:nvSpPr>
      <xdr:spPr>
        <a:xfrm>
          <a:off x="2473560" y="1651680"/>
          <a:ext cx="4870080" cy="2285640"/>
        </a:xfrm>
        <a:prstGeom prst="rect">
          <a:avLst/>
        </a:prstGeom>
        <a:solidFill>
          <a:srgbClr val="E6FFD5"/>
        </a:solidFill>
        <a:ln w="9360">
          <a:noFill/>
        </a:ln>
      </xdr:spPr>
      <xdr:style>
        <a:lnRef idx="0">
          <a:scrgbClr r="0" g="0" b="0"/>
        </a:lnRef>
        <a:fillRef idx="0">
          <a:scrgbClr r="0" g="0" b="0"/>
        </a:fillRef>
        <a:effectRef idx="0">
          <a:scrgbClr r="0" g="0" b="0"/>
        </a:effectRef>
        <a:fontRef idx="minor"/>
      </xdr:style>
    </xdr:sp>
    <xdr:clientData/>
  </xdr:twoCellAnchor>
  <xdr:twoCellAnchor editAs="oneCell">
    <xdr:from>
      <xdr:col>8</xdr:col>
      <xdr:colOff>111240</xdr:colOff>
      <xdr:row>7</xdr:row>
      <xdr:rowOff>22320</xdr:rowOff>
    </xdr:from>
    <xdr:to>
      <xdr:col>10</xdr:col>
      <xdr:colOff>165960</xdr:colOff>
      <xdr:row>8</xdr:row>
      <xdr:rowOff>104040</xdr:rowOff>
    </xdr:to>
    <xdr:sp macro="" textlink="">
      <xdr:nvSpPr>
        <xdr:cNvPr id="944" name="CustomShape 1"/>
        <xdr:cNvSpPr/>
      </xdr:nvSpPr>
      <xdr:spPr>
        <a:xfrm>
          <a:off x="1863720" y="1270080"/>
          <a:ext cx="492840" cy="253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11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22</xdr:row>
      <xdr:rowOff>117720</xdr:rowOff>
    </xdr:from>
    <xdr:to>
      <xdr:col>33</xdr:col>
      <xdr:colOff>114480</xdr:colOff>
      <xdr:row>22</xdr:row>
      <xdr:rowOff>117720</xdr:rowOff>
    </xdr:to>
    <xdr:sp macro="" textlink="">
      <xdr:nvSpPr>
        <xdr:cNvPr id="945" name="Line 1"/>
        <xdr:cNvSpPr/>
      </xdr:nvSpPr>
      <xdr:spPr>
        <a:xfrm>
          <a:off x="2473200" y="393696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21</xdr:row>
      <xdr:rowOff>157680</xdr:rowOff>
    </xdr:from>
    <xdr:to>
      <xdr:col>10</xdr:col>
      <xdr:colOff>155160</xdr:colOff>
      <xdr:row>23</xdr:row>
      <xdr:rowOff>52560</xdr:rowOff>
    </xdr:to>
    <xdr:sp macro="" textlink="">
      <xdr:nvSpPr>
        <xdr:cNvPr id="946" name="CustomShape 1"/>
        <xdr:cNvSpPr/>
      </xdr:nvSpPr>
      <xdr:spPr>
        <a:xfrm>
          <a:off x="1584720" y="38055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20</xdr:row>
      <xdr:rowOff>79200</xdr:rowOff>
    </xdr:from>
    <xdr:to>
      <xdr:col>33</xdr:col>
      <xdr:colOff>114480</xdr:colOff>
      <xdr:row>20</xdr:row>
      <xdr:rowOff>79200</xdr:rowOff>
    </xdr:to>
    <xdr:sp macro="" textlink="">
      <xdr:nvSpPr>
        <xdr:cNvPr id="947" name="Line 1"/>
        <xdr:cNvSpPr/>
      </xdr:nvSpPr>
      <xdr:spPr>
        <a:xfrm>
          <a:off x="2473200" y="355572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19</xdr:row>
      <xdr:rowOff>118800</xdr:rowOff>
    </xdr:from>
    <xdr:to>
      <xdr:col>10</xdr:col>
      <xdr:colOff>155160</xdr:colOff>
      <xdr:row>21</xdr:row>
      <xdr:rowOff>14760</xdr:rowOff>
    </xdr:to>
    <xdr:sp macro="" textlink="">
      <xdr:nvSpPr>
        <xdr:cNvPr id="948" name="CustomShape 1"/>
        <xdr:cNvSpPr/>
      </xdr:nvSpPr>
      <xdr:spPr>
        <a:xfrm>
          <a:off x="1584720" y="34239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18</xdr:row>
      <xdr:rowOff>41400</xdr:rowOff>
    </xdr:from>
    <xdr:to>
      <xdr:col>33</xdr:col>
      <xdr:colOff>114480</xdr:colOff>
      <xdr:row>18</xdr:row>
      <xdr:rowOff>41400</xdr:rowOff>
    </xdr:to>
    <xdr:sp macro="" textlink="">
      <xdr:nvSpPr>
        <xdr:cNvPr id="949" name="Line 1"/>
        <xdr:cNvSpPr/>
      </xdr:nvSpPr>
      <xdr:spPr>
        <a:xfrm>
          <a:off x="2473200" y="317484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17</xdr:row>
      <xdr:rowOff>81360</xdr:rowOff>
    </xdr:from>
    <xdr:to>
      <xdr:col>10</xdr:col>
      <xdr:colOff>155160</xdr:colOff>
      <xdr:row>18</xdr:row>
      <xdr:rowOff>148680</xdr:rowOff>
    </xdr:to>
    <xdr:sp macro="" textlink="">
      <xdr:nvSpPr>
        <xdr:cNvPr id="950" name="CustomShape 1"/>
        <xdr:cNvSpPr/>
      </xdr:nvSpPr>
      <xdr:spPr>
        <a:xfrm>
          <a:off x="1584720" y="3043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16</xdr:row>
      <xdr:rowOff>2880</xdr:rowOff>
    </xdr:from>
    <xdr:to>
      <xdr:col>33</xdr:col>
      <xdr:colOff>114480</xdr:colOff>
      <xdr:row>16</xdr:row>
      <xdr:rowOff>2880</xdr:rowOff>
    </xdr:to>
    <xdr:sp macro="" textlink="">
      <xdr:nvSpPr>
        <xdr:cNvPr id="951" name="Line 1"/>
        <xdr:cNvSpPr/>
      </xdr:nvSpPr>
      <xdr:spPr>
        <a:xfrm>
          <a:off x="2473200" y="279360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15</xdr:row>
      <xdr:rowOff>42480</xdr:rowOff>
    </xdr:from>
    <xdr:to>
      <xdr:col>10</xdr:col>
      <xdr:colOff>155160</xdr:colOff>
      <xdr:row>16</xdr:row>
      <xdr:rowOff>109800</xdr:rowOff>
    </xdr:to>
    <xdr:sp macro="" textlink="">
      <xdr:nvSpPr>
        <xdr:cNvPr id="952" name="CustomShape 1"/>
        <xdr:cNvSpPr/>
      </xdr:nvSpPr>
      <xdr:spPr>
        <a:xfrm>
          <a:off x="1584720" y="26618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13</xdr:row>
      <xdr:rowOff>136800</xdr:rowOff>
    </xdr:from>
    <xdr:to>
      <xdr:col>33</xdr:col>
      <xdr:colOff>114480</xdr:colOff>
      <xdr:row>13</xdr:row>
      <xdr:rowOff>136800</xdr:rowOff>
    </xdr:to>
    <xdr:sp macro="" textlink="">
      <xdr:nvSpPr>
        <xdr:cNvPr id="953" name="Line 1"/>
        <xdr:cNvSpPr/>
      </xdr:nvSpPr>
      <xdr:spPr>
        <a:xfrm>
          <a:off x="2473200" y="241308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13</xdr:row>
      <xdr:rowOff>5040</xdr:rowOff>
    </xdr:from>
    <xdr:to>
      <xdr:col>10</xdr:col>
      <xdr:colOff>155160</xdr:colOff>
      <xdr:row>14</xdr:row>
      <xdr:rowOff>72360</xdr:rowOff>
    </xdr:to>
    <xdr:sp macro="" textlink="">
      <xdr:nvSpPr>
        <xdr:cNvPr id="954" name="CustomShape 1"/>
        <xdr:cNvSpPr/>
      </xdr:nvSpPr>
      <xdr:spPr>
        <a:xfrm>
          <a:off x="1584720" y="22813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11</xdr:row>
      <xdr:rowOff>98280</xdr:rowOff>
    </xdr:from>
    <xdr:to>
      <xdr:col>33</xdr:col>
      <xdr:colOff>114480</xdr:colOff>
      <xdr:row>11</xdr:row>
      <xdr:rowOff>98280</xdr:rowOff>
    </xdr:to>
    <xdr:sp macro="" textlink="">
      <xdr:nvSpPr>
        <xdr:cNvPr id="955" name="Line 1"/>
        <xdr:cNvSpPr/>
      </xdr:nvSpPr>
      <xdr:spPr>
        <a:xfrm>
          <a:off x="2473200" y="203184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10</xdr:row>
      <xdr:rowOff>138600</xdr:rowOff>
    </xdr:from>
    <xdr:to>
      <xdr:col>10</xdr:col>
      <xdr:colOff>155160</xdr:colOff>
      <xdr:row>12</xdr:row>
      <xdr:rowOff>33480</xdr:rowOff>
    </xdr:to>
    <xdr:sp macro="" textlink="">
      <xdr:nvSpPr>
        <xdr:cNvPr id="956" name="CustomShape 1"/>
        <xdr:cNvSpPr/>
      </xdr:nvSpPr>
      <xdr:spPr>
        <a:xfrm>
          <a:off x="1584720" y="19004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9</xdr:row>
      <xdr:rowOff>60480</xdr:rowOff>
    </xdr:from>
    <xdr:to>
      <xdr:col>33</xdr:col>
      <xdr:colOff>114480</xdr:colOff>
      <xdr:row>9</xdr:row>
      <xdr:rowOff>60480</xdr:rowOff>
    </xdr:to>
    <xdr:sp macro="" textlink="">
      <xdr:nvSpPr>
        <xdr:cNvPr id="957" name="Line 1"/>
        <xdr:cNvSpPr/>
      </xdr:nvSpPr>
      <xdr:spPr>
        <a:xfrm>
          <a:off x="2473200" y="165096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8</xdr:row>
      <xdr:rowOff>99720</xdr:rowOff>
    </xdr:from>
    <xdr:to>
      <xdr:col>10</xdr:col>
      <xdr:colOff>155160</xdr:colOff>
      <xdr:row>9</xdr:row>
      <xdr:rowOff>167040</xdr:rowOff>
    </xdr:to>
    <xdr:sp macro="" textlink="">
      <xdr:nvSpPr>
        <xdr:cNvPr id="958" name="CustomShape 1"/>
        <xdr:cNvSpPr/>
      </xdr:nvSpPr>
      <xdr:spPr>
        <a:xfrm>
          <a:off x="1584720" y="15188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64080</xdr:colOff>
      <xdr:row>9</xdr:row>
      <xdr:rowOff>61200</xdr:rowOff>
    </xdr:from>
    <xdr:to>
      <xdr:col>33</xdr:col>
      <xdr:colOff>114480</xdr:colOff>
      <xdr:row>22</xdr:row>
      <xdr:rowOff>118080</xdr:rowOff>
    </xdr:to>
    <xdr:sp macro="" textlink="">
      <xdr:nvSpPr>
        <xdr:cNvPr id="959" name="CustomShape 1"/>
        <xdr:cNvSpPr/>
      </xdr:nvSpPr>
      <xdr:spPr>
        <a:xfrm>
          <a:off x="2473560" y="1651680"/>
          <a:ext cx="4870080" cy="2285640"/>
        </a:xfrm>
        <a:prstGeom prst="rect">
          <a:avLst/>
        </a:prstGeom>
        <a:noFill/>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29</xdr:col>
      <xdr:colOff>127080</xdr:colOff>
      <xdr:row>11</xdr:row>
      <xdr:rowOff>67320</xdr:rowOff>
    </xdr:from>
    <xdr:to>
      <xdr:col>29</xdr:col>
      <xdr:colOff>127080</xdr:colOff>
      <xdr:row>19</xdr:row>
      <xdr:rowOff>11520</xdr:rowOff>
    </xdr:to>
    <xdr:sp macro="" textlink="">
      <xdr:nvSpPr>
        <xdr:cNvPr id="960" name="Line 1"/>
        <xdr:cNvSpPr/>
      </xdr:nvSpPr>
      <xdr:spPr>
        <a:xfrm flipV="1">
          <a:off x="6480000" y="2000880"/>
          <a:ext cx="0" cy="1315800"/>
        </a:xfrm>
        <a:prstGeom prst="line">
          <a:avLst/>
        </a:prstGeom>
        <a:ln w="31680">
          <a:solidFill>
            <a:srgbClr val="80808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18</xdr:row>
      <xdr:rowOff>165960</xdr:rowOff>
    </xdr:from>
    <xdr:to>
      <xdr:col>33</xdr:col>
      <xdr:colOff>131040</xdr:colOff>
      <xdr:row>20</xdr:row>
      <xdr:rowOff>60840</xdr:rowOff>
    </xdr:to>
    <xdr:sp macro="" textlink="">
      <xdr:nvSpPr>
        <xdr:cNvPr id="961" name="CustomShape 1"/>
        <xdr:cNvSpPr/>
      </xdr:nvSpPr>
      <xdr:spPr>
        <a:xfrm>
          <a:off x="6597720" y="329940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81,386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38160</xdr:colOff>
      <xdr:row>19</xdr:row>
      <xdr:rowOff>11520</xdr:rowOff>
    </xdr:from>
    <xdr:to>
      <xdr:col>30</xdr:col>
      <xdr:colOff>25200</xdr:colOff>
      <xdr:row>19</xdr:row>
      <xdr:rowOff>11520</xdr:rowOff>
    </xdr:to>
    <xdr:sp macro="" textlink="">
      <xdr:nvSpPr>
        <xdr:cNvPr id="962" name="Line 1"/>
        <xdr:cNvSpPr/>
      </xdr:nvSpPr>
      <xdr:spPr>
        <a:xfrm>
          <a:off x="6391080" y="3316680"/>
          <a:ext cx="206280" cy="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9</xdr:row>
      <xdr:rowOff>164880</xdr:rowOff>
    </xdr:from>
    <xdr:to>
      <xdr:col>33</xdr:col>
      <xdr:colOff>131040</xdr:colOff>
      <xdr:row>11</xdr:row>
      <xdr:rowOff>59760</xdr:rowOff>
    </xdr:to>
    <xdr:sp macro="" textlink="">
      <xdr:nvSpPr>
        <xdr:cNvPr id="963" name="CustomShape 1"/>
        <xdr:cNvSpPr/>
      </xdr:nvSpPr>
      <xdr:spPr>
        <a:xfrm>
          <a:off x="6597720" y="175536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254,055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38160</xdr:colOff>
      <xdr:row>11</xdr:row>
      <xdr:rowOff>67320</xdr:rowOff>
    </xdr:from>
    <xdr:to>
      <xdr:col>30</xdr:col>
      <xdr:colOff>25200</xdr:colOff>
      <xdr:row>11</xdr:row>
      <xdr:rowOff>67320</xdr:rowOff>
    </xdr:to>
    <xdr:sp macro="" textlink="">
      <xdr:nvSpPr>
        <xdr:cNvPr id="964" name="Line 1"/>
        <xdr:cNvSpPr/>
      </xdr:nvSpPr>
      <xdr:spPr>
        <a:xfrm>
          <a:off x="6391080" y="2000880"/>
          <a:ext cx="206280" cy="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26</xdr:col>
      <xdr:colOff>50760</xdr:colOff>
      <xdr:row>14</xdr:row>
      <xdr:rowOff>34560</xdr:rowOff>
    </xdr:from>
    <xdr:to>
      <xdr:col>29</xdr:col>
      <xdr:colOff>127080</xdr:colOff>
      <xdr:row>15</xdr:row>
      <xdr:rowOff>66600</xdr:rowOff>
    </xdr:to>
    <xdr:sp macro="" textlink="">
      <xdr:nvSpPr>
        <xdr:cNvPr id="965" name="Line 1"/>
        <xdr:cNvSpPr/>
      </xdr:nvSpPr>
      <xdr:spPr>
        <a:xfrm flipV="1">
          <a:off x="5746680" y="2482200"/>
          <a:ext cx="733320" cy="20376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15</xdr:row>
      <xdr:rowOff>109440</xdr:rowOff>
    </xdr:from>
    <xdr:to>
      <xdr:col>33</xdr:col>
      <xdr:colOff>131040</xdr:colOff>
      <xdr:row>17</xdr:row>
      <xdr:rowOff>5400</xdr:rowOff>
    </xdr:to>
    <xdr:sp macro="" textlink="">
      <xdr:nvSpPr>
        <xdr:cNvPr id="966" name="CustomShape 1"/>
        <xdr:cNvSpPr/>
      </xdr:nvSpPr>
      <xdr:spPr>
        <a:xfrm>
          <a:off x="6597720" y="27288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149,564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77040</xdr:colOff>
      <xdr:row>15</xdr:row>
      <xdr:rowOff>127080</xdr:rowOff>
    </xdr:from>
    <xdr:to>
      <xdr:col>29</xdr:col>
      <xdr:colOff>178200</xdr:colOff>
      <xdr:row>16</xdr:row>
      <xdr:rowOff>56880</xdr:rowOff>
    </xdr:to>
    <xdr:sp macro="" textlink="">
      <xdr:nvSpPr>
        <xdr:cNvPr id="967" name="CustomShape 1"/>
        <xdr:cNvSpPr/>
      </xdr:nvSpPr>
      <xdr:spPr>
        <a:xfrm>
          <a:off x="6429960" y="2746440"/>
          <a:ext cx="1011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22</xdr:col>
      <xdr:colOff>114480</xdr:colOff>
      <xdr:row>15</xdr:row>
      <xdr:rowOff>66600</xdr:rowOff>
    </xdr:from>
    <xdr:to>
      <xdr:col>26</xdr:col>
      <xdr:colOff>50760</xdr:colOff>
      <xdr:row>15</xdr:row>
      <xdr:rowOff>77040</xdr:rowOff>
    </xdr:to>
    <xdr:sp macro="" textlink="">
      <xdr:nvSpPr>
        <xdr:cNvPr id="968" name="Line 1"/>
        <xdr:cNvSpPr/>
      </xdr:nvSpPr>
      <xdr:spPr>
        <a:xfrm flipV="1">
          <a:off x="4933800" y="2685960"/>
          <a:ext cx="812880" cy="1044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26</xdr:col>
      <xdr:colOff>0</xdr:colOff>
      <xdr:row>15</xdr:row>
      <xdr:rowOff>121680</xdr:rowOff>
    </xdr:from>
    <xdr:to>
      <xdr:col>26</xdr:col>
      <xdr:colOff>101160</xdr:colOff>
      <xdr:row>16</xdr:row>
      <xdr:rowOff>51480</xdr:rowOff>
    </xdr:to>
    <xdr:sp macro="" textlink="">
      <xdr:nvSpPr>
        <xdr:cNvPr id="969" name="CustomShape 1"/>
        <xdr:cNvSpPr/>
      </xdr:nvSpPr>
      <xdr:spPr>
        <a:xfrm>
          <a:off x="5695920" y="2741040"/>
          <a:ext cx="1011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24</xdr:col>
      <xdr:colOff>50760</xdr:colOff>
      <xdr:row>15</xdr:row>
      <xdr:rowOff>144720</xdr:rowOff>
    </xdr:from>
    <xdr:to>
      <xdr:col>27</xdr:col>
      <xdr:colOff>130680</xdr:colOff>
      <xdr:row>18</xdr:row>
      <xdr:rowOff>16560</xdr:rowOff>
    </xdr:to>
    <xdr:sp macro="" textlink="">
      <xdr:nvSpPr>
        <xdr:cNvPr id="970" name="CustomShape 1"/>
        <xdr:cNvSpPr/>
      </xdr:nvSpPr>
      <xdr:spPr>
        <a:xfrm>
          <a:off x="5308560" y="2764080"/>
          <a:ext cx="736920" cy="38592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150,300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177840</xdr:colOff>
      <xdr:row>15</xdr:row>
      <xdr:rowOff>63000</xdr:rowOff>
    </xdr:from>
    <xdr:to>
      <xdr:col>22</xdr:col>
      <xdr:colOff>114480</xdr:colOff>
      <xdr:row>15</xdr:row>
      <xdr:rowOff>77040</xdr:rowOff>
    </xdr:to>
    <xdr:sp macro="" textlink="">
      <xdr:nvSpPr>
        <xdr:cNvPr id="971" name="Line 1"/>
        <xdr:cNvSpPr/>
      </xdr:nvSpPr>
      <xdr:spPr>
        <a:xfrm>
          <a:off x="4120920" y="2682360"/>
          <a:ext cx="812880" cy="1404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22</xdr:col>
      <xdr:colOff>64080</xdr:colOff>
      <xdr:row>15</xdr:row>
      <xdr:rowOff>150480</xdr:rowOff>
    </xdr:from>
    <xdr:to>
      <xdr:col>22</xdr:col>
      <xdr:colOff>165240</xdr:colOff>
      <xdr:row>16</xdr:row>
      <xdr:rowOff>80280</xdr:rowOff>
    </xdr:to>
    <xdr:sp macro="" textlink="">
      <xdr:nvSpPr>
        <xdr:cNvPr id="972" name="CustomShape 1"/>
        <xdr:cNvSpPr/>
      </xdr:nvSpPr>
      <xdr:spPr>
        <a:xfrm>
          <a:off x="4883400" y="2769840"/>
          <a:ext cx="1011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20</xdr:col>
      <xdr:colOff>115200</xdr:colOff>
      <xdr:row>16</xdr:row>
      <xdr:rowOff>75600</xdr:rowOff>
    </xdr:from>
    <xdr:to>
      <xdr:col>23</xdr:col>
      <xdr:colOff>218880</xdr:colOff>
      <xdr:row>17</xdr:row>
      <xdr:rowOff>142920</xdr:rowOff>
    </xdr:to>
    <xdr:sp macro="" textlink="">
      <xdr:nvSpPr>
        <xdr:cNvPr id="973" name="CustomShape 1"/>
        <xdr:cNvSpPr/>
      </xdr:nvSpPr>
      <xdr:spPr>
        <a:xfrm>
          <a:off x="4496400" y="28663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146,494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50760</xdr:colOff>
      <xdr:row>15</xdr:row>
      <xdr:rowOff>63000</xdr:rowOff>
    </xdr:from>
    <xdr:to>
      <xdr:col>18</xdr:col>
      <xdr:colOff>177840</xdr:colOff>
      <xdr:row>15</xdr:row>
      <xdr:rowOff>110520</xdr:rowOff>
    </xdr:to>
    <xdr:sp macro="" textlink="">
      <xdr:nvSpPr>
        <xdr:cNvPr id="974" name="Line 1"/>
        <xdr:cNvSpPr/>
      </xdr:nvSpPr>
      <xdr:spPr>
        <a:xfrm flipV="1">
          <a:off x="3336840" y="2682360"/>
          <a:ext cx="784080" cy="4752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18</xdr:col>
      <xdr:colOff>127800</xdr:colOff>
      <xdr:row>15</xdr:row>
      <xdr:rowOff>164160</xdr:rowOff>
    </xdr:from>
    <xdr:to>
      <xdr:col>19</xdr:col>
      <xdr:colOff>37800</xdr:colOff>
      <xdr:row>16</xdr:row>
      <xdr:rowOff>93960</xdr:rowOff>
    </xdr:to>
    <xdr:sp macro="" textlink="">
      <xdr:nvSpPr>
        <xdr:cNvPr id="975" name="CustomShape 1"/>
        <xdr:cNvSpPr/>
      </xdr:nvSpPr>
      <xdr:spPr>
        <a:xfrm>
          <a:off x="4070880" y="2783520"/>
          <a:ext cx="12924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16</xdr:col>
      <xdr:colOff>178560</xdr:colOff>
      <xdr:row>16</xdr:row>
      <xdr:rowOff>89280</xdr:rowOff>
    </xdr:from>
    <xdr:to>
      <xdr:col>20</xdr:col>
      <xdr:colOff>64080</xdr:colOff>
      <xdr:row>17</xdr:row>
      <xdr:rowOff>156600</xdr:rowOff>
    </xdr:to>
    <xdr:sp macro="" textlink="">
      <xdr:nvSpPr>
        <xdr:cNvPr id="976" name="CustomShape 1"/>
        <xdr:cNvSpPr/>
      </xdr:nvSpPr>
      <xdr:spPr>
        <a:xfrm>
          <a:off x="3683520" y="28800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144,708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16</xdr:row>
      <xdr:rowOff>16560</xdr:rowOff>
    </xdr:from>
    <xdr:to>
      <xdr:col>15</xdr:col>
      <xdr:colOff>101160</xdr:colOff>
      <xdr:row>16</xdr:row>
      <xdr:rowOff>117720</xdr:rowOff>
    </xdr:to>
    <xdr:sp macro="" textlink="">
      <xdr:nvSpPr>
        <xdr:cNvPr id="977" name="CustomShape 1"/>
        <xdr:cNvSpPr/>
      </xdr:nvSpPr>
      <xdr:spPr>
        <a:xfrm>
          <a:off x="3286080" y="2807280"/>
          <a:ext cx="1011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13</xdr:col>
      <xdr:colOff>50760</xdr:colOff>
      <xdr:row>16</xdr:row>
      <xdr:rowOff>113040</xdr:rowOff>
    </xdr:from>
    <xdr:to>
      <xdr:col>16</xdr:col>
      <xdr:colOff>156240</xdr:colOff>
      <xdr:row>18</xdr:row>
      <xdr:rowOff>9000</xdr:rowOff>
    </xdr:to>
    <xdr:sp macro="" textlink="">
      <xdr:nvSpPr>
        <xdr:cNvPr id="978" name="CustomShape 1"/>
        <xdr:cNvSpPr/>
      </xdr:nvSpPr>
      <xdr:spPr>
        <a:xfrm>
          <a:off x="2898720" y="29037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141,557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139680</xdr:colOff>
      <xdr:row>22</xdr:row>
      <xdr:rowOff>151200</xdr:rowOff>
    </xdr:from>
    <xdr:to>
      <xdr:col>32</xdr:col>
      <xdr:colOff>25200</xdr:colOff>
      <xdr:row>24</xdr:row>
      <xdr:rowOff>46080</xdr:rowOff>
    </xdr:to>
    <xdr:sp macro="" textlink="">
      <xdr:nvSpPr>
        <xdr:cNvPr id="979" name="CustomShape 1"/>
        <xdr:cNvSpPr/>
      </xdr:nvSpPr>
      <xdr:spPr>
        <a:xfrm>
          <a:off x="6273720" y="39704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25</xdr:col>
      <xdr:colOff>64080</xdr:colOff>
      <xdr:row>22</xdr:row>
      <xdr:rowOff>151200</xdr:rowOff>
    </xdr:from>
    <xdr:to>
      <xdr:col>28</xdr:col>
      <xdr:colOff>167760</xdr:colOff>
      <xdr:row>24</xdr:row>
      <xdr:rowOff>46080</xdr:rowOff>
    </xdr:to>
    <xdr:sp macro="" textlink="">
      <xdr:nvSpPr>
        <xdr:cNvPr id="980" name="CustomShape 1"/>
        <xdr:cNvSpPr/>
      </xdr:nvSpPr>
      <xdr:spPr>
        <a:xfrm>
          <a:off x="5540760" y="39704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21</xdr:col>
      <xdr:colOff>127080</xdr:colOff>
      <xdr:row>22</xdr:row>
      <xdr:rowOff>151200</xdr:rowOff>
    </xdr:from>
    <xdr:to>
      <xdr:col>25</xdr:col>
      <xdr:colOff>13320</xdr:colOff>
      <xdr:row>24</xdr:row>
      <xdr:rowOff>46080</xdr:rowOff>
    </xdr:to>
    <xdr:sp macro="" textlink="">
      <xdr:nvSpPr>
        <xdr:cNvPr id="981" name="CustomShape 1"/>
        <xdr:cNvSpPr/>
      </xdr:nvSpPr>
      <xdr:spPr>
        <a:xfrm>
          <a:off x="4727520" y="397044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720</xdr:colOff>
      <xdr:row>22</xdr:row>
      <xdr:rowOff>151200</xdr:rowOff>
    </xdr:from>
    <xdr:to>
      <xdr:col>21</xdr:col>
      <xdr:colOff>104400</xdr:colOff>
      <xdr:row>24</xdr:row>
      <xdr:rowOff>46080</xdr:rowOff>
    </xdr:to>
    <xdr:sp macro="" textlink="">
      <xdr:nvSpPr>
        <xdr:cNvPr id="982" name="CustomShape 1"/>
        <xdr:cNvSpPr/>
      </xdr:nvSpPr>
      <xdr:spPr>
        <a:xfrm>
          <a:off x="3943800" y="39704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64080</xdr:colOff>
      <xdr:row>22</xdr:row>
      <xdr:rowOff>151200</xdr:rowOff>
    </xdr:from>
    <xdr:to>
      <xdr:col>17</xdr:col>
      <xdr:colOff>167760</xdr:colOff>
      <xdr:row>24</xdr:row>
      <xdr:rowOff>46080</xdr:rowOff>
    </xdr:to>
    <xdr:sp macro="" textlink="">
      <xdr:nvSpPr>
        <xdr:cNvPr id="983" name="CustomShape 1"/>
        <xdr:cNvSpPr/>
      </xdr:nvSpPr>
      <xdr:spPr>
        <a:xfrm>
          <a:off x="3130920" y="39704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77040</xdr:colOff>
      <xdr:row>13</xdr:row>
      <xdr:rowOff>155880</xdr:rowOff>
    </xdr:from>
    <xdr:to>
      <xdr:col>29</xdr:col>
      <xdr:colOff>178200</xdr:colOff>
      <xdr:row>14</xdr:row>
      <xdr:rowOff>85680</xdr:rowOff>
    </xdr:to>
    <xdr:sp macro="" textlink="">
      <xdr:nvSpPr>
        <xdr:cNvPr id="984" name="CustomShape 1"/>
        <xdr:cNvSpPr/>
      </xdr:nvSpPr>
      <xdr:spPr>
        <a:xfrm>
          <a:off x="6429960" y="2432160"/>
          <a:ext cx="101160" cy="1011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13</xdr:row>
      <xdr:rowOff>10800</xdr:rowOff>
    </xdr:from>
    <xdr:to>
      <xdr:col>33</xdr:col>
      <xdr:colOff>131040</xdr:colOff>
      <xdr:row>14</xdr:row>
      <xdr:rowOff>78120</xdr:rowOff>
    </xdr:to>
    <xdr:sp macro="" textlink="">
      <xdr:nvSpPr>
        <xdr:cNvPr id="985" name="CustomShape 1"/>
        <xdr:cNvSpPr/>
      </xdr:nvSpPr>
      <xdr:spPr>
        <a:xfrm>
          <a:off x="6597720" y="22870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190,906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0</xdr:colOff>
      <xdr:row>15</xdr:row>
      <xdr:rowOff>16200</xdr:rowOff>
    </xdr:from>
    <xdr:to>
      <xdr:col>26</xdr:col>
      <xdr:colOff>101160</xdr:colOff>
      <xdr:row>15</xdr:row>
      <xdr:rowOff>117360</xdr:rowOff>
    </xdr:to>
    <xdr:sp macro="" textlink="">
      <xdr:nvSpPr>
        <xdr:cNvPr id="986" name="CustomShape 1"/>
        <xdr:cNvSpPr/>
      </xdr:nvSpPr>
      <xdr:spPr>
        <a:xfrm>
          <a:off x="5695920" y="2635560"/>
          <a:ext cx="101160" cy="1011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24</xdr:col>
      <xdr:colOff>50760</xdr:colOff>
      <xdr:row>13</xdr:row>
      <xdr:rowOff>65520</xdr:rowOff>
    </xdr:from>
    <xdr:to>
      <xdr:col>27</xdr:col>
      <xdr:colOff>130680</xdr:colOff>
      <xdr:row>15</xdr:row>
      <xdr:rowOff>107640</xdr:rowOff>
    </xdr:to>
    <xdr:sp macro="" textlink="">
      <xdr:nvSpPr>
        <xdr:cNvPr id="987" name="CustomShape 1"/>
        <xdr:cNvSpPr/>
      </xdr:nvSpPr>
      <xdr:spPr>
        <a:xfrm>
          <a:off x="5308560" y="2341800"/>
          <a:ext cx="736920" cy="38520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164,139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22</xdr:col>
      <xdr:colOff>64080</xdr:colOff>
      <xdr:row>15</xdr:row>
      <xdr:rowOff>26640</xdr:rowOff>
    </xdr:from>
    <xdr:to>
      <xdr:col>22</xdr:col>
      <xdr:colOff>165240</xdr:colOff>
      <xdr:row>15</xdr:row>
      <xdr:rowOff>127800</xdr:rowOff>
    </xdr:to>
    <xdr:sp macro="" textlink="">
      <xdr:nvSpPr>
        <xdr:cNvPr id="988" name="CustomShape 1"/>
        <xdr:cNvSpPr/>
      </xdr:nvSpPr>
      <xdr:spPr>
        <a:xfrm>
          <a:off x="4883400" y="2646000"/>
          <a:ext cx="101160" cy="1011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20</xdr:col>
      <xdr:colOff>115200</xdr:colOff>
      <xdr:row>13</xdr:row>
      <xdr:rowOff>149040</xdr:rowOff>
    </xdr:from>
    <xdr:to>
      <xdr:col>23</xdr:col>
      <xdr:colOff>218880</xdr:colOff>
      <xdr:row>15</xdr:row>
      <xdr:rowOff>43920</xdr:rowOff>
    </xdr:to>
    <xdr:sp macro="" textlink="">
      <xdr:nvSpPr>
        <xdr:cNvPr id="989" name="CustomShape 1"/>
        <xdr:cNvSpPr/>
      </xdr:nvSpPr>
      <xdr:spPr>
        <a:xfrm>
          <a:off x="4496400" y="24253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162,766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15</xdr:row>
      <xdr:rowOff>12240</xdr:rowOff>
    </xdr:from>
    <xdr:to>
      <xdr:col>19</xdr:col>
      <xdr:colOff>37800</xdr:colOff>
      <xdr:row>15</xdr:row>
      <xdr:rowOff>113400</xdr:rowOff>
    </xdr:to>
    <xdr:sp macro="" textlink="">
      <xdr:nvSpPr>
        <xdr:cNvPr id="990" name="CustomShape 1"/>
        <xdr:cNvSpPr/>
      </xdr:nvSpPr>
      <xdr:spPr>
        <a:xfrm>
          <a:off x="4070880" y="2631600"/>
          <a:ext cx="129240" cy="1011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16</xdr:col>
      <xdr:colOff>178560</xdr:colOff>
      <xdr:row>13</xdr:row>
      <xdr:rowOff>135000</xdr:rowOff>
    </xdr:from>
    <xdr:to>
      <xdr:col>20</xdr:col>
      <xdr:colOff>64080</xdr:colOff>
      <xdr:row>15</xdr:row>
      <xdr:rowOff>29880</xdr:rowOff>
    </xdr:to>
    <xdr:sp macro="" textlink="">
      <xdr:nvSpPr>
        <xdr:cNvPr id="991" name="CustomShape 1"/>
        <xdr:cNvSpPr/>
      </xdr:nvSpPr>
      <xdr:spPr>
        <a:xfrm>
          <a:off x="3683520" y="241128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164,636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15</xdr:row>
      <xdr:rowOff>59760</xdr:rowOff>
    </xdr:from>
    <xdr:to>
      <xdr:col>15</xdr:col>
      <xdr:colOff>101160</xdr:colOff>
      <xdr:row>15</xdr:row>
      <xdr:rowOff>160920</xdr:rowOff>
    </xdr:to>
    <xdr:sp macro="" textlink="">
      <xdr:nvSpPr>
        <xdr:cNvPr id="992" name="CustomShape 1"/>
        <xdr:cNvSpPr/>
      </xdr:nvSpPr>
      <xdr:spPr>
        <a:xfrm>
          <a:off x="3286080" y="2679120"/>
          <a:ext cx="101160" cy="1011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13</xdr:col>
      <xdr:colOff>50760</xdr:colOff>
      <xdr:row>14</xdr:row>
      <xdr:rowOff>11160</xdr:rowOff>
    </xdr:from>
    <xdr:to>
      <xdr:col>16</xdr:col>
      <xdr:colOff>156240</xdr:colOff>
      <xdr:row>15</xdr:row>
      <xdr:rowOff>77400</xdr:rowOff>
    </xdr:to>
    <xdr:sp macro="" textlink="">
      <xdr:nvSpPr>
        <xdr:cNvPr id="993" name="CustomShape 1"/>
        <xdr:cNvSpPr/>
      </xdr:nvSpPr>
      <xdr:spPr>
        <a:xfrm>
          <a:off x="2898720" y="245880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158,387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64080</xdr:colOff>
      <xdr:row>29</xdr:row>
      <xdr:rowOff>13320</xdr:rowOff>
    </xdr:from>
    <xdr:to>
      <xdr:col>33</xdr:col>
      <xdr:colOff>114480</xdr:colOff>
      <xdr:row>30</xdr:row>
      <xdr:rowOff>94680</xdr:rowOff>
    </xdr:to>
    <xdr:sp macro="" textlink="">
      <xdr:nvSpPr>
        <xdr:cNvPr id="994" name="CustomShape 1"/>
        <xdr:cNvSpPr/>
      </xdr:nvSpPr>
      <xdr:spPr>
        <a:xfrm>
          <a:off x="2473560" y="5080320"/>
          <a:ext cx="4870080" cy="25308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n-US" sz="1100" b="0" strike="noStrike" spc="-1">
              <a:solidFill>
                <a:srgbClr val="000000"/>
              </a:solidFill>
              <a:uFill>
                <a:solidFill>
                  <a:srgbClr val="FFFFFF"/>
                </a:solidFill>
              </a:uFill>
              <a:latin typeface="ＭＳ Ｐゴシック"/>
              <a:ea typeface="ＭＳ Ｐゴシック"/>
            </a:rPr>
            <a:t>人口1人当たり決算額の推移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127080</xdr:colOff>
      <xdr:row>29</xdr:row>
      <xdr:rowOff>13320</xdr:rowOff>
    </xdr:from>
    <xdr:to>
      <xdr:col>7</xdr:col>
      <xdr:colOff>127440</xdr:colOff>
      <xdr:row>33</xdr:row>
      <xdr:rowOff>298080</xdr:rowOff>
    </xdr:to>
    <xdr:sp macro="" textlink="">
      <xdr:nvSpPr>
        <xdr:cNvPr id="995" name="CustomShape 1"/>
        <xdr:cNvSpPr/>
      </xdr:nvSpPr>
      <xdr:spPr>
        <a:xfrm>
          <a:off x="127080" y="5080320"/>
          <a:ext cx="1533600" cy="1142280"/>
        </a:xfrm>
        <a:prstGeom prst="roundRect">
          <a:avLst>
            <a:gd name="adj" fmla="val 0"/>
          </a:avLst>
        </a:prstGeom>
        <a:solidFill>
          <a:srgbClr val="FFFFFF"/>
        </a:solidFill>
        <a:ln w="9360">
          <a:solidFill>
            <a:srgbClr val="000000"/>
          </a:solidFill>
          <a:round/>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2</xdr:col>
      <xdr:colOff>76320</xdr:colOff>
      <xdr:row>29</xdr:row>
      <xdr:rowOff>127800</xdr:rowOff>
    </xdr:from>
    <xdr:to>
      <xdr:col>9</xdr:col>
      <xdr:colOff>13320</xdr:colOff>
      <xdr:row>31</xdr:row>
      <xdr:rowOff>37800</xdr:rowOff>
    </xdr:to>
    <xdr:sp macro="" textlink="">
      <xdr:nvSpPr>
        <xdr:cNvPr id="996" name="CustomShape 1"/>
        <xdr:cNvSpPr/>
      </xdr:nvSpPr>
      <xdr:spPr>
        <a:xfrm>
          <a:off x="514440" y="5194800"/>
          <a:ext cx="1470240" cy="25308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pPr>
            <a:lnSpc>
              <a:spcPct val="100000"/>
            </a:lnSpc>
          </a:pPr>
          <a:r>
            <a:rPr lang="en-US" sz="800" b="0" strike="noStrike" spc="-1">
              <a:solidFill>
                <a:srgbClr val="000000"/>
              </a:solidFill>
              <a:uFill>
                <a:solidFill>
                  <a:srgbClr val="FFFFFF"/>
                </a:solidFill>
              </a:uFill>
              <a:latin typeface="Times New Roman"/>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76320</xdr:colOff>
      <xdr:row>31</xdr:row>
      <xdr:rowOff>50760</xdr:rowOff>
    </xdr:from>
    <xdr:to>
      <xdr:col>9</xdr:col>
      <xdr:colOff>13320</xdr:colOff>
      <xdr:row>31</xdr:row>
      <xdr:rowOff>304560</xdr:rowOff>
    </xdr:to>
    <xdr:sp macro="" textlink="">
      <xdr:nvSpPr>
        <xdr:cNvPr id="997" name="CustomShape 1"/>
        <xdr:cNvSpPr/>
      </xdr:nvSpPr>
      <xdr:spPr>
        <a:xfrm>
          <a:off x="514440" y="5460840"/>
          <a:ext cx="1470240" cy="25380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pPr>
            <a:lnSpc>
              <a:spcPct val="100000"/>
            </a:lnSpc>
          </a:pPr>
          <a:r>
            <a:rPr lang="en-US" sz="800" b="0" strike="noStrike" spc="-1">
              <a:solidFill>
                <a:srgbClr val="000000"/>
              </a:solidFill>
              <a:uFill>
                <a:solidFill>
                  <a:srgbClr val="FFFFFF"/>
                </a:solidFill>
              </a:uFill>
              <a:latin typeface="Times New Roman"/>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76320</xdr:colOff>
      <xdr:row>32</xdr:row>
      <xdr:rowOff>13320</xdr:rowOff>
    </xdr:from>
    <xdr:to>
      <xdr:col>9</xdr:col>
      <xdr:colOff>13320</xdr:colOff>
      <xdr:row>34</xdr:row>
      <xdr:rowOff>133560</xdr:rowOff>
    </xdr:to>
    <xdr:sp macro="" textlink="">
      <xdr:nvSpPr>
        <xdr:cNvPr id="998" name="CustomShape 1"/>
        <xdr:cNvSpPr/>
      </xdr:nvSpPr>
      <xdr:spPr>
        <a:xfrm>
          <a:off x="514440" y="5766120"/>
          <a:ext cx="1470240" cy="63468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r>
            <a:rPr lang="en-US" sz="800" b="0" strike="noStrike" spc="-1">
              <a:solidFill>
                <a:srgbClr val="000000"/>
              </a:solidFill>
              <a:uFill>
                <a:solidFill>
                  <a:srgbClr val="FFFFFF"/>
                </a:solidFill>
              </a:uFill>
              <a:latin typeface="Times New Roman"/>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800" b="0" strike="noStrike" spc="-1">
              <a:solidFill>
                <a:srgbClr val="000000"/>
              </a:solidFill>
              <a:uFill>
                <a:solidFill>
                  <a:srgbClr val="FFFFFF"/>
                </a:solidFill>
              </a:uFill>
              <a:latin typeface="Times New Roman"/>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6480</xdr:colOff>
      <xdr:row>30</xdr:row>
      <xdr:rowOff>18720</xdr:rowOff>
    </xdr:from>
    <xdr:to>
      <xdr:col>1</xdr:col>
      <xdr:colOff>177840</xdr:colOff>
      <xdr:row>30</xdr:row>
      <xdr:rowOff>18720</xdr:rowOff>
    </xdr:to>
    <xdr:sp macro="" textlink="">
      <xdr:nvSpPr>
        <xdr:cNvPr id="999" name="Line 1"/>
        <xdr:cNvSpPr/>
      </xdr:nvSpPr>
      <xdr:spPr>
        <a:xfrm flipH="1">
          <a:off x="225360" y="5257440"/>
          <a:ext cx="171360" cy="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92160</xdr:colOff>
      <xdr:row>31</xdr:row>
      <xdr:rowOff>304560</xdr:rowOff>
    </xdr:from>
    <xdr:to>
      <xdr:col>1</xdr:col>
      <xdr:colOff>92160</xdr:colOff>
      <xdr:row>32</xdr:row>
      <xdr:rowOff>101880</xdr:rowOff>
    </xdr:to>
    <xdr:sp macro="" textlink="">
      <xdr:nvSpPr>
        <xdr:cNvPr id="1000" name="Line 1"/>
        <xdr:cNvSpPr/>
      </xdr:nvSpPr>
      <xdr:spPr>
        <a:xfrm>
          <a:off x="311040" y="5714640"/>
          <a:ext cx="0" cy="140040"/>
        </a:xfrm>
        <a:prstGeom prst="line">
          <a:avLst/>
        </a:prstGeom>
        <a:ln w="31680">
          <a:solidFill>
            <a:srgbClr val="80808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6480</xdr:colOff>
      <xdr:row>31</xdr:row>
      <xdr:rowOff>304560</xdr:rowOff>
    </xdr:from>
    <xdr:to>
      <xdr:col>1</xdr:col>
      <xdr:colOff>177840</xdr:colOff>
      <xdr:row>31</xdr:row>
      <xdr:rowOff>304560</xdr:rowOff>
    </xdr:to>
    <xdr:sp macro="" textlink="">
      <xdr:nvSpPr>
        <xdr:cNvPr id="1001" name="Line 1"/>
        <xdr:cNvSpPr/>
      </xdr:nvSpPr>
      <xdr:spPr>
        <a:xfrm flipH="1">
          <a:off x="225360" y="5714640"/>
          <a:ext cx="171360" cy="0"/>
        </a:xfrm>
        <a:prstGeom prst="line">
          <a:avLst/>
        </a:prstGeom>
        <a:ln w="1584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92160</xdr:colOff>
      <xdr:row>33</xdr:row>
      <xdr:rowOff>28440</xdr:rowOff>
    </xdr:from>
    <xdr:to>
      <xdr:col>1</xdr:col>
      <xdr:colOff>92160</xdr:colOff>
      <xdr:row>33</xdr:row>
      <xdr:rowOff>168120</xdr:rowOff>
    </xdr:to>
    <xdr:sp macro="" textlink="">
      <xdr:nvSpPr>
        <xdr:cNvPr id="1002" name="Line 1"/>
        <xdr:cNvSpPr/>
      </xdr:nvSpPr>
      <xdr:spPr>
        <a:xfrm flipV="1">
          <a:off x="311040" y="5952960"/>
          <a:ext cx="0" cy="139680"/>
        </a:xfrm>
        <a:prstGeom prst="line">
          <a:avLst/>
        </a:prstGeom>
        <a:ln w="31680">
          <a:solidFill>
            <a:srgbClr val="80808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6480</xdr:colOff>
      <xdr:row>33</xdr:row>
      <xdr:rowOff>171360</xdr:rowOff>
    </xdr:from>
    <xdr:to>
      <xdr:col>1</xdr:col>
      <xdr:colOff>177840</xdr:colOff>
      <xdr:row>33</xdr:row>
      <xdr:rowOff>171360</xdr:rowOff>
    </xdr:to>
    <xdr:sp macro="" textlink="">
      <xdr:nvSpPr>
        <xdr:cNvPr id="1003" name="Line 1"/>
        <xdr:cNvSpPr/>
      </xdr:nvSpPr>
      <xdr:spPr>
        <a:xfrm flipH="1">
          <a:off x="225360" y="6095880"/>
          <a:ext cx="171360" cy="0"/>
        </a:xfrm>
        <a:prstGeom prst="line">
          <a:avLst/>
        </a:prstGeom>
        <a:ln w="1584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42120</xdr:colOff>
      <xdr:row>29</xdr:row>
      <xdr:rowOff>140400</xdr:rowOff>
    </xdr:from>
    <xdr:to>
      <xdr:col>1</xdr:col>
      <xdr:colOff>143280</xdr:colOff>
      <xdr:row>30</xdr:row>
      <xdr:rowOff>69480</xdr:rowOff>
    </xdr:to>
    <xdr:sp macro="" textlink="">
      <xdr:nvSpPr>
        <xdr:cNvPr id="1004" name="CustomShape 1"/>
        <xdr:cNvSpPr/>
      </xdr:nvSpPr>
      <xdr:spPr>
        <a:xfrm>
          <a:off x="261000" y="5207400"/>
          <a:ext cx="101160" cy="10080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42120</xdr:colOff>
      <xdr:row>31</xdr:row>
      <xdr:rowOff>63360</xdr:rowOff>
    </xdr:from>
    <xdr:to>
      <xdr:col>1</xdr:col>
      <xdr:colOff>143280</xdr:colOff>
      <xdr:row>31</xdr:row>
      <xdr:rowOff>164520</xdr:rowOff>
    </xdr:to>
    <xdr:sp macro="" textlink="">
      <xdr:nvSpPr>
        <xdr:cNvPr id="1005" name="CustomShape 1"/>
        <xdr:cNvSpPr/>
      </xdr:nvSpPr>
      <xdr:spPr>
        <a:xfrm>
          <a:off x="261000" y="5473440"/>
          <a:ext cx="1011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11</xdr:col>
      <xdr:colOff>64080</xdr:colOff>
      <xdr:row>31</xdr:row>
      <xdr:rowOff>241200</xdr:rowOff>
    </xdr:from>
    <xdr:to>
      <xdr:col>33</xdr:col>
      <xdr:colOff>114480</xdr:colOff>
      <xdr:row>39</xdr:row>
      <xdr:rowOff>298800</xdr:rowOff>
    </xdr:to>
    <xdr:sp macro="" textlink="">
      <xdr:nvSpPr>
        <xdr:cNvPr id="1006" name="CustomShape 1"/>
        <xdr:cNvSpPr/>
      </xdr:nvSpPr>
      <xdr:spPr>
        <a:xfrm>
          <a:off x="2473560" y="5651280"/>
          <a:ext cx="4870080" cy="2286360"/>
        </a:xfrm>
        <a:prstGeom prst="rect">
          <a:avLst/>
        </a:prstGeom>
        <a:solidFill>
          <a:srgbClr val="E6FFD5"/>
        </a:solidFill>
        <a:ln w="9360">
          <a:noFill/>
        </a:ln>
      </xdr:spPr>
      <xdr:style>
        <a:lnRef idx="0">
          <a:scrgbClr r="0" g="0" b="0"/>
        </a:lnRef>
        <a:fillRef idx="0">
          <a:scrgbClr r="0" g="0" b="0"/>
        </a:fillRef>
        <a:effectRef idx="0">
          <a:scrgbClr r="0" g="0" b="0"/>
        </a:effectRef>
        <a:fontRef idx="minor"/>
      </xdr:style>
    </xdr:sp>
    <xdr:clientData/>
  </xdr:twoCellAnchor>
  <xdr:twoCellAnchor editAs="oneCell">
    <xdr:from>
      <xdr:col>8</xdr:col>
      <xdr:colOff>111240</xdr:colOff>
      <xdr:row>30</xdr:row>
      <xdr:rowOff>31680</xdr:rowOff>
    </xdr:from>
    <xdr:to>
      <xdr:col>10</xdr:col>
      <xdr:colOff>165960</xdr:colOff>
      <xdr:row>31</xdr:row>
      <xdr:rowOff>113400</xdr:rowOff>
    </xdr:to>
    <xdr:sp macro="" textlink="">
      <xdr:nvSpPr>
        <xdr:cNvPr id="1007" name="CustomShape 1"/>
        <xdr:cNvSpPr/>
      </xdr:nvSpPr>
      <xdr:spPr>
        <a:xfrm>
          <a:off x="1863720" y="5270400"/>
          <a:ext cx="492840" cy="253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11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39</xdr:row>
      <xdr:rowOff>298800</xdr:rowOff>
    </xdr:from>
    <xdr:to>
      <xdr:col>33</xdr:col>
      <xdr:colOff>114480</xdr:colOff>
      <xdr:row>39</xdr:row>
      <xdr:rowOff>298800</xdr:rowOff>
    </xdr:to>
    <xdr:sp macro="" textlink="">
      <xdr:nvSpPr>
        <xdr:cNvPr id="1008" name="Line 1"/>
        <xdr:cNvSpPr/>
      </xdr:nvSpPr>
      <xdr:spPr>
        <a:xfrm>
          <a:off x="2473200" y="793764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11</xdr:col>
      <xdr:colOff>63720</xdr:colOff>
      <xdr:row>38</xdr:row>
      <xdr:rowOff>143280</xdr:rowOff>
    </xdr:from>
    <xdr:to>
      <xdr:col>33</xdr:col>
      <xdr:colOff>114480</xdr:colOff>
      <xdr:row>38</xdr:row>
      <xdr:rowOff>143280</xdr:rowOff>
    </xdr:to>
    <xdr:sp macro="" textlink="">
      <xdr:nvSpPr>
        <xdr:cNvPr id="1009" name="Line 1"/>
        <xdr:cNvSpPr/>
      </xdr:nvSpPr>
      <xdr:spPr>
        <a:xfrm>
          <a:off x="2473200" y="761076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38</xdr:row>
      <xdr:rowOff>11160</xdr:rowOff>
    </xdr:from>
    <xdr:to>
      <xdr:col>10</xdr:col>
      <xdr:colOff>155160</xdr:colOff>
      <xdr:row>39</xdr:row>
      <xdr:rowOff>78480</xdr:rowOff>
    </xdr:to>
    <xdr:sp macro="" textlink="">
      <xdr:nvSpPr>
        <xdr:cNvPr id="1010" name="CustomShape 1"/>
        <xdr:cNvSpPr/>
      </xdr:nvSpPr>
      <xdr:spPr>
        <a:xfrm>
          <a:off x="1584720" y="74786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37</xdr:row>
      <xdr:rowOff>159840</xdr:rowOff>
    </xdr:from>
    <xdr:to>
      <xdr:col>33</xdr:col>
      <xdr:colOff>114480</xdr:colOff>
      <xdr:row>37</xdr:row>
      <xdr:rowOff>159840</xdr:rowOff>
    </xdr:to>
    <xdr:sp macro="" textlink="">
      <xdr:nvSpPr>
        <xdr:cNvPr id="1011" name="Line 1"/>
        <xdr:cNvSpPr/>
      </xdr:nvSpPr>
      <xdr:spPr>
        <a:xfrm>
          <a:off x="2473200" y="728424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37</xdr:row>
      <xdr:rowOff>28080</xdr:rowOff>
    </xdr:from>
    <xdr:to>
      <xdr:col>10</xdr:col>
      <xdr:colOff>155160</xdr:colOff>
      <xdr:row>37</xdr:row>
      <xdr:rowOff>266760</xdr:rowOff>
    </xdr:to>
    <xdr:sp macro="" textlink="">
      <xdr:nvSpPr>
        <xdr:cNvPr id="1012" name="CustomShape 1"/>
        <xdr:cNvSpPr/>
      </xdr:nvSpPr>
      <xdr:spPr>
        <a:xfrm>
          <a:off x="1584720" y="71524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36</xdr:row>
      <xdr:rowOff>4680</xdr:rowOff>
    </xdr:from>
    <xdr:to>
      <xdr:col>33</xdr:col>
      <xdr:colOff>114480</xdr:colOff>
      <xdr:row>36</xdr:row>
      <xdr:rowOff>4680</xdr:rowOff>
    </xdr:to>
    <xdr:sp macro="" textlink="">
      <xdr:nvSpPr>
        <xdr:cNvPr id="1013" name="Line 1"/>
        <xdr:cNvSpPr/>
      </xdr:nvSpPr>
      <xdr:spPr>
        <a:xfrm>
          <a:off x="2473200" y="695772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35</xdr:row>
      <xdr:rowOff>215280</xdr:rowOff>
    </xdr:from>
    <xdr:to>
      <xdr:col>10</xdr:col>
      <xdr:colOff>155160</xdr:colOff>
      <xdr:row>36</xdr:row>
      <xdr:rowOff>111240</xdr:rowOff>
    </xdr:to>
    <xdr:sp macro="" textlink="">
      <xdr:nvSpPr>
        <xdr:cNvPr id="1014" name="CustomShape 1"/>
        <xdr:cNvSpPr/>
      </xdr:nvSpPr>
      <xdr:spPr>
        <a:xfrm>
          <a:off x="1584720" y="6825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35</xdr:row>
      <xdr:rowOff>20520</xdr:rowOff>
    </xdr:from>
    <xdr:to>
      <xdr:col>33</xdr:col>
      <xdr:colOff>114480</xdr:colOff>
      <xdr:row>35</xdr:row>
      <xdr:rowOff>20520</xdr:rowOff>
    </xdr:to>
    <xdr:sp macro="" textlink="">
      <xdr:nvSpPr>
        <xdr:cNvPr id="1015" name="Line 1"/>
        <xdr:cNvSpPr/>
      </xdr:nvSpPr>
      <xdr:spPr>
        <a:xfrm>
          <a:off x="2473200" y="663084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34</xdr:row>
      <xdr:rowOff>232200</xdr:rowOff>
    </xdr:from>
    <xdr:to>
      <xdr:col>10</xdr:col>
      <xdr:colOff>155160</xdr:colOff>
      <xdr:row>35</xdr:row>
      <xdr:rowOff>127080</xdr:rowOff>
    </xdr:to>
    <xdr:sp macro="" textlink="">
      <xdr:nvSpPr>
        <xdr:cNvPr id="1016" name="CustomShape 1"/>
        <xdr:cNvSpPr/>
      </xdr:nvSpPr>
      <xdr:spPr>
        <a:xfrm>
          <a:off x="1584720" y="64994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34</xdr:row>
      <xdr:rowOff>37440</xdr:rowOff>
    </xdr:from>
    <xdr:to>
      <xdr:col>33</xdr:col>
      <xdr:colOff>114480</xdr:colOff>
      <xdr:row>34</xdr:row>
      <xdr:rowOff>37440</xdr:rowOff>
    </xdr:to>
    <xdr:sp macro="" textlink="">
      <xdr:nvSpPr>
        <xdr:cNvPr id="1017" name="Line 1"/>
        <xdr:cNvSpPr/>
      </xdr:nvSpPr>
      <xdr:spPr>
        <a:xfrm>
          <a:off x="2473200" y="630468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33</xdr:row>
      <xdr:rowOff>248040</xdr:rowOff>
    </xdr:from>
    <xdr:to>
      <xdr:col>10</xdr:col>
      <xdr:colOff>155160</xdr:colOff>
      <xdr:row>34</xdr:row>
      <xdr:rowOff>144000</xdr:rowOff>
    </xdr:to>
    <xdr:sp macro="" textlink="">
      <xdr:nvSpPr>
        <xdr:cNvPr id="1018" name="CustomShape 1"/>
        <xdr:cNvSpPr/>
      </xdr:nvSpPr>
      <xdr:spPr>
        <a:xfrm>
          <a:off x="1584720" y="61725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33</xdr:row>
      <xdr:rowOff>53280</xdr:rowOff>
    </xdr:from>
    <xdr:to>
      <xdr:col>33</xdr:col>
      <xdr:colOff>114480</xdr:colOff>
      <xdr:row>33</xdr:row>
      <xdr:rowOff>53280</xdr:rowOff>
    </xdr:to>
    <xdr:sp macro="" textlink="">
      <xdr:nvSpPr>
        <xdr:cNvPr id="1019" name="Line 1"/>
        <xdr:cNvSpPr/>
      </xdr:nvSpPr>
      <xdr:spPr>
        <a:xfrm>
          <a:off x="2473200" y="597780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32</xdr:row>
      <xdr:rowOff>93600</xdr:rowOff>
    </xdr:from>
    <xdr:to>
      <xdr:col>10</xdr:col>
      <xdr:colOff>155160</xdr:colOff>
      <xdr:row>33</xdr:row>
      <xdr:rowOff>159840</xdr:rowOff>
    </xdr:to>
    <xdr:sp macro="" textlink="">
      <xdr:nvSpPr>
        <xdr:cNvPr id="1020" name="CustomShape 1"/>
        <xdr:cNvSpPr/>
      </xdr:nvSpPr>
      <xdr:spPr>
        <a:xfrm>
          <a:off x="1584720" y="58464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31</xdr:row>
      <xdr:rowOff>241200</xdr:rowOff>
    </xdr:from>
    <xdr:to>
      <xdr:col>33</xdr:col>
      <xdr:colOff>114480</xdr:colOff>
      <xdr:row>31</xdr:row>
      <xdr:rowOff>241200</xdr:rowOff>
    </xdr:to>
    <xdr:sp macro="" textlink="">
      <xdr:nvSpPr>
        <xdr:cNvPr id="1021" name="Line 1"/>
        <xdr:cNvSpPr/>
      </xdr:nvSpPr>
      <xdr:spPr>
        <a:xfrm>
          <a:off x="2473200" y="565128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31</xdr:row>
      <xdr:rowOff>109080</xdr:rowOff>
    </xdr:from>
    <xdr:to>
      <xdr:col>10</xdr:col>
      <xdr:colOff>155160</xdr:colOff>
      <xdr:row>32</xdr:row>
      <xdr:rowOff>5040</xdr:rowOff>
    </xdr:to>
    <xdr:sp macro="" textlink="">
      <xdr:nvSpPr>
        <xdr:cNvPr id="1022" name="CustomShape 1"/>
        <xdr:cNvSpPr/>
      </xdr:nvSpPr>
      <xdr:spPr>
        <a:xfrm>
          <a:off x="1584720" y="55191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64080</xdr:colOff>
      <xdr:row>31</xdr:row>
      <xdr:rowOff>241200</xdr:rowOff>
    </xdr:from>
    <xdr:to>
      <xdr:col>33</xdr:col>
      <xdr:colOff>114480</xdr:colOff>
      <xdr:row>39</xdr:row>
      <xdr:rowOff>298800</xdr:rowOff>
    </xdr:to>
    <xdr:sp macro="" textlink="">
      <xdr:nvSpPr>
        <xdr:cNvPr id="1023" name="CustomShape 1"/>
        <xdr:cNvSpPr/>
      </xdr:nvSpPr>
      <xdr:spPr>
        <a:xfrm>
          <a:off x="2473560" y="5651280"/>
          <a:ext cx="4870080" cy="2286360"/>
        </a:xfrm>
        <a:prstGeom prst="rect">
          <a:avLst/>
        </a:prstGeom>
        <a:noFill/>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29</xdr:col>
      <xdr:colOff>127080</xdr:colOff>
      <xdr:row>33</xdr:row>
      <xdr:rowOff>119880</xdr:rowOff>
    </xdr:from>
    <xdr:to>
      <xdr:col>29</xdr:col>
      <xdr:colOff>127080</xdr:colOff>
      <xdr:row>38</xdr:row>
      <xdr:rowOff>63360</xdr:rowOff>
    </xdr:to>
    <xdr:sp macro="" textlink="">
      <xdr:nvSpPr>
        <xdr:cNvPr id="1024" name="Line 1"/>
        <xdr:cNvSpPr/>
      </xdr:nvSpPr>
      <xdr:spPr>
        <a:xfrm flipV="1">
          <a:off x="6480000" y="6044400"/>
          <a:ext cx="0" cy="1486440"/>
        </a:xfrm>
        <a:prstGeom prst="line">
          <a:avLst/>
        </a:prstGeom>
        <a:ln w="31680">
          <a:solidFill>
            <a:srgbClr val="80808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38</xdr:row>
      <xdr:rowOff>45720</xdr:rowOff>
    </xdr:from>
    <xdr:to>
      <xdr:col>33</xdr:col>
      <xdr:colOff>131040</xdr:colOff>
      <xdr:row>39</xdr:row>
      <xdr:rowOff>113040</xdr:rowOff>
    </xdr:to>
    <xdr:sp macro="" textlink="">
      <xdr:nvSpPr>
        <xdr:cNvPr id="1025" name="CustomShape 1"/>
        <xdr:cNvSpPr/>
      </xdr:nvSpPr>
      <xdr:spPr>
        <a:xfrm>
          <a:off x="6597720" y="75132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4,895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38160</xdr:colOff>
      <xdr:row>38</xdr:row>
      <xdr:rowOff>63360</xdr:rowOff>
    </xdr:from>
    <xdr:to>
      <xdr:col>30</xdr:col>
      <xdr:colOff>25200</xdr:colOff>
      <xdr:row>38</xdr:row>
      <xdr:rowOff>63360</xdr:rowOff>
    </xdr:to>
    <xdr:sp macro="" textlink="">
      <xdr:nvSpPr>
        <xdr:cNvPr id="1026" name="Line 1"/>
        <xdr:cNvSpPr/>
      </xdr:nvSpPr>
      <xdr:spPr>
        <a:xfrm>
          <a:off x="6391080" y="7530840"/>
          <a:ext cx="206280" cy="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32</xdr:row>
      <xdr:rowOff>45720</xdr:rowOff>
    </xdr:from>
    <xdr:to>
      <xdr:col>33</xdr:col>
      <xdr:colOff>131040</xdr:colOff>
      <xdr:row>33</xdr:row>
      <xdr:rowOff>111960</xdr:rowOff>
    </xdr:to>
    <xdr:sp macro="" textlink="">
      <xdr:nvSpPr>
        <xdr:cNvPr id="1027" name="CustomShape 1"/>
        <xdr:cNvSpPr/>
      </xdr:nvSpPr>
      <xdr:spPr>
        <a:xfrm>
          <a:off x="6597720" y="579852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95,927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38160</xdr:colOff>
      <xdr:row>33</xdr:row>
      <xdr:rowOff>119880</xdr:rowOff>
    </xdr:from>
    <xdr:to>
      <xdr:col>30</xdr:col>
      <xdr:colOff>25200</xdr:colOff>
      <xdr:row>33</xdr:row>
      <xdr:rowOff>119880</xdr:rowOff>
    </xdr:to>
    <xdr:sp macro="" textlink="">
      <xdr:nvSpPr>
        <xdr:cNvPr id="1028" name="Line 1"/>
        <xdr:cNvSpPr/>
      </xdr:nvSpPr>
      <xdr:spPr>
        <a:xfrm>
          <a:off x="6391080" y="6044400"/>
          <a:ext cx="206280" cy="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26</xdr:col>
      <xdr:colOff>50760</xdr:colOff>
      <xdr:row>35</xdr:row>
      <xdr:rowOff>255240</xdr:rowOff>
    </xdr:from>
    <xdr:to>
      <xdr:col>29</xdr:col>
      <xdr:colOff>127080</xdr:colOff>
      <xdr:row>35</xdr:row>
      <xdr:rowOff>335880</xdr:rowOff>
    </xdr:to>
    <xdr:sp macro="" textlink="">
      <xdr:nvSpPr>
        <xdr:cNvPr id="1029" name="Line 1"/>
        <xdr:cNvSpPr/>
      </xdr:nvSpPr>
      <xdr:spPr>
        <a:xfrm flipV="1">
          <a:off x="5746680" y="6865560"/>
          <a:ext cx="733320" cy="8064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36</xdr:row>
      <xdr:rowOff>75600</xdr:rowOff>
    </xdr:from>
    <xdr:to>
      <xdr:col>33</xdr:col>
      <xdr:colOff>131040</xdr:colOff>
      <xdr:row>37</xdr:row>
      <xdr:rowOff>142920</xdr:rowOff>
    </xdr:to>
    <xdr:sp macro="" textlink="">
      <xdr:nvSpPr>
        <xdr:cNvPr id="1030" name="CustomShape 1"/>
        <xdr:cNvSpPr/>
      </xdr:nvSpPr>
      <xdr:spPr>
        <a:xfrm>
          <a:off x="6597720" y="70286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31,490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77040</xdr:colOff>
      <xdr:row>36</xdr:row>
      <xdr:rowOff>93240</xdr:rowOff>
    </xdr:from>
    <xdr:to>
      <xdr:col>29</xdr:col>
      <xdr:colOff>178200</xdr:colOff>
      <xdr:row>37</xdr:row>
      <xdr:rowOff>23040</xdr:rowOff>
    </xdr:to>
    <xdr:sp macro="" textlink="">
      <xdr:nvSpPr>
        <xdr:cNvPr id="1031" name="CustomShape 1"/>
        <xdr:cNvSpPr/>
      </xdr:nvSpPr>
      <xdr:spPr>
        <a:xfrm>
          <a:off x="6429960" y="7046280"/>
          <a:ext cx="1011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22</xdr:col>
      <xdr:colOff>114480</xdr:colOff>
      <xdr:row>35</xdr:row>
      <xdr:rowOff>249120</xdr:rowOff>
    </xdr:from>
    <xdr:to>
      <xdr:col>26</xdr:col>
      <xdr:colOff>50760</xdr:colOff>
      <xdr:row>35</xdr:row>
      <xdr:rowOff>335880</xdr:rowOff>
    </xdr:to>
    <xdr:sp macro="" textlink="">
      <xdr:nvSpPr>
        <xdr:cNvPr id="1032" name="Line 1"/>
        <xdr:cNvSpPr/>
      </xdr:nvSpPr>
      <xdr:spPr>
        <a:xfrm>
          <a:off x="4933800" y="6859440"/>
          <a:ext cx="812880" cy="8676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26</xdr:col>
      <xdr:colOff>0</xdr:colOff>
      <xdr:row>36</xdr:row>
      <xdr:rowOff>94320</xdr:rowOff>
    </xdr:from>
    <xdr:to>
      <xdr:col>26</xdr:col>
      <xdr:colOff>101160</xdr:colOff>
      <xdr:row>37</xdr:row>
      <xdr:rowOff>24120</xdr:rowOff>
    </xdr:to>
    <xdr:sp macro="" textlink="">
      <xdr:nvSpPr>
        <xdr:cNvPr id="1033" name="CustomShape 1"/>
        <xdr:cNvSpPr/>
      </xdr:nvSpPr>
      <xdr:spPr>
        <a:xfrm>
          <a:off x="5695920" y="7047360"/>
          <a:ext cx="1011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24</xdr:col>
      <xdr:colOff>50760</xdr:colOff>
      <xdr:row>37</xdr:row>
      <xdr:rowOff>19440</xdr:rowOff>
    </xdr:from>
    <xdr:to>
      <xdr:col>27</xdr:col>
      <xdr:colOff>130680</xdr:colOff>
      <xdr:row>37</xdr:row>
      <xdr:rowOff>258120</xdr:rowOff>
    </xdr:to>
    <xdr:sp macro="" textlink="">
      <xdr:nvSpPr>
        <xdr:cNvPr id="1034" name="CustomShape 1"/>
        <xdr:cNvSpPr/>
      </xdr:nvSpPr>
      <xdr:spPr>
        <a:xfrm>
          <a:off x="5308560" y="7143840"/>
          <a:ext cx="7369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31,431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177840</xdr:colOff>
      <xdr:row>35</xdr:row>
      <xdr:rowOff>201600</xdr:rowOff>
    </xdr:from>
    <xdr:to>
      <xdr:col>22</xdr:col>
      <xdr:colOff>114480</xdr:colOff>
      <xdr:row>35</xdr:row>
      <xdr:rowOff>249120</xdr:rowOff>
    </xdr:to>
    <xdr:sp macro="" textlink="">
      <xdr:nvSpPr>
        <xdr:cNvPr id="1035" name="Line 1"/>
        <xdr:cNvSpPr/>
      </xdr:nvSpPr>
      <xdr:spPr>
        <a:xfrm>
          <a:off x="4120920" y="6811920"/>
          <a:ext cx="812880" cy="4752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22</xdr:col>
      <xdr:colOff>64080</xdr:colOff>
      <xdr:row>36</xdr:row>
      <xdr:rowOff>108720</xdr:rowOff>
    </xdr:from>
    <xdr:to>
      <xdr:col>22</xdr:col>
      <xdr:colOff>165240</xdr:colOff>
      <xdr:row>37</xdr:row>
      <xdr:rowOff>38520</xdr:rowOff>
    </xdr:to>
    <xdr:sp macro="" textlink="">
      <xdr:nvSpPr>
        <xdr:cNvPr id="1036" name="CustomShape 1"/>
        <xdr:cNvSpPr/>
      </xdr:nvSpPr>
      <xdr:spPr>
        <a:xfrm>
          <a:off x="4883400" y="7061760"/>
          <a:ext cx="1011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20</xdr:col>
      <xdr:colOff>115200</xdr:colOff>
      <xdr:row>37</xdr:row>
      <xdr:rowOff>33840</xdr:rowOff>
    </xdr:from>
    <xdr:to>
      <xdr:col>23</xdr:col>
      <xdr:colOff>218880</xdr:colOff>
      <xdr:row>37</xdr:row>
      <xdr:rowOff>272520</xdr:rowOff>
    </xdr:to>
    <xdr:sp macro="" textlink="">
      <xdr:nvSpPr>
        <xdr:cNvPr id="1037" name="CustomShape 1"/>
        <xdr:cNvSpPr/>
      </xdr:nvSpPr>
      <xdr:spPr>
        <a:xfrm>
          <a:off x="4496400" y="7158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30,545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50760</xdr:colOff>
      <xdr:row>35</xdr:row>
      <xdr:rowOff>201600</xdr:rowOff>
    </xdr:from>
    <xdr:to>
      <xdr:col>18</xdr:col>
      <xdr:colOff>177840</xdr:colOff>
      <xdr:row>35</xdr:row>
      <xdr:rowOff>318240</xdr:rowOff>
    </xdr:to>
    <xdr:sp macro="" textlink="">
      <xdr:nvSpPr>
        <xdr:cNvPr id="1038" name="Line 1"/>
        <xdr:cNvSpPr/>
      </xdr:nvSpPr>
      <xdr:spPr>
        <a:xfrm flipV="1">
          <a:off x="3336840" y="6811920"/>
          <a:ext cx="784080" cy="11664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18</xdr:col>
      <xdr:colOff>127800</xdr:colOff>
      <xdr:row>36</xdr:row>
      <xdr:rowOff>108360</xdr:rowOff>
    </xdr:from>
    <xdr:to>
      <xdr:col>19</xdr:col>
      <xdr:colOff>37800</xdr:colOff>
      <xdr:row>37</xdr:row>
      <xdr:rowOff>38160</xdr:rowOff>
    </xdr:to>
    <xdr:sp macro="" textlink="">
      <xdr:nvSpPr>
        <xdr:cNvPr id="1039" name="CustomShape 1"/>
        <xdr:cNvSpPr/>
      </xdr:nvSpPr>
      <xdr:spPr>
        <a:xfrm>
          <a:off x="4070880" y="7061400"/>
          <a:ext cx="12924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16</xdr:col>
      <xdr:colOff>178560</xdr:colOff>
      <xdr:row>37</xdr:row>
      <xdr:rowOff>33120</xdr:rowOff>
    </xdr:from>
    <xdr:to>
      <xdr:col>20</xdr:col>
      <xdr:colOff>64080</xdr:colOff>
      <xdr:row>37</xdr:row>
      <xdr:rowOff>271800</xdr:rowOff>
    </xdr:to>
    <xdr:sp macro="" textlink="">
      <xdr:nvSpPr>
        <xdr:cNvPr id="1040" name="CustomShape 1"/>
        <xdr:cNvSpPr/>
      </xdr:nvSpPr>
      <xdr:spPr>
        <a:xfrm>
          <a:off x="3683520" y="71575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30,585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36</xdr:row>
      <xdr:rowOff>133560</xdr:rowOff>
    </xdr:from>
    <xdr:to>
      <xdr:col>15</xdr:col>
      <xdr:colOff>101160</xdr:colOff>
      <xdr:row>37</xdr:row>
      <xdr:rowOff>63360</xdr:rowOff>
    </xdr:to>
    <xdr:sp macro="" textlink="">
      <xdr:nvSpPr>
        <xdr:cNvPr id="1041" name="CustomShape 1"/>
        <xdr:cNvSpPr/>
      </xdr:nvSpPr>
      <xdr:spPr>
        <a:xfrm>
          <a:off x="3286080" y="7086600"/>
          <a:ext cx="1011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13</xdr:col>
      <xdr:colOff>50760</xdr:colOff>
      <xdr:row>37</xdr:row>
      <xdr:rowOff>58680</xdr:rowOff>
    </xdr:from>
    <xdr:to>
      <xdr:col>16</xdr:col>
      <xdr:colOff>156240</xdr:colOff>
      <xdr:row>37</xdr:row>
      <xdr:rowOff>297360</xdr:rowOff>
    </xdr:to>
    <xdr:sp macro="" textlink="">
      <xdr:nvSpPr>
        <xdr:cNvPr id="1042" name="CustomShape 1"/>
        <xdr:cNvSpPr/>
      </xdr:nvSpPr>
      <xdr:spPr>
        <a:xfrm>
          <a:off x="2898720" y="71830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29,028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139680</xdr:colOff>
      <xdr:row>39</xdr:row>
      <xdr:rowOff>332280</xdr:rowOff>
    </xdr:from>
    <xdr:to>
      <xdr:col>32</xdr:col>
      <xdr:colOff>25200</xdr:colOff>
      <xdr:row>41</xdr:row>
      <xdr:rowOff>55800</xdr:rowOff>
    </xdr:to>
    <xdr:sp macro="" textlink="">
      <xdr:nvSpPr>
        <xdr:cNvPr id="1043" name="CustomShape 1"/>
        <xdr:cNvSpPr/>
      </xdr:nvSpPr>
      <xdr:spPr>
        <a:xfrm>
          <a:off x="6273720" y="797112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25</xdr:col>
      <xdr:colOff>64080</xdr:colOff>
      <xdr:row>39</xdr:row>
      <xdr:rowOff>332280</xdr:rowOff>
    </xdr:from>
    <xdr:to>
      <xdr:col>28</xdr:col>
      <xdr:colOff>167760</xdr:colOff>
      <xdr:row>41</xdr:row>
      <xdr:rowOff>55800</xdr:rowOff>
    </xdr:to>
    <xdr:sp macro="" textlink="">
      <xdr:nvSpPr>
        <xdr:cNvPr id="1044" name="CustomShape 1"/>
        <xdr:cNvSpPr/>
      </xdr:nvSpPr>
      <xdr:spPr>
        <a:xfrm>
          <a:off x="5540760" y="79711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21</xdr:col>
      <xdr:colOff>127080</xdr:colOff>
      <xdr:row>39</xdr:row>
      <xdr:rowOff>332280</xdr:rowOff>
    </xdr:from>
    <xdr:to>
      <xdr:col>25</xdr:col>
      <xdr:colOff>13320</xdr:colOff>
      <xdr:row>41</xdr:row>
      <xdr:rowOff>55800</xdr:rowOff>
    </xdr:to>
    <xdr:sp macro="" textlink="">
      <xdr:nvSpPr>
        <xdr:cNvPr id="1045" name="CustomShape 1"/>
        <xdr:cNvSpPr/>
      </xdr:nvSpPr>
      <xdr:spPr>
        <a:xfrm>
          <a:off x="4727520" y="797112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720</xdr:colOff>
      <xdr:row>39</xdr:row>
      <xdr:rowOff>332280</xdr:rowOff>
    </xdr:from>
    <xdr:to>
      <xdr:col>21</xdr:col>
      <xdr:colOff>104400</xdr:colOff>
      <xdr:row>41</xdr:row>
      <xdr:rowOff>55800</xdr:rowOff>
    </xdr:to>
    <xdr:sp macro="" textlink="">
      <xdr:nvSpPr>
        <xdr:cNvPr id="1046" name="CustomShape 1"/>
        <xdr:cNvSpPr/>
      </xdr:nvSpPr>
      <xdr:spPr>
        <a:xfrm>
          <a:off x="3943800" y="79711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64080</xdr:colOff>
      <xdr:row>39</xdr:row>
      <xdr:rowOff>332280</xdr:rowOff>
    </xdr:from>
    <xdr:to>
      <xdr:col>17</xdr:col>
      <xdr:colOff>167760</xdr:colOff>
      <xdr:row>41</xdr:row>
      <xdr:rowOff>55800</xdr:rowOff>
    </xdr:to>
    <xdr:sp macro="" textlink="">
      <xdr:nvSpPr>
        <xdr:cNvPr id="1047" name="CustomShape 1"/>
        <xdr:cNvSpPr/>
      </xdr:nvSpPr>
      <xdr:spPr>
        <a:xfrm>
          <a:off x="3130920" y="79711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77040</xdr:colOff>
      <xdr:row>35</xdr:row>
      <xdr:rowOff>204480</xdr:rowOff>
    </xdr:from>
    <xdr:to>
      <xdr:col>29</xdr:col>
      <xdr:colOff>178200</xdr:colOff>
      <xdr:row>35</xdr:row>
      <xdr:rowOff>305640</xdr:rowOff>
    </xdr:to>
    <xdr:sp macro="" textlink="">
      <xdr:nvSpPr>
        <xdr:cNvPr id="1048" name="CustomShape 1"/>
        <xdr:cNvSpPr/>
      </xdr:nvSpPr>
      <xdr:spPr>
        <a:xfrm>
          <a:off x="6429960" y="6814800"/>
          <a:ext cx="101160" cy="1011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35</xdr:row>
      <xdr:rowOff>59760</xdr:rowOff>
    </xdr:from>
    <xdr:to>
      <xdr:col>33</xdr:col>
      <xdr:colOff>131040</xdr:colOff>
      <xdr:row>35</xdr:row>
      <xdr:rowOff>298440</xdr:rowOff>
    </xdr:to>
    <xdr:sp macro="" textlink="">
      <xdr:nvSpPr>
        <xdr:cNvPr id="1049" name="CustomShape 1"/>
        <xdr:cNvSpPr/>
      </xdr:nvSpPr>
      <xdr:spPr>
        <a:xfrm>
          <a:off x="6597720" y="66700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45,642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0</xdr:colOff>
      <xdr:row>35</xdr:row>
      <xdr:rowOff>285480</xdr:rowOff>
    </xdr:from>
    <xdr:to>
      <xdr:col>26</xdr:col>
      <xdr:colOff>101160</xdr:colOff>
      <xdr:row>36</xdr:row>
      <xdr:rowOff>44640</xdr:rowOff>
    </xdr:to>
    <xdr:sp macro="" textlink="">
      <xdr:nvSpPr>
        <xdr:cNvPr id="1050" name="CustomShape 1"/>
        <xdr:cNvSpPr/>
      </xdr:nvSpPr>
      <xdr:spPr>
        <a:xfrm>
          <a:off x="5695920" y="6895800"/>
          <a:ext cx="101160" cy="10188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24</xdr:col>
      <xdr:colOff>50760</xdr:colOff>
      <xdr:row>35</xdr:row>
      <xdr:rowOff>64440</xdr:rowOff>
    </xdr:from>
    <xdr:to>
      <xdr:col>27</xdr:col>
      <xdr:colOff>130680</xdr:colOff>
      <xdr:row>35</xdr:row>
      <xdr:rowOff>303120</xdr:rowOff>
    </xdr:to>
    <xdr:sp macro="" textlink="">
      <xdr:nvSpPr>
        <xdr:cNvPr id="1051" name="CustomShape 1"/>
        <xdr:cNvSpPr/>
      </xdr:nvSpPr>
      <xdr:spPr>
        <a:xfrm>
          <a:off x="5308560" y="6674760"/>
          <a:ext cx="7369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40,693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22</xdr:col>
      <xdr:colOff>64080</xdr:colOff>
      <xdr:row>35</xdr:row>
      <xdr:rowOff>198720</xdr:rowOff>
    </xdr:from>
    <xdr:to>
      <xdr:col>22</xdr:col>
      <xdr:colOff>165240</xdr:colOff>
      <xdr:row>35</xdr:row>
      <xdr:rowOff>299880</xdr:rowOff>
    </xdr:to>
    <xdr:sp macro="" textlink="">
      <xdr:nvSpPr>
        <xdr:cNvPr id="1052" name="CustomShape 1"/>
        <xdr:cNvSpPr/>
      </xdr:nvSpPr>
      <xdr:spPr>
        <a:xfrm>
          <a:off x="4883400" y="6809040"/>
          <a:ext cx="101160" cy="1011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20</xdr:col>
      <xdr:colOff>115200</xdr:colOff>
      <xdr:row>34</xdr:row>
      <xdr:rowOff>321120</xdr:rowOff>
    </xdr:from>
    <xdr:to>
      <xdr:col>23</xdr:col>
      <xdr:colOff>218880</xdr:colOff>
      <xdr:row>35</xdr:row>
      <xdr:rowOff>216000</xdr:rowOff>
    </xdr:to>
    <xdr:sp macro="" textlink="">
      <xdr:nvSpPr>
        <xdr:cNvPr id="1053" name="CustomShape 1"/>
        <xdr:cNvSpPr/>
      </xdr:nvSpPr>
      <xdr:spPr>
        <a:xfrm>
          <a:off x="4496400" y="65883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46,007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35</xdr:row>
      <xdr:rowOff>150840</xdr:rowOff>
    </xdr:from>
    <xdr:to>
      <xdr:col>19</xdr:col>
      <xdr:colOff>37800</xdr:colOff>
      <xdr:row>35</xdr:row>
      <xdr:rowOff>252000</xdr:rowOff>
    </xdr:to>
    <xdr:sp macro="" textlink="">
      <xdr:nvSpPr>
        <xdr:cNvPr id="1054" name="CustomShape 1"/>
        <xdr:cNvSpPr/>
      </xdr:nvSpPr>
      <xdr:spPr>
        <a:xfrm>
          <a:off x="4070880" y="6761160"/>
          <a:ext cx="129240" cy="1011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16</xdr:col>
      <xdr:colOff>178560</xdr:colOff>
      <xdr:row>34</xdr:row>
      <xdr:rowOff>273600</xdr:rowOff>
    </xdr:from>
    <xdr:to>
      <xdr:col>20</xdr:col>
      <xdr:colOff>64080</xdr:colOff>
      <xdr:row>35</xdr:row>
      <xdr:rowOff>168480</xdr:rowOff>
    </xdr:to>
    <xdr:sp macro="" textlink="">
      <xdr:nvSpPr>
        <xdr:cNvPr id="1055" name="CustomShape 1"/>
        <xdr:cNvSpPr/>
      </xdr:nvSpPr>
      <xdr:spPr>
        <a:xfrm>
          <a:off x="3683520" y="65408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48,923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35</xdr:row>
      <xdr:rowOff>267840</xdr:rowOff>
    </xdr:from>
    <xdr:to>
      <xdr:col>15</xdr:col>
      <xdr:colOff>101160</xdr:colOff>
      <xdr:row>36</xdr:row>
      <xdr:rowOff>27000</xdr:rowOff>
    </xdr:to>
    <xdr:sp macro="" textlink="">
      <xdr:nvSpPr>
        <xdr:cNvPr id="1056" name="CustomShape 1"/>
        <xdr:cNvSpPr/>
      </xdr:nvSpPr>
      <xdr:spPr>
        <a:xfrm>
          <a:off x="3286080" y="6878160"/>
          <a:ext cx="101160" cy="10188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13</xdr:col>
      <xdr:colOff>50760</xdr:colOff>
      <xdr:row>35</xdr:row>
      <xdr:rowOff>46800</xdr:rowOff>
    </xdr:from>
    <xdr:to>
      <xdr:col>16</xdr:col>
      <xdr:colOff>156240</xdr:colOff>
      <xdr:row>35</xdr:row>
      <xdr:rowOff>285480</xdr:rowOff>
    </xdr:to>
    <xdr:sp macro="" textlink="">
      <xdr:nvSpPr>
        <xdr:cNvPr id="1057" name="CustomShape 1"/>
        <xdr:cNvSpPr/>
      </xdr:nvSpPr>
      <xdr:spPr>
        <a:xfrm>
          <a:off x="2898720" y="66571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41,773</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64080</xdr:colOff>
      <xdr:row>0</xdr:row>
      <xdr:rowOff>127080</xdr:rowOff>
    </xdr:from>
    <xdr:to>
      <xdr:col>69</xdr:col>
      <xdr:colOff>218520</xdr:colOff>
      <xdr:row>4</xdr:row>
      <xdr:rowOff>75960</xdr:rowOff>
    </xdr:to>
    <xdr:sp macro="" textlink="">
      <xdr:nvSpPr>
        <xdr:cNvPr id="1058" name="CustomShape 1"/>
        <xdr:cNvSpPr/>
      </xdr:nvSpPr>
      <xdr:spPr>
        <a:xfrm>
          <a:off x="721080" y="127080"/>
          <a:ext cx="14613480" cy="63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3200" b="1" strike="noStrike" spc="-1">
              <a:solidFill>
                <a:srgbClr val="000000"/>
              </a:solidFill>
              <a:uFill>
                <a:solidFill>
                  <a:srgbClr val="FFFFFF"/>
                </a:solidFill>
              </a:uFill>
              <a:latin typeface="ＭＳ Ｐゴシック"/>
              <a:ea typeface="ＭＳ Ｐゴシック"/>
            </a:rPr>
            <a:t>（5）市町村性質別歳出決算分析表（住民一人当たりのコスト）</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0</xdr:colOff>
      <xdr:row>1</xdr:row>
      <xdr:rowOff>19080</xdr:rowOff>
    </xdr:from>
    <xdr:to>
      <xdr:col>120</xdr:col>
      <xdr:colOff>114120</xdr:colOff>
      <xdr:row>4</xdr:row>
      <xdr:rowOff>63000</xdr:rowOff>
    </xdr:to>
    <xdr:sp macro="" textlink="">
      <xdr:nvSpPr>
        <xdr:cNvPr id="1059" name="CustomShape 1"/>
        <xdr:cNvSpPr/>
      </xdr:nvSpPr>
      <xdr:spPr>
        <a:xfrm>
          <a:off x="21907440" y="190440"/>
          <a:ext cx="4495680" cy="55836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19080</xdr:colOff>
      <xdr:row>1</xdr:row>
      <xdr:rowOff>44280</xdr:rowOff>
    </xdr:from>
    <xdr:to>
      <xdr:col>120</xdr:col>
      <xdr:colOff>88560</xdr:colOff>
      <xdr:row>4</xdr:row>
      <xdr:rowOff>37440</xdr:rowOff>
    </xdr:to>
    <xdr:sp macro="" textlink="">
      <xdr:nvSpPr>
        <xdr:cNvPr id="1060" name="CustomShape 1"/>
        <xdr:cNvSpPr/>
      </xdr:nvSpPr>
      <xdr:spPr>
        <a:xfrm>
          <a:off x="21926520" y="215640"/>
          <a:ext cx="4451040" cy="507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44280</xdr:colOff>
      <xdr:row>1</xdr:row>
      <xdr:rowOff>69840</xdr:rowOff>
    </xdr:from>
    <xdr:to>
      <xdr:col>120</xdr:col>
      <xdr:colOff>56520</xdr:colOff>
      <xdr:row>3</xdr:row>
      <xdr:rowOff>171720</xdr:rowOff>
    </xdr:to>
    <xdr:sp macro="" textlink="">
      <xdr:nvSpPr>
        <xdr:cNvPr id="1061" name="CustomShape 1"/>
        <xdr:cNvSpPr/>
      </xdr:nvSpPr>
      <xdr:spPr>
        <a:xfrm>
          <a:off x="21951720" y="241200"/>
          <a:ext cx="4393800" cy="444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鹿児島県龍郷町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63360</xdr:colOff>
      <xdr:row>1</xdr:row>
      <xdr:rowOff>19080</xdr:rowOff>
    </xdr:from>
    <xdr:to>
      <xdr:col>99</xdr:col>
      <xdr:colOff>57240</xdr:colOff>
      <xdr:row>4</xdr:row>
      <xdr:rowOff>63000</xdr:rowOff>
    </xdr:to>
    <xdr:sp macro="" textlink="">
      <xdr:nvSpPr>
        <xdr:cNvPr id="1062" name="CustomShape 1"/>
        <xdr:cNvSpPr/>
      </xdr:nvSpPr>
      <xdr:spPr>
        <a:xfrm>
          <a:off x="18684720" y="190440"/>
          <a:ext cx="3060720" cy="55836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88920</xdr:colOff>
      <xdr:row>1</xdr:row>
      <xdr:rowOff>44280</xdr:rowOff>
    </xdr:from>
    <xdr:to>
      <xdr:col>99</xdr:col>
      <xdr:colOff>38520</xdr:colOff>
      <xdr:row>4</xdr:row>
      <xdr:rowOff>37440</xdr:rowOff>
    </xdr:to>
    <xdr:sp macro="" textlink="">
      <xdr:nvSpPr>
        <xdr:cNvPr id="1063" name="CustomShape 1"/>
        <xdr:cNvSpPr/>
      </xdr:nvSpPr>
      <xdr:spPr>
        <a:xfrm>
          <a:off x="18710280" y="215640"/>
          <a:ext cx="3016440" cy="507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114480</xdr:colOff>
      <xdr:row>1</xdr:row>
      <xdr:rowOff>69840</xdr:rowOff>
    </xdr:from>
    <xdr:to>
      <xdr:col>99</xdr:col>
      <xdr:colOff>6840</xdr:colOff>
      <xdr:row>4</xdr:row>
      <xdr:rowOff>12240</xdr:rowOff>
    </xdr:to>
    <xdr:sp macro="" textlink="">
      <xdr:nvSpPr>
        <xdr:cNvPr id="1064" name="CustomShape 1"/>
        <xdr:cNvSpPr/>
      </xdr:nvSpPr>
      <xdr:spPr>
        <a:xfrm>
          <a:off x="18735840" y="241200"/>
          <a:ext cx="2959200" cy="456840"/>
        </a:xfrm>
        <a:prstGeom prst="rect">
          <a:avLst/>
        </a:prstGeom>
        <a:solidFill>
          <a:srgbClr val="FF0000"/>
        </a:solidFill>
        <a:ln w="324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令和2年度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xdr:row>
      <xdr:rowOff>31680</xdr:rowOff>
    </xdr:from>
    <xdr:to>
      <xdr:col>56</xdr:col>
      <xdr:colOff>218520</xdr:colOff>
      <xdr:row>15</xdr:row>
      <xdr:rowOff>95400</xdr:rowOff>
    </xdr:to>
    <xdr:sp macro="" textlink="">
      <xdr:nvSpPr>
        <xdr:cNvPr id="1065" name="CustomShape 1"/>
        <xdr:cNvSpPr/>
      </xdr:nvSpPr>
      <xdr:spPr>
        <a:xfrm>
          <a:off x="876240" y="888840"/>
          <a:ext cx="11610360" cy="17780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127080</xdr:colOff>
      <xdr:row>5</xdr:row>
      <xdr:rowOff>63360</xdr:rowOff>
    </xdr:from>
    <xdr:to>
      <xdr:col>11</xdr:col>
      <xdr:colOff>219240</xdr:colOff>
      <xdr:row>15</xdr:row>
      <xdr:rowOff>63720</xdr:rowOff>
    </xdr:to>
    <xdr:sp macro="" textlink="">
      <xdr:nvSpPr>
        <xdr:cNvPr id="1066" name="CustomShape 1"/>
        <xdr:cNvSpPr/>
      </xdr:nvSpPr>
      <xdr:spPr>
        <a:xfrm>
          <a:off x="1003320" y="920520"/>
          <a:ext cx="162540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人口</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　うち日本人</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面積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歳入総額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歳出総額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実質収支</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標準財政規模</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地方債現在高</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127800</xdr:colOff>
      <xdr:row>5</xdr:row>
      <xdr:rowOff>63360</xdr:rowOff>
    </xdr:from>
    <xdr:to>
      <xdr:col>19</xdr:col>
      <xdr:colOff>25200</xdr:colOff>
      <xdr:row>15</xdr:row>
      <xdr:rowOff>63720</xdr:rowOff>
    </xdr:to>
    <xdr:sp macro="" textlink="">
      <xdr:nvSpPr>
        <xdr:cNvPr id="1067" name="CustomShape 1"/>
        <xdr:cNvSpPr/>
      </xdr:nvSpPr>
      <xdr:spPr>
        <a:xfrm>
          <a:off x="2537280" y="920520"/>
          <a:ext cx="165024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6,040</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6,020</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81.82</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7,009,676</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6,787,705</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81,974</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3,522,086</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7,201,286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5</xdr:row>
      <xdr:rowOff>63360</xdr:rowOff>
    </xdr:from>
    <xdr:to>
      <xdr:col>26</xdr:col>
      <xdr:colOff>126720</xdr:colOff>
      <xdr:row>15</xdr:row>
      <xdr:rowOff>63720</xdr:rowOff>
    </xdr:to>
    <xdr:sp macro="" textlink="">
      <xdr:nvSpPr>
        <xdr:cNvPr id="1068" name="CustomShape 1"/>
        <xdr:cNvSpPr/>
      </xdr:nvSpPr>
      <xdr:spPr>
        <a:xfrm>
          <a:off x="4070880" y="920520"/>
          <a:ext cx="175176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人(R3.1.1現在)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人(R3.1.1現在)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ｋ㎡</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127080</xdr:colOff>
      <xdr:row>5</xdr:row>
      <xdr:rowOff>82440</xdr:rowOff>
    </xdr:from>
    <xdr:to>
      <xdr:col>37</xdr:col>
      <xdr:colOff>63360</xdr:colOff>
      <xdr:row>10</xdr:row>
      <xdr:rowOff>165240</xdr:rowOff>
    </xdr:to>
    <xdr:sp macro="" textlink="">
      <xdr:nvSpPr>
        <xdr:cNvPr id="1069" name="CustomShape 1"/>
        <xdr:cNvSpPr/>
      </xdr:nvSpPr>
      <xdr:spPr>
        <a:xfrm>
          <a:off x="5823000" y="939600"/>
          <a:ext cx="2346120" cy="939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連結実質赤字比率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実質公債費比率</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将来負担比率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37</xdr:col>
      <xdr:colOff>63360</xdr:colOff>
      <xdr:row>5</xdr:row>
      <xdr:rowOff>82440</xdr:rowOff>
    </xdr:from>
    <xdr:to>
      <xdr:col>43</xdr:col>
      <xdr:colOff>218520</xdr:colOff>
      <xdr:row>10</xdr:row>
      <xdr:rowOff>165240</xdr:rowOff>
    </xdr:to>
    <xdr:sp macro="" textlink="">
      <xdr:nvSpPr>
        <xdr:cNvPr id="1070" name="CustomShape 1"/>
        <xdr:cNvSpPr/>
      </xdr:nvSpPr>
      <xdr:spPr>
        <a:xfrm>
          <a:off x="8169120" y="939600"/>
          <a:ext cx="1469520" cy="939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9.3</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64080</xdr:colOff>
      <xdr:row>5</xdr:row>
      <xdr:rowOff>95400</xdr:rowOff>
    </xdr:from>
    <xdr:to>
      <xdr:col>47</xdr:col>
      <xdr:colOff>126360</xdr:colOff>
      <xdr:row>11</xdr:row>
      <xdr:rowOff>6840</xdr:rowOff>
    </xdr:to>
    <xdr:sp macro="" textlink="">
      <xdr:nvSpPr>
        <xdr:cNvPr id="1071" name="CustomShape 1"/>
        <xdr:cNvSpPr/>
      </xdr:nvSpPr>
      <xdr:spPr>
        <a:xfrm>
          <a:off x="9703080" y="952560"/>
          <a:ext cx="719640" cy="939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127080</xdr:colOff>
      <xdr:row>10</xdr:row>
      <xdr:rowOff>720</xdr:rowOff>
    </xdr:from>
    <xdr:to>
      <xdr:col>37</xdr:col>
      <xdr:colOff>63360</xdr:colOff>
      <xdr:row>13</xdr:row>
      <xdr:rowOff>120240</xdr:rowOff>
    </xdr:to>
    <xdr:sp macro="" textlink="">
      <xdr:nvSpPr>
        <xdr:cNvPr id="1072" name="CustomShape 1"/>
        <xdr:cNvSpPr/>
      </xdr:nvSpPr>
      <xdr:spPr>
        <a:xfrm>
          <a:off x="5823000" y="1715040"/>
          <a:ext cx="2346120" cy="633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市町村類型</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(年度毎)</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37</xdr:col>
      <xdr:colOff>127080</xdr:colOff>
      <xdr:row>10</xdr:row>
      <xdr:rowOff>720</xdr:rowOff>
    </xdr:from>
    <xdr:to>
      <xdr:col>57</xdr:col>
      <xdr:colOff>127440</xdr:colOff>
      <xdr:row>13</xdr:row>
      <xdr:rowOff>120240</xdr:rowOff>
    </xdr:to>
    <xdr:sp macro="" textlink="">
      <xdr:nvSpPr>
        <xdr:cNvPr id="1073" name="CustomShape 1"/>
        <xdr:cNvSpPr/>
      </xdr:nvSpPr>
      <xdr:spPr>
        <a:xfrm>
          <a:off x="8232840" y="1715040"/>
          <a:ext cx="4381560" cy="633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H28  Ⅱ－２    H29  Ⅱ－２    H30  Ⅱ－２    </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R01  Ⅱ－２    R02  Ⅱ－２</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58</xdr:col>
      <xdr:colOff>25560</xdr:colOff>
      <xdr:row>5</xdr:row>
      <xdr:rowOff>31680</xdr:rowOff>
    </xdr:from>
    <xdr:to>
      <xdr:col>66</xdr:col>
      <xdr:colOff>25920</xdr:colOff>
      <xdr:row>11</xdr:row>
      <xdr:rowOff>146520</xdr:rowOff>
    </xdr:to>
    <xdr:sp macro="" textlink="">
      <xdr:nvSpPr>
        <xdr:cNvPr id="1074" name="CustomShape 1"/>
        <xdr:cNvSpPr/>
      </xdr:nvSpPr>
      <xdr:spPr>
        <a:xfrm>
          <a:off x="12731760" y="888840"/>
          <a:ext cx="1752840" cy="114336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59</xdr:col>
      <xdr:colOff>96120</xdr:colOff>
      <xdr:row>5</xdr:row>
      <xdr:rowOff>95400</xdr:rowOff>
    </xdr:from>
    <xdr:to>
      <xdr:col>67</xdr:col>
      <xdr:colOff>31680</xdr:colOff>
      <xdr:row>7</xdr:row>
      <xdr:rowOff>6840</xdr:rowOff>
    </xdr:to>
    <xdr:sp macro="" textlink="">
      <xdr:nvSpPr>
        <xdr:cNvPr id="1075" name="CustomShape 1"/>
        <xdr:cNvSpPr/>
      </xdr:nvSpPr>
      <xdr:spPr>
        <a:xfrm>
          <a:off x="13021200" y="952560"/>
          <a:ext cx="1688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59</xdr:col>
      <xdr:colOff>96120</xdr:colOff>
      <xdr:row>7</xdr:row>
      <xdr:rowOff>19800</xdr:rowOff>
    </xdr:from>
    <xdr:to>
      <xdr:col>67</xdr:col>
      <xdr:colOff>31680</xdr:colOff>
      <xdr:row>8</xdr:row>
      <xdr:rowOff>101160</xdr:rowOff>
    </xdr:to>
    <xdr:sp macro="" textlink="">
      <xdr:nvSpPr>
        <xdr:cNvPr id="1076" name="CustomShape 1"/>
        <xdr:cNvSpPr/>
      </xdr:nvSpPr>
      <xdr:spPr>
        <a:xfrm>
          <a:off x="13021200" y="1219680"/>
          <a:ext cx="16884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59</xdr:col>
      <xdr:colOff>96120</xdr:colOff>
      <xdr:row>9</xdr:row>
      <xdr:rowOff>6480</xdr:rowOff>
    </xdr:from>
    <xdr:to>
      <xdr:col>67</xdr:col>
      <xdr:colOff>31680</xdr:colOff>
      <xdr:row>12</xdr:row>
      <xdr:rowOff>126720</xdr:rowOff>
    </xdr:to>
    <xdr:sp macro="" textlink="">
      <xdr:nvSpPr>
        <xdr:cNvPr id="1077" name="CustomShape 1"/>
        <xdr:cNvSpPr/>
      </xdr:nvSpPr>
      <xdr:spPr>
        <a:xfrm>
          <a:off x="13021200" y="1549440"/>
          <a:ext cx="1688400" cy="63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r>
            <a:rPr lang="en-US" sz="900" b="0" strike="noStrike" spc="-1">
              <a:solidFill>
                <a:srgbClr val="000000"/>
              </a:solidFill>
              <a:uFill>
                <a:solidFill>
                  <a:srgbClr val="FFFFFF"/>
                </a:solidFill>
              </a:uFill>
              <a:latin typeface="ＭＳ Ｐゴシック"/>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900" b="0" strike="noStrike" spc="-1">
              <a:solidFill>
                <a:srgbClr val="000000"/>
              </a:solidFill>
              <a:uFill>
                <a:solidFill>
                  <a:srgbClr val="FFFFFF"/>
                </a:solidFill>
              </a:uFill>
              <a:latin typeface="ＭＳ Ｐゴシック"/>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58</xdr:col>
      <xdr:colOff>107640</xdr:colOff>
      <xdr:row>6</xdr:row>
      <xdr:rowOff>38160</xdr:rowOff>
    </xdr:from>
    <xdr:to>
      <xdr:col>59</xdr:col>
      <xdr:colOff>127080</xdr:colOff>
      <xdr:row>6</xdr:row>
      <xdr:rowOff>38160</xdr:rowOff>
    </xdr:to>
    <xdr:sp macro="" textlink="">
      <xdr:nvSpPr>
        <xdr:cNvPr id="1078" name="Line 1"/>
        <xdr:cNvSpPr/>
      </xdr:nvSpPr>
      <xdr:spPr>
        <a:xfrm flipH="1">
          <a:off x="12813840" y="1066680"/>
          <a:ext cx="2383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162000</xdr:colOff>
      <xdr:row>5</xdr:row>
      <xdr:rowOff>158760</xdr:rowOff>
    </xdr:from>
    <xdr:to>
      <xdr:col>59</xdr:col>
      <xdr:colOff>73440</xdr:colOff>
      <xdr:row>6</xdr:row>
      <xdr:rowOff>89280</xdr:rowOff>
    </xdr:to>
    <xdr:sp macro="" textlink="">
      <xdr:nvSpPr>
        <xdr:cNvPr id="1079" name="CustomShape 1"/>
        <xdr:cNvSpPr/>
      </xdr:nvSpPr>
      <xdr:spPr>
        <a:xfrm>
          <a:off x="12868200" y="1015920"/>
          <a:ext cx="13032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162000</xdr:colOff>
      <xdr:row>7</xdr:row>
      <xdr:rowOff>83160</xdr:rowOff>
    </xdr:from>
    <xdr:to>
      <xdr:col>59</xdr:col>
      <xdr:colOff>73440</xdr:colOff>
      <xdr:row>8</xdr:row>
      <xdr:rowOff>12240</xdr:rowOff>
    </xdr:to>
    <xdr:sp macro="" textlink="">
      <xdr:nvSpPr>
        <xdr:cNvPr id="1080" name="CustomShape 1"/>
        <xdr:cNvSpPr/>
      </xdr:nvSpPr>
      <xdr:spPr>
        <a:xfrm>
          <a:off x="12868200" y="1283040"/>
          <a:ext cx="130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18000</xdr:colOff>
      <xdr:row>8</xdr:row>
      <xdr:rowOff>152280</xdr:rowOff>
    </xdr:from>
    <xdr:to>
      <xdr:col>59</xdr:col>
      <xdr:colOff>18000</xdr:colOff>
      <xdr:row>9</xdr:row>
      <xdr:rowOff>120600</xdr:rowOff>
    </xdr:to>
    <xdr:sp macro="" textlink="">
      <xdr:nvSpPr>
        <xdr:cNvPr id="1081" name="Line 1"/>
        <xdr:cNvSpPr/>
      </xdr:nvSpPr>
      <xdr:spPr>
        <a:xfrm>
          <a:off x="12943080" y="1523880"/>
          <a:ext cx="0" cy="139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126720</xdr:colOff>
      <xdr:row>8</xdr:row>
      <xdr:rowOff>152280</xdr:rowOff>
    </xdr:from>
    <xdr:to>
      <xdr:col>59</xdr:col>
      <xdr:colOff>108000</xdr:colOff>
      <xdr:row>8</xdr:row>
      <xdr:rowOff>152280</xdr:rowOff>
    </xdr:to>
    <xdr:sp macro="" textlink="">
      <xdr:nvSpPr>
        <xdr:cNvPr id="1082" name="Line 1"/>
        <xdr:cNvSpPr/>
      </xdr:nvSpPr>
      <xdr:spPr>
        <a:xfrm>
          <a:off x="12832920" y="1523880"/>
          <a:ext cx="20016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18000</xdr:colOff>
      <xdr:row>10</xdr:row>
      <xdr:rowOff>47880</xdr:rowOff>
    </xdr:from>
    <xdr:to>
      <xdr:col>59</xdr:col>
      <xdr:colOff>18000</xdr:colOff>
      <xdr:row>11</xdr:row>
      <xdr:rowOff>16200</xdr:rowOff>
    </xdr:to>
    <xdr:sp macro="" textlink="">
      <xdr:nvSpPr>
        <xdr:cNvPr id="1083" name="Line 1"/>
        <xdr:cNvSpPr/>
      </xdr:nvSpPr>
      <xdr:spPr>
        <a:xfrm flipV="1">
          <a:off x="12943080" y="1762200"/>
          <a:ext cx="0" cy="139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126720</xdr:colOff>
      <xdr:row>11</xdr:row>
      <xdr:rowOff>19080</xdr:rowOff>
    </xdr:from>
    <xdr:to>
      <xdr:col>59</xdr:col>
      <xdr:colOff>108000</xdr:colOff>
      <xdr:row>11</xdr:row>
      <xdr:rowOff>19080</xdr:rowOff>
    </xdr:to>
    <xdr:sp macro="" textlink="">
      <xdr:nvSpPr>
        <xdr:cNvPr id="1084" name="Line 1"/>
        <xdr:cNvSpPr/>
      </xdr:nvSpPr>
      <xdr:spPr>
        <a:xfrm>
          <a:off x="12832920" y="1904760"/>
          <a:ext cx="20016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13680</xdr:colOff>
      <xdr:row>16</xdr:row>
      <xdr:rowOff>114480</xdr:rowOff>
    </xdr:from>
    <xdr:to>
      <xdr:col>45</xdr:col>
      <xdr:colOff>154440</xdr:colOff>
      <xdr:row>18</xdr:row>
      <xdr:rowOff>10080</xdr:rowOff>
    </xdr:to>
    <xdr:sp macro="" textlink="">
      <xdr:nvSpPr>
        <xdr:cNvPr id="1085" name="CustomShape 1"/>
        <xdr:cNvSpPr/>
      </xdr:nvSpPr>
      <xdr:spPr>
        <a:xfrm>
          <a:off x="451800" y="2857680"/>
          <a:ext cx="95608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市町村類型とは、人口および産業構造等により全国の市町村を35のグループに分類したものである。当該団体と同じグループに属する団体を類似団体と言う。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147600</xdr:colOff>
      <xdr:row>18</xdr:row>
      <xdr:rowOff>89640</xdr:rowOff>
    </xdr:from>
    <xdr:to>
      <xdr:col>32</xdr:col>
      <xdr:colOff>18000</xdr:colOff>
      <xdr:row>19</xdr:row>
      <xdr:rowOff>156600</xdr:rowOff>
    </xdr:to>
    <xdr:sp macro="" textlink="">
      <xdr:nvSpPr>
        <xdr:cNvPr id="1086" name="CustomShape 1"/>
        <xdr:cNvSpPr/>
      </xdr:nvSpPr>
      <xdr:spPr>
        <a:xfrm>
          <a:off x="585720" y="3175560"/>
          <a:ext cx="644256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人口については、各調査対象年度の1月1日現在の住民基本台帳に登載されている人口に基づいている。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102960</xdr:colOff>
      <xdr:row>20</xdr:row>
      <xdr:rowOff>63360</xdr:rowOff>
    </xdr:from>
    <xdr:to>
      <xdr:col>42</xdr:col>
      <xdr:colOff>58680</xdr:colOff>
      <xdr:row>21</xdr:row>
      <xdr:rowOff>130320</xdr:rowOff>
    </xdr:to>
    <xdr:sp macro="" textlink="">
      <xdr:nvSpPr>
        <xdr:cNvPr id="1087" name="CustomShape 1"/>
        <xdr:cNvSpPr/>
      </xdr:nvSpPr>
      <xdr:spPr>
        <a:xfrm>
          <a:off x="541080" y="3492360"/>
          <a:ext cx="87184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類似団体内順位、全国平均、各都道府県平均は、令和2年度決算の状況である。また類似団体が存在しない場合、類似団体内順位を表示しない。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23</xdr:row>
      <xdr:rowOff>57960</xdr:rowOff>
    </xdr:from>
    <xdr:to>
      <xdr:col>28</xdr:col>
      <xdr:colOff>114120</xdr:colOff>
      <xdr:row>25</xdr:row>
      <xdr:rowOff>31320</xdr:rowOff>
    </xdr:to>
    <xdr:sp macro="" textlink="">
      <xdr:nvSpPr>
        <xdr:cNvPr id="1088" name="CustomShape 1"/>
        <xdr:cNvSpPr/>
      </xdr:nvSpPr>
      <xdr:spPr>
        <a:xfrm>
          <a:off x="876240" y="4001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人件費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25</xdr:row>
      <xdr:rowOff>57240</xdr:rowOff>
    </xdr:from>
    <xdr:to>
      <xdr:col>12</xdr:col>
      <xdr:colOff>127440</xdr:colOff>
      <xdr:row>26</xdr:row>
      <xdr:rowOff>140040</xdr:rowOff>
    </xdr:to>
    <xdr:sp macro="" textlink="">
      <xdr:nvSpPr>
        <xdr:cNvPr id="1089" name="CustomShape 1"/>
        <xdr:cNvSpPr/>
      </xdr:nvSpPr>
      <xdr:spPr>
        <a:xfrm>
          <a:off x="1003320" y="4343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26</xdr:row>
      <xdr:rowOff>89640</xdr:rowOff>
    </xdr:from>
    <xdr:to>
      <xdr:col>12</xdr:col>
      <xdr:colOff>127440</xdr:colOff>
      <xdr:row>27</xdr:row>
      <xdr:rowOff>171720</xdr:rowOff>
    </xdr:to>
    <xdr:sp macro="" textlink="">
      <xdr:nvSpPr>
        <xdr:cNvPr id="1090" name="CustomShape 1"/>
        <xdr:cNvSpPr/>
      </xdr:nvSpPr>
      <xdr:spPr>
        <a:xfrm>
          <a:off x="1003320" y="4547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14/68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25</xdr:row>
      <xdr:rowOff>57240</xdr:rowOff>
    </xdr:from>
    <xdr:to>
      <xdr:col>17</xdr:col>
      <xdr:colOff>218520</xdr:colOff>
      <xdr:row>26</xdr:row>
      <xdr:rowOff>140040</xdr:rowOff>
    </xdr:to>
    <xdr:sp macro="" textlink="">
      <xdr:nvSpPr>
        <xdr:cNvPr id="1091" name="CustomShape 1"/>
        <xdr:cNvSpPr/>
      </xdr:nvSpPr>
      <xdr:spPr>
        <a:xfrm>
          <a:off x="2190600" y="4343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26</xdr:row>
      <xdr:rowOff>89640</xdr:rowOff>
    </xdr:from>
    <xdr:to>
      <xdr:col>17</xdr:col>
      <xdr:colOff>218520</xdr:colOff>
      <xdr:row>27</xdr:row>
      <xdr:rowOff>171720</xdr:rowOff>
    </xdr:to>
    <xdr:sp macro="" textlink="">
      <xdr:nvSpPr>
        <xdr:cNvPr id="1092" name="CustomShape 1"/>
        <xdr:cNvSpPr/>
      </xdr:nvSpPr>
      <xdr:spPr>
        <a:xfrm>
          <a:off x="2190600" y="4547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79,003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25</xdr:row>
      <xdr:rowOff>57240</xdr:rowOff>
    </xdr:from>
    <xdr:to>
      <xdr:col>23</xdr:col>
      <xdr:colOff>218880</xdr:colOff>
      <xdr:row>26</xdr:row>
      <xdr:rowOff>140040</xdr:rowOff>
    </xdr:to>
    <xdr:sp macro="" textlink="">
      <xdr:nvSpPr>
        <xdr:cNvPr id="1093" name="CustomShape 1"/>
        <xdr:cNvSpPr/>
      </xdr:nvSpPr>
      <xdr:spPr>
        <a:xfrm>
          <a:off x="350568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26</xdr:row>
      <xdr:rowOff>89640</xdr:rowOff>
    </xdr:from>
    <xdr:to>
      <xdr:col>23</xdr:col>
      <xdr:colOff>218880</xdr:colOff>
      <xdr:row>27</xdr:row>
      <xdr:rowOff>171720</xdr:rowOff>
    </xdr:to>
    <xdr:sp macro="" textlink="">
      <xdr:nvSpPr>
        <xdr:cNvPr id="1094" name="CustomShape 1"/>
        <xdr:cNvSpPr/>
      </xdr:nvSpPr>
      <xdr:spPr>
        <a:xfrm>
          <a:off x="350568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85,448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25560</xdr:rowOff>
    </xdr:from>
    <xdr:to>
      <xdr:col>28</xdr:col>
      <xdr:colOff>114120</xdr:colOff>
      <xdr:row>41</xdr:row>
      <xdr:rowOff>82440</xdr:rowOff>
    </xdr:to>
    <xdr:sp macro="" textlink="">
      <xdr:nvSpPr>
        <xdr:cNvPr id="1095" name="CustomShape 1"/>
        <xdr:cNvSpPr/>
      </xdr:nvSpPr>
      <xdr:spPr>
        <a:xfrm>
          <a:off x="876240" y="4826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124200</xdr:colOff>
      <xdr:row>27</xdr:row>
      <xdr:rowOff>7200</xdr:rowOff>
    </xdr:from>
    <xdr:to>
      <xdr:col>5</xdr:col>
      <xdr:colOff>93240</xdr:colOff>
      <xdr:row>28</xdr:row>
      <xdr:rowOff>43560</xdr:rowOff>
    </xdr:to>
    <xdr:sp macro="" textlink="">
      <xdr:nvSpPr>
        <xdr:cNvPr id="1096" name="CustomShape 1"/>
        <xdr:cNvSpPr/>
      </xdr:nvSpPr>
      <xdr:spPr>
        <a:xfrm>
          <a:off x="781200" y="4636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41</xdr:row>
      <xdr:rowOff>82440</xdr:rowOff>
    </xdr:from>
    <xdr:to>
      <xdr:col>28</xdr:col>
      <xdr:colOff>114120</xdr:colOff>
      <xdr:row>41</xdr:row>
      <xdr:rowOff>82440</xdr:rowOff>
    </xdr:to>
    <xdr:sp macro="" textlink="">
      <xdr:nvSpPr>
        <xdr:cNvPr id="1097" name="Line 1"/>
        <xdr:cNvSpPr/>
      </xdr:nvSpPr>
      <xdr:spPr>
        <a:xfrm>
          <a:off x="876240" y="7111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126000</xdr:colOff>
      <xdr:row>40</xdr:row>
      <xdr:rowOff>121680</xdr:rowOff>
    </xdr:from>
    <xdr:to>
      <xdr:col>3</xdr:col>
      <xdr:colOff>168480</xdr:colOff>
      <xdr:row>42</xdr:row>
      <xdr:rowOff>17640</xdr:rowOff>
    </xdr:to>
    <xdr:sp macro="" textlink="">
      <xdr:nvSpPr>
        <xdr:cNvPr id="1098" name="CustomShape 1"/>
        <xdr:cNvSpPr/>
      </xdr:nvSpPr>
      <xdr:spPr>
        <a:xfrm>
          <a:off x="564120" y="6979680"/>
          <a:ext cx="2613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39</xdr:row>
      <xdr:rowOff>44640</xdr:rowOff>
    </xdr:from>
    <xdr:to>
      <xdr:col>28</xdr:col>
      <xdr:colOff>114120</xdr:colOff>
      <xdr:row>39</xdr:row>
      <xdr:rowOff>44640</xdr:rowOff>
    </xdr:to>
    <xdr:sp macro="" textlink="">
      <xdr:nvSpPr>
        <xdr:cNvPr id="1099" name="Line 1"/>
        <xdr:cNvSpPr/>
      </xdr:nvSpPr>
      <xdr:spPr>
        <a:xfrm>
          <a:off x="876240" y="6730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38</xdr:row>
      <xdr:rowOff>84600</xdr:rowOff>
    </xdr:from>
    <xdr:to>
      <xdr:col>3</xdr:col>
      <xdr:colOff>180720</xdr:colOff>
      <xdr:row>39</xdr:row>
      <xdr:rowOff>151920</xdr:rowOff>
    </xdr:to>
    <xdr:sp macro="" textlink="">
      <xdr:nvSpPr>
        <xdr:cNvPr id="1100" name="CustomShape 1"/>
        <xdr:cNvSpPr/>
      </xdr:nvSpPr>
      <xdr:spPr>
        <a:xfrm>
          <a:off x="212760" y="659952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37</xdr:row>
      <xdr:rowOff>6120</xdr:rowOff>
    </xdr:from>
    <xdr:to>
      <xdr:col>28</xdr:col>
      <xdr:colOff>114120</xdr:colOff>
      <xdr:row>37</xdr:row>
      <xdr:rowOff>6120</xdr:rowOff>
    </xdr:to>
    <xdr:sp macro="" textlink="">
      <xdr:nvSpPr>
        <xdr:cNvPr id="1101" name="Line 1"/>
        <xdr:cNvSpPr/>
      </xdr:nvSpPr>
      <xdr:spPr>
        <a:xfrm>
          <a:off x="876240" y="6349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36</xdr:row>
      <xdr:rowOff>45720</xdr:rowOff>
    </xdr:from>
    <xdr:to>
      <xdr:col>3</xdr:col>
      <xdr:colOff>160560</xdr:colOff>
      <xdr:row>37</xdr:row>
      <xdr:rowOff>113040</xdr:rowOff>
    </xdr:to>
    <xdr:sp macro="" textlink="">
      <xdr:nvSpPr>
        <xdr:cNvPr id="1102" name="CustomShape 1"/>
        <xdr:cNvSpPr/>
      </xdr:nvSpPr>
      <xdr:spPr>
        <a:xfrm>
          <a:off x="111600" y="621792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34</xdr:row>
      <xdr:rowOff>140040</xdr:rowOff>
    </xdr:from>
    <xdr:to>
      <xdr:col>28</xdr:col>
      <xdr:colOff>114120</xdr:colOff>
      <xdr:row>34</xdr:row>
      <xdr:rowOff>140040</xdr:rowOff>
    </xdr:to>
    <xdr:sp macro="" textlink="">
      <xdr:nvSpPr>
        <xdr:cNvPr id="1103" name="Line 1"/>
        <xdr:cNvSpPr/>
      </xdr:nvSpPr>
      <xdr:spPr>
        <a:xfrm>
          <a:off x="876240" y="5969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34</xdr:row>
      <xdr:rowOff>8280</xdr:rowOff>
    </xdr:from>
    <xdr:to>
      <xdr:col>3</xdr:col>
      <xdr:colOff>160560</xdr:colOff>
      <xdr:row>35</xdr:row>
      <xdr:rowOff>75600</xdr:rowOff>
    </xdr:to>
    <xdr:sp macro="" textlink="">
      <xdr:nvSpPr>
        <xdr:cNvPr id="1104" name="CustomShape 1"/>
        <xdr:cNvSpPr/>
      </xdr:nvSpPr>
      <xdr:spPr>
        <a:xfrm>
          <a:off x="111600" y="583740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32</xdr:row>
      <xdr:rowOff>101520</xdr:rowOff>
    </xdr:from>
    <xdr:to>
      <xdr:col>28</xdr:col>
      <xdr:colOff>114120</xdr:colOff>
      <xdr:row>32</xdr:row>
      <xdr:rowOff>101520</xdr:rowOff>
    </xdr:to>
    <xdr:sp macro="" textlink="">
      <xdr:nvSpPr>
        <xdr:cNvPr id="1105" name="Line 1"/>
        <xdr:cNvSpPr/>
      </xdr:nvSpPr>
      <xdr:spPr>
        <a:xfrm>
          <a:off x="876240" y="5587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31</xdr:row>
      <xdr:rowOff>141480</xdr:rowOff>
    </xdr:from>
    <xdr:to>
      <xdr:col>3</xdr:col>
      <xdr:colOff>160560</xdr:colOff>
      <xdr:row>33</xdr:row>
      <xdr:rowOff>36360</xdr:rowOff>
    </xdr:to>
    <xdr:sp macro="" textlink="">
      <xdr:nvSpPr>
        <xdr:cNvPr id="1106" name="CustomShape 1"/>
        <xdr:cNvSpPr/>
      </xdr:nvSpPr>
      <xdr:spPr>
        <a:xfrm>
          <a:off x="111600" y="545616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30</xdr:row>
      <xdr:rowOff>63720</xdr:rowOff>
    </xdr:from>
    <xdr:to>
      <xdr:col>28</xdr:col>
      <xdr:colOff>114120</xdr:colOff>
      <xdr:row>30</xdr:row>
      <xdr:rowOff>63720</xdr:rowOff>
    </xdr:to>
    <xdr:sp macro="" textlink="">
      <xdr:nvSpPr>
        <xdr:cNvPr id="1107" name="Line 1"/>
        <xdr:cNvSpPr/>
      </xdr:nvSpPr>
      <xdr:spPr>
        <a:xfrm>
          <a:off x="876240" y="5207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29</xdr:row>
      <xdr:rowOff>102960</xdr:rowOff>
    </xdr:from>
    <xdr:to>
      <xdr:col>3</xdr:col>
      <xdr:colOff>160560</xdr:colOff>
      <xdr:row>30</xdr:row>
      <xdr:rowOff>170280</xdr:rowOff>
    </xdr:to>
    <xdr:sp macro="" textlink="">
      <xdr:nvSpPr>
        <xdr:cNvPr id="1108" name="CustomShape 1"/>
        <xdr:cNvSpPr/>
      </xdr:nvSpPr>
      <xdr:spPr>
        <a:xfrm>
          <a:off x="111600" y="507492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25200</xdr:rowOff>
    </xdr:from>
    <xdr:to>
      <xdr:col>28</xdr:col>
      <xdr:colOff>114120</xdr:colOff>
      <xdr:row>28</xdr:row>
      <xdr:rowOff>25200</xdr:rowOff>
    </xdr:to>
    <xdr:sp macro="" textlink="">
      <xdr:nvSpPr>
        <xdr:cNvPr id="1109" name="Line 1"/>
        <xdr:cNvSpPr/>
      </xdr:nvSpPr>
      <xdr:spPr>
        <a:xfrm>
          <a:off x="876240" y="4825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27</xdr:row>
      <xdr:rowOff>65520</xdr:rowOff>
    </xdr:from>
    <xdr:to>
      <xdr:col>3</xdr:col>
      <xdr:colOff>160560</xdr:colOff>
      <xdr:row>28</xdr:row>
      <xdr:rowOff>131760</xdr:rowOff>
    </xdr:to>
    <xdr:sp macro="" textlink="">
      <xdr:nvSpPr>
        <xdr:cNvPr id="1110" name="CustomShape 1"/>
        <xdr:cNvSpPr/>
      </xdr:nvSpPr>
      <xdr:spPr>
        <a:xfrm>
          <a:off x="111600" y="469440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25560</xdr:rowOff>
    </xdr:from>
    <xdr:to>
      <xdr:col>28</xdr:col>
      <xdr:colOff>114120</xdr:colOff>
      <xdr:row>41</xdr:row>
      <xdr:rowOff>82440</xdr:rowOff>
    </xdr:to>
    <xdr:sp macro="" textlink="">
      <xdr:nvSpPr>
        <xdr:cNvPr id="1111" name="CustomShape 1"/>
        <xdr:cNvSpPr/>
      </xdr:nvSpPr>
      <xdr:spPr>
        <a:xfrm>
          <a:off x="876240" y="4826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61560</xdr:colOff>
      <xdr:row>31</xdr:row>
      <xdr:rowOff>30600</xdr:rowOff>
    </xdr:from>
    <xdr:to>
      <xdr:col>24</xdr:col>
      <xdr:colOff>62640</xdr:colOff>
      <xdr:row>38</xdr:row>
      <xdr:rowOff>62280</xdr:rowOff>
    </xdr:to>
    <xdr:sp macro="" textlink="">
      <xdr:nvSpPr>
        <xdr:cNvPr id="1112" name="Line 1"/>
        <xdr:cNvSpPr/>
      </xdr:nvSpPr>
      <xdr:spPr>
        <a:xfrm flipV="1">
          <a:off x="5319360" y="5345280"/>
          <a:ext cx="1080" cy="12319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38</xdr:row>
      <xdr:rowOff>76680</xdr:rowOff>
    </xdr:from>
    <xdr:to>
      <xdr:col>27</xdr:col>
      <xdr:colOff>60480</xdr:colOff>
      <xdr:row>39</xdr:row>
      <xdr:rowOff>144000</xdr:rowOff>
    </xdr:to>
    <xdr:sp macro="" textlink="">
      <xdr:nvSpPr>
        <xdr:cNvPr id="1113" name="CustomShape 1"/>
        <xdr:cNvSpPr/>
      </xdr:nvSpPr>
      <xdr:spPr>
        <a:xfrm>
          <a:off x="5304240" y="65916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70,199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38</xdr:row>
      <xdr:rowOff>62280</xdr:rowOff>
    </xdr:from>
    <xdr:to>
      <xdr:col>24</xdr:col>
      <xdr:colOff>152280</xdr:colOff>
      <xdr:row>38</xdr:row>
      <xdr:rowOff>62280</xdr:rowOff>
    </xdr:to>
    <xdr:sp macro="" textlink="">
      <xdr:nvSpPr>
        <xdr:cNvPr id="1114" name="Line 1"/>
        <xdr:cNvSpPr/>
      </xdr:nvSpPr>
      <xdr:spPr>
        <a:xfrm>
          <a:off x="5203440" y="65772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29</xdr:row>
      <xdr:rowOff>158400</xdr:rowOff>
    </xdr:from>
    <xdr:to>
      <xdr:col>27</xdr:col>
      <xdr:colOff>137160</xdr:colOff>
      <xdr:row>31</xdr:row>
      <xdr:rowOff>54360</xdr:rowOff>
    </xdr:to>
    <xdr:sp macro="" textlink="">
      <xdr:nvSpPr>
        <xdr:cNvPr id="1115" name="CustomShape 1"/>
        <xdr:cNvSpPr/>
      </xdr:nvSpPr>
      <xdr:spPr>
        <a:xfrm>
          <a:off x="5292360" y="51303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231,854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31</xdr:row>
      <xdr:rowOff>30600</xdr:rowOff>
    </xdr:from>
    <xdr:to>
      <xdr:col>24</xdr:col>
      <xdr:colOff>152280</xdr:colOff>
      <xdr:row>31</xdr:row>
      <xdr:rowOff>30600</xdr:rowOff>
    </xdr:to>
    <xdr:sp macro="" textlink="">
      <xdr:nvSpPr>
        <xdr:cNvPr id="1116" name="Line 1"/>
        <xdr:cNvSpPr/>
      </xdr:nvSpPr>
      <xdr:spPr>
        <a:xfrm>
          <a:off x="5203440" y="53452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33</xdr:row>
      <xdr:rowOff>154080</xdr:rowOff>
    </xdr:from>
    <xdr:to>
      <xdr:col>24</xdr:col>
      <xdr:colOff>63360</xdr:colOff>
      <xdr:row>35</xdr:row>
      <xdr:rowOff>108720</xdr:rowOff>
    </xdr:to>
    <xdr:sp macro="" textlink="">
      <xdr:nvSpPr>
        <xdr:cNvPr id="1117" name="Line 1"/>
        <xdr:cNvSpPr/>
      </xdr:nvSpPr>
      <xdr:spPr>
        <a:xfrm flipV="1">
          <a:off x="4339800" y="5811840"/>
          <a:ext cx="981360" cy="297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35</xdr:row>
      <xdr:rowOff>34200</xdr:rowOff>
    </xdr:from>
    <xdr:to>
      <xdr:col>27</xdr:col>
      <xdr:colOff>137160</xdr:colOff>
      <xdr:row>36</xdr:row>
      <xdr:rowOff>100440</xdr:rowOff>
    </xdr:to>
    <xdr:sp macro="" textlink="">
      <xdr:nvSpPr>
        <xdr:cNvPr id="1118" name="CustomShape 1"/>
        <xdr:cNvSpPr/>
      </xdr:nvSpPr>
      <xdr:spPr>
        <a:xfrm>
          <a:off x="5292360" y="603468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133,274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35</xdr:row>
      <xdr:rowOff>45720</xdr:rowOff>
    </xdr:from>
    <xdr:to>
      <xdr:col>24</xdr:col>
      <xdr:colOff>113760</xdr:colOff>
      <xdr:row>35</xdr:row>
      <xdr:rowOff>146880</xdr:rowOff>
    </xdr:to>
    <xdr:sp macro="" textlink="">
      <xdr:nvSpPr>
        <xdr:cNvPr id="1119" name="CustomShape 1"/>
        <xdr:cNvSpPr/>
      </xdr:nvSpPr>
      <xdr:spPr>
        <a:xfrm>
          <a:off x="5270400" y="60462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35</xdr:row>
      <xdr:rowOff>108720</xdr:rowOff>
    </xdr:from>
    <xdr:to>
      <xdr:col>19</xdr:col>
      <xdr:colOff>177480</xdr:colOff>
      <xdr:row>35</xdr:row>
      <xdr:rowOff>123480</xdr:rowOff>
    </xdr:to>
    <xdr:sp macro="" textlink="">
      <xdr:nvSpPr>
        <xdr:cNvPr id="1120" name="Line 1"/>
        <xdr:cNvSpPr/>
      </xdr:nvSpPr>
      <xdr:spPr>
        <a:xfrm flipV="1">
          <a:off x="3336840" y="6109200"/>
          <a:ext cx="1002960" cy="14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35</xdr:row>
      <xdr:rowOff>144000</xdr:rowOff>
    </xdr:from>
    <xdr:to>
      <xdr:col>20</xdr:col>
      <xdr:colOff>38520</xdr:colOff>
      <xdr:row>36</xdr:row>
      <xdr:rowOff>73080</xdr:rowOff>
    </xdr:to>
    <xdr:sp macro="" textlink="">
      <xdr:nvSpPr>
        <xdr:cNvPr id="1121" name="CustomShape 1"/>
        <xdr:cNvSpPr/>
      </xdr:nvSpPr>
      <xdr:spPr>
        <a:xfrm>
          <a:off x="4289400" y="6144480"/>
          <a:ext cx="130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207720</xdr:colOff>
      <xdr:row>36</xdr:row>
      <xdr:rowOff>74520</xdr:rowOff>
    </xdr:from>
    <xdr:to>
      <xdr:col>21</xdr:col>
      <xdr:colOff>90360</xdr:colOff>
      <xdr:row>37</xdr:row>
      <xdr:rowOff>141840</xdr:rowOff>
    </xdr:to>
    <xdr:sp macro="" textlink="">
      <xdr:nvSpPr>
        <xdr:cNvPr id="1122" name="CustomShape 1"/>
        <xdr:cNvSpPr/>
      </xdr:nvSpPr>
      <xdr:spPr>
        <a:xfrm>
          <a:off x="3931920" y="624672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120,360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114120</xdr:colOff>
      <xdr:row>35</xdr:row>
      <xdr:rowOff>105840</xdr:rowOff>
    </xdr:from>
    <xdr:to>
      <xdr:col>15</xdr:col>
      <xdr:colOff>50760</xdr:colOff>
      <xdr:row>35</xdr:row>
      <xdr:rowOff>123480</xdr:rowOff>
    </xdr:to>
    <xdr:sp macro="" textlink="">
      <xdr:nvSpPr>
        <xdr:cNvPr id="1123" name="Line 1"/>
        <xdr:cNvSpPr/>
      </xdr:nvSpPr>
      <xdr:spPr>
        <a:xfrm>
          <a:off x="2304720" y="6106320"/>
          <a:ext cx="1032120" cy="176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35</xdr:row>
      <xdr:rowOff>171000</xdr:rowOff>
    </xdr:from>
    <xdr:to>
      <xdr:col>15</xdr:col>
      <xdr:colOff>101160</xdr:colOff>
      <xdr:row>36</xdr:row>
      <xdr:rowOff>100080</xdr:rowOff>
    </xdr:to>
    <xdr:sp macro="" textlink="">
      <xdr:nvSpPr>
        <xdr:cNvPr id="1124" name="CustomShape 1"/>
        <xdr:cNvSpPr/>
      </xdr:nvSpPr>
      <xdr:spPr>
        <a:xfrm>
          <a:off x="3286080" y="617148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52200</xdr:colOff>
      <xdr:row>36</xdr:row>
      <xdr:rowOff>101520</xdr:rowOff>
    </xdr:from>
    <xdr:to>
      <xdr:col>16</xdr:col>
      <xdr:colOff>154800</xdr:colOff>
      <xdr:row>37</xdr:row>
      <xdr:rowOff>168840</xdr:rowOff>
    </xdr:to>
    <xdr:sp macro="" textlink="">
      <xdr:nvSpPr>
        <xdr:cNvPr id="1125" name="CustomShape 1"/>
        <xdr:cNvSpPr/>
      </xdr:nvSpPr>
      <xdr:spPr>
        <a:xfrm>
          <a:off x="2900160" y="627372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116,834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177840</xdr:colOff>
      <xdr:row>35</xdr:row>
      <xdr:rowOff>96120</xdr:rowOff>
    </xdr:from>
    <xdr:to>
      <xdr:col>10</xdr:col>
      <xdr:colOff>114120</xdr:colOff>
      <xdr:row>35</xdr:row>
      <xdr:rowOff>105840</xdr:rowOff>
    </xdr:to>
    <xdr:sp macro="" textlink="">
      <xdr:nvSpPr>
        <xdr:cNvPr id="1126" name="Line 1"/>
        <xdr:cNvSpPr/>
      </xdr:nvSpPr>
      <xdr:spPr>
        <a:xfrm>
          <a:off x="1272960" y="6096600"/>
          <a:ext cx="1031760" cy="9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35</xdr:row>
      <xdr:rowOff>166680</xdr:rowOff>
    </xdr:from>
    <xdr:to>
      <xdr:col>10</xdr:col>
      <xdr:colOff>164520</xdr:colOff>
      <xdr:row>36</xdr:row>
      <xdr:rowOff>95760</xdr:rowOff>
    </xdr:to>
    <xdr:sp macro="" textlink="">
      <xdr:nvSpPr>
        <xdr:cNvPr id="1127" name="CustomShape 1"/>
        <xdr:cNvSpPr/>
      </xdr:nvSpPr>
      <xdr:spPr>
        <a:xfrm>
          <a:off x="2253960" y="616716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144360</xdr:colOff>
      <xdr:row>36</xdr:row>
      <xdr:rowOff>97200</xdr:rowOff>
    </xdr:from>
    <xdr:to>
      <xdr:col>12</xdr:col>
      <xdr:colOff>27720</xdr:colOff>
      <xdr:row>37</xdr:row>
      <xdr:rowOff>164520</xdr:rowOff>
    </xdr:to>
    <xdr:sp macro="" textlink="">
      <xdr:nvSpPr>
        <xdr:cNvPr id="1128" name="CustomShape 1"/>
        <xdr:cNvSpPr/>
      </xdr:nvSpPr>
      <xdr:spPr>
        <a:xfrm>
          <a:off x="1896840" y="626940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117,391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36</xdr:row>
      <xdr:rowOff>6120</xdr:rowOff>
    </xdr:from>
    <xdr:to>
      <xdr:col>6</xdr:col>
      <xdr:colOff>37800</xdr:colOff>
      <xdr:row>36</xdr:row>
      <xdr:rowOff>107280</xdr:rowOff>
    </xdr:to>
    <xdr:sp macro="" textlink="">
      <xdr:nvSpPr>
        <xdr:cNvPr id="1129" name="CustomShape 1"/>
        <xdr:cNvSpPr/>
      </xdr:nvSpPr>
      <xdr:spPr>
        <a:xfrm>
          <a:off x="1222920" y="617832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208800</xdr:colOff>
      <xdr:row>36</xdr:row>
      <xdr:rowOff>108720</xdr:rowOff>
    </xdr:from>
    <xdr:to>
      <xdr:col>7</xdr:col>
      <xdr:colOff>91440</xdr:colOff>
      <xdr:row>38</xdr:row>
      <xdr:rowOff>4680</xdr:rowOff>
    </xdr:to>
    <xdr:sp macro="" textlink="">
      <xdr:nvSpPr>
        <xdr:cNvPr id="1130" name="CustomShape 1"/>
        <xdr:cNvSpPr/>
      </xdr:nvSpPr>
      <xdr:spPr>
        <a:xfrm>
          <a:off x="865800" y="628092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115,876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41</xdr:row>
      <xdr:rowOff>90000</xdr:rowOff>
    </xdr:from>
    <xdr:to>
      <xdr:col>26</xdr:col>
      <xdr:colOff>167760</xdr:colOff>
      <xdr:row>42</xdr:row>
      <xdr:rowOff>157320</xdr:rowOff>
    </xdr:to>
    <xdr:sp macro="" textlink="">
      <xdr:nvSpPr>
        <xdr:cNvPr id="1131" name="CustomShape 1"/>
        <xdr:cNvSpPr/>
      </xdr:nvSpPr>
      <xdr:spPr>
        <a:xfrm>
          <a:off x="510192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41</xdr:row>
      <xdr:rowOff>90000</xdr:rowOff>
    </xdr:from>
    <xdr:to>
      <xdr:col>22</xdr:col>
      <xdr:colOff>64080</xdr:colOff>
      <xdr:row>42</xdr:row>
      <xdr:rowOff>157320</xdr:rowOff>
    </xdr:to>
    <xdr:sp macro="" textlink="">
      <xdr:nvSpPr>
        <xdr:cNvPr id="1132" name="CustomShape 1"/>
        <xdr:cNvSpPr/>
      </xdr:nvSpPr>
      <xdr:spPr>
        <a:xfrm>
          <a:off x="412164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41</xdr:row>
      <xdr:rowOff>90000</xdr:rowOff>
    </xdr:from>
    <xdr:to>
      <xdr:col>17</xdr:col>
      <xdr:colOff>155160</xdr:colOff>
      <xdr:row>42</xdr:row>
      <xdr:rowOff>157320</xdr:rowOff>
    </xdr:to>
    <xdr:sp macro="" textlink="">
      <xdr:nvSpPr>
        <xdr:cNvPr id="1133" name="CustomShape 1"/>
        <xdr:cNvSpPr/>
      </xdr:nvSpPr>
      <xdr:spPr>
        <a:xfrm>
          <a:off x="311832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41</xdr:row>
      <xdr:rowOff>90000</xdr:rowOff>
    </xdr:from>
    <xdr:to>
      <xdr:col>12</xdr:col>
      <xdr:colOff>219240</xdr:colOff>
      <xdr:row>42</xdr:row>
      <xdr:rowOff>157320</xdr:rowOff>
    </xdr:to>
    <xdr:sp macro="" textlink="">
      <xdr:nvSpPr>
        <xdr:cNvPr id="1134" name="CustomShape 1"/>
        <xdr:cNvSpPr/>
      </xdr:nvSpPr>
      <xdr:spPr>
        <a:xfrm>
          <a:off x="2086560" y="7119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41</xdr:row>
      <xdr:rowOff>90000</xdr:rowOff>
    </xdr:from>
    <xdr:to>
      <xdr:col>8</xdr:col>
      <xdr:colOff>63360</xdr:colOff>
      <xdr:row>42</xdr:row>
      <xdr:rowOff>157320</xdr:rowOff>
    </xdr:to>
    <xdr:sp macro="" textlink="">
      <xdr:nvSpPr>
        <xdr:cNvPr id="1135" name="CustomShape 1"/>
        <xdr:cNvSpPr/>
      </xdr:nvSpPr>
      <xdr:spPr>
        <a:xfrm>
          <a:off x="105408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33</xdr:row>
      <xdr:rowOff>103320</xdr:rowOff>
    </xdr:from>
    <xdr:to>
      <xdr:col>24</xdr:col>
      <xdr:colOff>113760</xdr:colOff>
      <xdr:row>34</xdr:row>
      <xdr:rowOff>33840</xdr:rowOff>
    </xdr:to>
    <xdr:sp macro="" textlink="">
      <xdr:nvSpPr>
        <xdr:cNvPr id="1136" name="CustomShape 1"/>
        <xdr:cNvSpPr/>
      </xdr:nvSpPr>
      <xdr:spPr>
        <a:xfrm>
          <a:off x="5270400" y="576108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32</xdr:row>
      <xdr:rowOff>136440</xdr:rowOff>
    </xdr:from>
    <xdr:to>
      <xdr:col>27</xdr:col>
      <xdr:colOff>137160</xdr:colOff>
      <xdr:row>34</xdr:row>
      <xdr:rowOff>32400</xdr:rowOff>
    </xdr:to>
    <xdr:sp macro="" textlink="">
      <xdr:nvSpPr>
        <xdr:cNvPr id="1137" name="CustomShape 1"/>
        <xdr:cNvSpPr/>
      </xdr:nvSpPr>
      <xdr:spPr>
        <a:xfrm>
          <a:off x="5292360" y="562284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170,601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35</xdr:row>
      <xdr:rowOff>58320</xdr:rowOff>
    </xdr:from>
    <xdr:to>
      <xdr:col>20</xdr:col>
      <xdr:colOff>38520</xdr:colOff>
      <xdr:row>35</xdr:row>
      <xdr:rowOff>159480</xdr:rowOff>
    </xdr:to>
    <xdr:sp macro="" textlink="">
      <xdr:nvSpPr>
        <xdr:cNvPr id="1138" name="CustomShape 1"/>
        <xdr:cNvSpPr/>
      </xdr:nvSpPr>
      <xdr:spPr>
        <a:xfrm>
          <a:off x="4289400" y="605880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207720</xdr:colOff>
      <xdr:row>34</xdr:row>
      <xdr:rowOff>15120</xdr:rowOff>
    </xdr:from>
    <xdr:to>
      <xdr:col>21</xdr:col>
      <xdr:colOff>90360</xdr:colOff>
      <xdr:row>35</xdr:row>
      <xdr:rowOff>82440</xdr:rowOff>
    </xdr:to>
    <xdr:sp macro="" textlink="">
      <xdr:nvSpPr>
        <xdr:cNvPr id="1139" name="CustomShape 1"/>
        <xdr:cNvSpPr/>
      </xdr:nvSpPr>
      <xdr:spPr>
        <a:xfrm>
          <a:off x="3931920" y="584424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131,586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35</xdr:row>
      <xdr:rowOff>73080</xdr:rowOff>
    </xdr:from>
    <xdr:to>
      <xdr:col>15</xdr:col>
      <xdr:colOff>101160</xdr:colOff>
      <xdr:row>36</xdr:row>
      <xdr:rowOff>2160</xdr:rowOff>
    </xdr:to>
    <xdr:sp macro="" textlink="">
      <xdr:nvSpPr>
        <xdr:cNvPr id="1140" name="CustomShape 1"/>
        <xdr:cNvSpPr/>
      </xdr:nvSpPr>
      <xdr:spPr>
        <a:xfrm>
          <a:off x="3286080" y="607356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52200</xdr:colOff>
      <xdr:row>34</xdr:row>
      <xdr:rowOff>29880</xdr:rowOff>
    </xdr:from>
    <xdr:to>
      <xdr:col>16</xdr:col>
      <xdr:colOff>154800</xdr:colOff>
      <xdr:row>35</xdr:row>
      <xdr:rowOff>97200</xdr:rowOff>
    </xdr:to>
    <xdr:sp macro="" textlink="">
      <xdr:nvSpPr>
        <xdr:cNvPr id="1141" name="CustomShape 1"/>
        <xdr:cNvSpPr/>
      </xdr:nvSpPr>
      <xdr:spPr>
        <a:xfrm>
          <a:off x="2900160" y="585900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129,662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35</xdr:row>
      <xdr:rowOff>55800</xdr:rowOff>
    </xdr:from>
    <xdr:to>
      <xdr:col>10</xdr:col>
      <xdr:colOff>164520</xdr:colOff>
      <xdr:row>35</xdr:row>
      <xdr:rowOff>156960</xdr:rowOff>
    </xdr:to>
    <xdr:sp macro="" textlink="">
      <xdr:nvSpPr>
        <xdr:cNvPr id="1142" name="CustomShape 1"/>
        <xdr:cNvSpPr/>
      </xdr:nvSpPr>
      <xdr:spPr>
        <a:xfrm>
          <a:off x="2253960" y="60562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144360</xdr:colOff>
      <xdr:row>34</xdr:row>
      <xdr:rowOff>12600</xdr:rowOff>
    </xdr:from>
    <xdr:to>
      <xdr:col>12</xdr:col>
      <xdr:colOff>27720</xdr:colOff>
      <xdr:row>35</xdr:row>
      <xdr:rowOff>79920</xdr:rowOff>
    </xdr:to>
    <xdr:sp macro="" textlink="">
      <xdr:nvSpPr>
        <xdr:cNvPr id="1143" name="CustomShape 1"/>
        <xdr:cNvSpPr/>
      </xdr:nvSpPr>
      <xdr:spPr>
        <a:xfrm>
          <a:off x="1896840" y="584172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131,948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35</xdr:row>
      <xdr:rowOff>45720</xdr:rowOff>
    </xdr:from>
    <xdr:to>
      <xdr:col>6</xdr:col>
      <xdr:colOff>37800</xdr:colOff>
      <xdr:row>35</xdr:row>
      <xdr:rowOff>146880</xdr:rowOff>
    </xdr:to>
    <xdr:sp macro="" textlink="">
      <xdr:nvSpPr>
        <xdr:cNvPr id="1144" name="CustomShape 1"/>
        <xdr:cNvSpPr/>
      </xdr:nvSpPr>
      <xdr:spPr>
        <a:xfrm>
          <a:off x="1222920" y="604620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208800</xdr:colOff>
      <xdr:row>34</xdr:row>
      <xdr:rowOff>2520</xdr:rowOff>
    </xdr:from>
    <xdr:to>
      <xdr:col>7</xdr:col>
      <xdr:colOff>91440</xdr:colOff>
      <xdr:row>35</xdr:row>
      <xdr:rowOff>69840</xdr:rowOff>
    </xdr:to>
    <xdr:sp macro="" textlink="">
      <xdr:nvSpPr>
        <xdr:cNvPr id="1145" name="CustomShape 1"/>
        <xdr:cNvSpPr/>
      </xdr:nvSpPr>
      <xdr:spPr>
        <a:xfrm>
          <a:off x="865800" y="583164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133,253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43</xdr:row>
      <xdr:rowOff>57960</xdr:rowOff>
    </xdr:from>
    <xdr:to>
      <xdr:col>28</xdr:col>
      <xdr:colOff>114120</xdr:colOff>
      <xdr:row>45</xdr:row>
      <xdr:rowOff>31320</xdr:rowOff>
    </xdr:to>
    <xdr:sp macro="" textlink="">
      <xdr:nvSpPr>
        <xdr:cNvPr id="1146" name="CustomShape 1"/>
        <xdr:cNvSpPr/>
      </xdr:nvSpPr>
      <xdr:spPr>
        <a:xfrm>
          <a:off x="876240" y="7430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物件費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45</xdr:row>
      <xdr:rowOff>57240</xdr:rowOff>
    </xdr:from>
    <xdr:to>
      <xdr:col>12</xdr:col>
      <xdr:colOff>127440</xdr:colOff>
      <xdr:row>46</xdr:row>
      <xdr:rowOff>140040</xdr:rowOff>
    </xdr:to>
    <xdr:sp macro="" textlink="">
      <xdr:nvSpPr>
        <xdr:cNvPr id="1147" name="CustomShape 1"/>
        <xdr:cNvSpPr/>
      </xdr:nvSpPr>
      <xdr:spPr>
        <a:xfrm>
          <a:off x="1003320" y="7772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46</xdr:row>
      <xdr:rowOff>89640</xdr:rowOff>
    </xdr:from>
    <xdr:to>
      <xdr:col>12</xdr:col>
      <xdr:colOff>127440</xdr:colOff>
      <xdr:row>47</xdr:row>
      <xdr:rowOff>171720</xdr:rowOff>
    </xdr:to>
    <xdr:sp macro="" textlink="">
      <xdr:nvSpPr>
        <xdr:cNvPr id="1148" name="CustomShape 1"/>
        <xdr:cNvSpPr/>
      </xdr:nvSpPr>
      <xdr:spPr>
        <a:xfrm>
          <a:off x="1003320" y="7976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34/68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45</xdr:row>
      <xdr:rowOff>57240</xdr:rowOff>
    </xdr:from>
    <xdr:to>
      <xdr:col>17</xdr:col>
      <xdr:colOff>218520</xdr:colOff>
      <xdr:row>46</xdr:row>
      <xdr:rowOff>140040</xdr:rowOff>
    </xdr:to>
    <xdr:sp macro="" textlink="">
      <xdr:nvSpPr>
        <xdr:cNvPr id="1149" name="CustomShape 1"/>
        <xdr:cNvSpPr/>
      </xdr:nvSpPr>
      <xdr:spPr>
        <a:xfrm>
          <a:off x="2190600" y="7772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46</xdr:row>
      <xdr:rowOff>89640</xdr:rowOff>
    </xdr:from>
    <xdr:to>
      <xdr:col>17</xdr:col>
      <xdr:colOff>218520</xdr:colOff>
      <xdr:row>47</xdr:row>
      <xdr:rowOff>171720</xdr:rowOff>
    </xdr:to>
    <xdr:sp macro="" textlink="">
      <xdr:nvSpPr>
        <xdr:cNvPr id="1150" name="CustomShape 1"/>
        <xdr:cNvSpPr/>
      </xdr:nvSpPr>
      <xdr:spPr>
        <a:xfrm>
          <a:off x="2190600" y="7976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64,679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45</xdr:row>
      <xdr:rowOff>57240</xdr:rowOff>
    </xdr:from>
    <xdr:to>
      <xdr:col>23</xdr:col>
      <xdr:colOff>218880</xdr:colOff>
      <xdr:row>46</xdr:row>
      <xdr:rowOff>140040</xdr:rowOff>
    </xdr:to>
    <xdr:sp macro="" textlink="">
      <xdr:nvSpPr>
        <xdr:cNvPr id="1151" name="CustomShape 1"/>
        <xdr:cNvSpPr/>
      </xdr:nvSpPr>
      <xdr:spPr>
        <a:xfrm>
          <a:off x="350568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46</xdr:row>
      <xdr:rowOff>89640</xdr:rowOff>
    </xdr:from>
    <xdr:to>
      <xdr:col>23</xdr:col>
      <xdr:colOff>218880</xdr:colOff>
      <xdr:row>47</xdr:row>
      <xdr:rowOff>171720</xdr:rowOff>
    </xdr:to>
    <xdr:sp macro="" textlink="">
      <xdr:nvSpPr>
        <xdr:cNvPr id="1152" name="CustomShape 1"/>
        <xdr:cNvSpPr/>
      </xdr:nvSpPr>
      <xdr:spPr>
        <a:xfrm>
          <a:off x="350568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75,977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25560</xdr:rowOff>
    </xdr:from>
    <xdr:to>
      <xdr:col>28</xdr:col>
      <xdr:colOff>114120</xdr:colOff>
      <xdr:row>61</xdr:row>
      <xdr:rowOff>82440</xdr:rowOff>
    </xdr:to>
    <xdr:sp macro="" textlink="">
      <xdr:nvSpPr>
        <xdr:cNvPr id="1153" name="CustomShape 1"/>
        <xdr:cNvSpPr/>
      </xdr:nvSpPr>
      <xdr:spPr>
        <a:xfrm>
          <a:off x="876240" y="8255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124200</xdr:colOff>
      <xdr:row>47</xdr:row>
      <xdr:rowOff>7200</xdr:rowOff>
    </xdr:from>
    <xdr:to>
      <xdr:col>5</xdr:col>
      <xdr:colOff>93240</xdr:colOff>
      <xdr:row>48</xdr:row>
      <xdr:rowOff>43560</xdr:rowOff>
    </xdr:to>
    <xdr:sp macro="" textlink="">
      <xdr:nvSpPr>
        <xdr:cNvPr id="1154" name="CustomShape 1"/>
        <xdr:cNvSpPr/>
      </xdr:nvSpPr>
      <xdr:spPr>
        <a:xfrm>
          <a:off x="781200" y="8065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61</xdr:row>
      <xdr:rowOff>82440</xdr:rowOff>
    </xdr:from>
    <xdr:to>
      <xdr:col>28</xdr:col>
      <xdr:colOff>114120</xdr:colOff>
      <xdr:row>61</xdr:row>
      <xdr:rowOff>82440</xdr:rowOff>
    </xdr:to>
    <xdr:sp macro="" textlink="">
      <xdr:nvSpPr>
        <xdr:cNvPr id="1155" name="Line 1"/>
        <xdr:cNvSpPr/>
      </xdr:nvSpPr>
      <xdr:spPr>
        <a:xfrm>
          <a:off x="876240" y="10540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59</xdr:row>
      <xdr:rowOff>99000</xdr:rowOff>
    </xdr:from>
    <xdr:to>
      <xdr:col>28</xdr:col>
      <xdr:colOff>114120</xdr:colOff>
      <xdr:row>59</xdr:row>
      <xdr:rowOff>99000</xdr:rowOff>
    </xdr:to>
    <xdr:sp macro="" textlink="">
      <xdr:nvSpPr>
        <xdr:cNvPr id="1156" name="Line 1"/>
        <xdr:cNvSpPr/>
      </xdr:nvSpPr>
      <xdr:spPr>
        <a:xfrm>
          <a:off x="876240" y="102142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126000</xdr:colOff>
      <xdr:row>58</xdr:row>
      <xdr:rowOff>138960</xdr:rowOff>
    </xdr:from>
    <xdr:to>
      <xdr:col>3</xdr:col>
      <xdr:colOff>168480</xdr:colOff>
      <xdr:row>60</xdr:row>
      <xdr:rowOff>33840</xdr:rowOff>
    </xdr:to>
    <xdr:sp macro="" textlink="">
      <xdr:nvSpPr>
        <xdr:cNvPr id="1157" name="CustomShape 1"/>
        <xdr:cNvSpPr/>
      </xdr:nvSpPr>
      <xdr:spPr>
        <a:xfrm>
          <a:off x="564120" y="10082880"/>
          <a:ext cx="2613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57</xdr:row>
      <xdr:rowOff>115200</xdr:rowOff>
    </xdr:from>
    <xdr:to>
      <xdr:col>28</xdr:col>
      <xdr:colOff>114120</xdr:colOff>
      <xdr:row>57</xdr:row>
      <xdr:rowOff>115200</xdr:rowOff>
    </xdr:to>
    <xdr:sp macro="" textlink="">
      <xdr:nvSpPr>
        <xdr:cNvPr id="1158" name="Line 1"/>
        <xdr:cNvSpPr/>
      </xdr:nvSpPr>
      <xdr:spPr>
        <a:xfrm>
          <a:off x="876240" y="9887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56</xdr:row>
      <xdr:rowOff>154440</xdr:rowOff>
    </xdr:from>
    <xdr:to>
      <xdr:col>3</xdr:col>
      <xdr:colOff>160560</xdr:colOff>
      <xdr:row>58</xdr:row>
      <xdr:rowOff>50400</xdr:rowOff>
    </xdr:to>
    <xdr:sp macro="" textlink="">
      <xdr:nvSpPr>
        <xdr:cNvPr id="1159" name="CustomShape 1"/>
        <xdr:cNvSpPr/>
      </xdr:nvSpPr>
      <xdr:spPr>
        <a:xfrm>
          <a:off x="111600" y="975564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55</xdr:row>
      <xdr:rowOff>131760</xdr:rowOff>
    </xdr:from>
    <xdr:to>
      <xdr:col>28</xdr:col>
      <xdr:colOff>114120</xdr:colOff>
      <xdr:row>55</xdr:row>
      <xdr:rowOff>131760</xdr:rowOff>
    </xdr:to>
    <xdr:sp macro="" textlink="">
      <xdr:nvSpPr>
        <xdr:cNvPr id="1160" name="Line 1"/>
        <xdr:cNvSpPr/>
      </xdr:nvSpPr>
      <xdr:spPr>
        <a:xfrm>
          <a:off x="876240" y="95612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55</xdr:row>
      <xdr:rowOff>360</xdr:rowOff>
    </xdr:from>
    <xdr:to>
      <xdr:col>3</xdr:col>
      <xdr:colOff>160560</xdr:colOff>
      <xdr:row>56</xdr:row>
      <xdr:rowOff>66600</xdr:rowOff>
    </xdr:to>
    <xdr:sp macro="" textlink="">
      <xdr:nvSpPr>
        <xdr:cNvPr id="1161" name="CustomShape 1"/>
        <xdr:cNvSpPr/>
      </xdr:nvSpPr>
      <xdr:spPr>
        <a:xfrm>
          <a:off x="111600" y="942984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53</xdr:row>
      <xdr:rowOff>147600</xdr:rowOff>
    </xdr:from>
    <xdr:to>
      <xdr:col>28</xdr:col>
      <xdr:colOff>114120</xdr:colOff>
      <xdr:row>53</xdr:row>
      <xdr:rowOff>147600</xdr:rowOff>
    </xdr:to>
    <xdr:sp macro="" textlink="">
      <xdr:nvSpPr>
        <xdr:cNvPr id="1162" name="Line 1"/>
        <xdr:cNvSpPr/>
      </xdr:nvSpPr>
      <xdr:spPr>
        <a:xfrm>
          <a:off x="876240" y="9234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53</xdr:row>
      <xdr:rowOff>15840</xdr:rowOff>
    </xdr:from>
    <xdr:to>
      <xdr:col>3</xdr:col>
      <xdr:colOff>160560</xdr:colOff>
      <xdr:row>54</xdr:row>
      <xdr:rowOff>83160</xdr:rowOff>
    </xdr:to>
    <xdr:sp macro="" textlink="">
      <xdr:nvSpPr>
        <xdr:cNvPr id="1163" name="CustomShape 1"/>
        <xdr:cNvSpPr/>
      </xdr:nvSpPr>
      <xdr:spPr>
        <a:xfrm>
          <a:off x="111600" y="910260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51</xdr:row>
      <xdr:rowOff>164520</xdr:rowOff>
    </xdr:from>
    <xdr:to>
      <xdr:col>28</xdr:col>
      <xdr:colOff>114120</xdr:colOff>
      <xdr:row>51</xdr:row>
      <xdr:rowOff>164520</xdr:rowOff>
    </xdr:to>
    <xdr:sp macro="" textlink="">
      <xdr:nvSpPr>
        <xdr:cNvPr id="1164" name="Line 1"/>
        <xdr:cNvSpPr/>
      </xdr:nvSpPr>
      <xdr:spPr>
        <a:xfrm>
          <a:off x="876240" y="8908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51</xdr:row>
      <xdr:rowOff>32760</xdr:rowOff>
    </xdr:from>
    <xdr:to>
      <xdr:col>3</xdr:col>
      <xdr:colOff>160560</xdr:colOff>
      <xdr:row>52</xdr:row>
      <xdr:rowOff>99000</xdr:rowOff>
    </xdr:to>
    <xdr:sp macro="" textlink="">
      <xdr:nvSpPr>
        <xdr:cNvPr id="1165" name="CustomShape 1"/>
        <xdr:cNvSpPr/>
      </xdr:nvSpPr>
      <xdr:spPr>
        <a:xfrm>
          <a:off x="111600" y="877644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50</xdr:row>
      <xdr:rowOff>9360</xdr:rowOff>
    </xdr:from>
    <xdr:to>
      <xdr:col>28</xdr:col>
      <xdr:colOff>114120</xdr:colOff>
      <xdr:row>50</xdr:row>
      <xdr:rowOff>9360</xdr:rowOff>
    </xdr:to>
    <xdr:sp macro="" textlink="">
      <xdr:nvSpPr>
        <xdr:cNvPr id="1166" name="Line 1"/>
        <xdr:cNvSpPr/>
      </xdr:nvSpPr>
      <xdr:spPr>
        <a:xfrm>
          <a:off x="876240" y="8581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49</xdr:row>
      <xdr:rowOff>48240</xdr:rowOff>
    </xdr:from>
    <xdr:to>
      <xdr:col>3</xdr:col>
      <xdr:colOff>160560</xdr:colOff>
      <xdr:row>50</xdr:row>
      <xdr:rowOff>115560</xdr:rowOff>
    </xdr:to>
    <xdr:sp macro="" textlink="">
      <xdr:nvSpPr>
        <xdr:cNvPr id="1167" name="CustomShape 1"/>
        <xdr:cNvSpPr/>
      </xdr:nvSpPr>
      <xdr:spPr>
        <a:xfrm>
          <a:off x="111600" y="844920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25200</xdr:rowOff>
    </xdr:from>
    <xdr:to>
      <xdr:col>28</xdr:col>
      <xdr:colOff>114120</xdr:colOff>
      <xdr:row>48</xdr:row>
      <xdr:rowOff>25200</xdr:rowOff>
    </xdr:to>
    <xdr:sp macro="" textlink="">
      <xdr:nvSpPr>
        <xdr:cNvPr id="1168" name="Line 1"/>
        <xdr:cNvSpPr/>
      </xdr:nvSpPr>
      <xdr:spPr>
        <a:xfrm>
          <a:off x="876240" y="8254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47</xdr:row>
      <xdr:rowOff>65520</xdr:rowOff>
    </xdr:from>
    <xdr:to>
      <xdr:col>3</xdr:col>
      <xdr:colOff>160560</xdr:colOff>
      <xdr:row>48</xdr:row>
      <xdr:rowOff>131760</xdr:rowOff>
    </xdr:to>
    <xdr:sp macro="" textlink="">
      <xdr:nvSpPr>
        <xdr:cNvPr id="1169" name="CustomShape 1"/>
        <xdr:cNvSpPr/>
      </xdr:nvSpPr>
      <xdr:spPr>
        <a:xfrm>
          <a:off x="111600" y="812340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25560</xdr:rowOff>
    </xdr:from>
    <xdr:to>
      <xdr:col>28</xdr:col>
      <xdr:colOff>114120</xdr:colOff>
      <xdr:row>61</xdr:row>
      <xdr:rowOff>82440</xdr:rowOff>
    </xdr:to>
    <xdr:sp macro="" textlink="">
      <xdr:nvSpPr>
        <xdr:cNvPr id="1170" name="CustomShape 1"/>
        <xdr:cNvSpPr/>
      </xdr:nvSpPr>
      <xdr:spPr>
        <a:xfrm>
          <a:off x="876240" y="8255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61560</xdr:colOff>
      <xdr:row>50</xdr:row>
      <xdr:rowOff>48240</xdr:rowOff>
    </xdr:from>
    <xdr:to>
      <xdr:col>24</xdr:col>
      <xdr:colOff>62640</xdr:colOff>
      <xdr:row>58</xdr:row>
      <xdr:rowOff>88560</xdr:rowOff>
    </xdr:to>
    <xdr:sp macro="" textlink="">
      <xdr:nvSpPr>
        <xdr:cNvPr id="1171" name="Line 1"/>
        <xdr:cNvSpPr/>
      </xdr:nvSpPr>
      <xdr:spPr>
        <a:xfrm flipV="1">
          <a:off x="5319360" y="8620560"/>
          <a:ext cx="1080" cy="14119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58</xdr:row>
      <xdr:rowOff>102960</xdr:rowOff>
    </xdr:from>
    <xdr:to>
      <xdr:col>27</xdr:col>
      <xdr:colOff>60480</xdr:colOff>
      <xdr:row>59</xdr:row>
      <xdr:rowOff>170280</xdr:rowOff>
    </xdr:to>
    <xdr:sp macro="" textlink="">
      <xdr:nvSpPr>
        <xdr:cNvPr id="1172" name="CustomShape 1"/>
        <xdr:cNvSpPr/>
      </xdr:nvSpPr>
      <xdr:spPr>
        <a:xfrm>
          <a:off x="5304240" y="100468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55,693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58</xdr:row>
      <xdr:rowOff>88560</xdr:rowOff>
    </xdr:from>
    <xdr:to>
      <xdr:col>24</xdr:col>
      <xdr:colOff>152280</xdr:colOff>
      <xdr:row>58</xdr:row>
      <xdr:rowOff>88560</xdr:rowOff>
    </xdr:to>
    <xdr:sp macro="" textlink="">
      <xdr:nvSpPr>
        <xdr:cNvPr id="1173" name="Line 1"/>
        <xdr:cNvSpPr/>
      </xdr:nvSpPr>
      <xdr:spPr>
        <a:xfrm>
          <a:off x="5203440" y="100324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49</xdr:row>
      <xdr:rowOff>4680</xdr:rowOff>
    </xdr:from>
    <xdr:to>
      <xdr:col>27</xdr:col>
      <xdr:colOff>137160</xdr:colOff>
      <xdr:row>50</xdr:row>
      <xdr:rowOff>72000</xdr:rowOff>
    </xdr:to>
    <xdr:sp macro="" textlink="">
      <xdr:nvSpPr>
        <xdr:cNvPr id="1174" name="CustomShape 1"/>
        <xdr:cNvSpPr/>
      </xdr:nvSpPr>
      <xdr:spPr>
        <a:xfrm>
          <a:off x="5292360" y="840564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488,081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50</xdr:row>
      <xdr:rowOff>48240</xdr:rowOff>
    </xdr:from>
    <xdr:to>
      <xdr:col>24</xdr:col>
      <xdr:colOff>152280</xdr:colOff>
      <xdr:row>50</xdr:row>
      <xdr:rowOff>48240</xdr:rowOff>
    </xdr:to>
    <xdr:sp macro="" textlink="">
      <xdr:nvSpPr>
        <xdr:cNvPr id="1175" name="Line 1"/>
        <xdr:cNvSpPr/>
      </xdr:nvSpPr>
      <xdr:spPr>
        <a:xfrm>
          <a:off x="5203440" y="86205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57</xdr:row>
      <xdr:rowOff>32400</xdr:rowOff>
    </xdr:from>
    <xdr:to>
      <xdr:col>24</xdr:col>
      <xdr:colOff>63360</xdr:colOff>
      <xdr:row>57</xdr:row>
      <xdr:rowOff>64080</xdr:rowOff>
    </xdr:to>
    <xdr:sp macro="" textlink="">
      <xdr:nvSpPr>
        <xdr:cNvPr id="1176" name="Line 1"/>
        <xdr:cNvSpPr/>
      </xdr:nvSpPr>
      <xdr:spPr>
        <a:xfrm>
          <a:off x="4339800" y="9804960"/>
          <a:ext cx="981360" cy="31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56</xdr:row>
      <xdr:rowOff>-360</xdr:rowOff>
    </xdr:from>
    <xdr:to>
      <xdr:col>27</xdr:col>
      <xdr:colOff>137160</xdr:colOff>
      <xdr:row>57</xdr:row>
      <xdr:rowOff>66960</xdr:rowOff>
    </xdr:to>
    <xdr:sp macro="" textlink="">
      <xdr:nvSpPr>
        <xdr:cNvPr id="1177" name="CustomShape 1"/>
        <xdr:cNvSpPr/>
      </xdr:nvSpPr>
      <xdr:spPr>
        <a:xfrm>
          <a:off x="5292360" y="960084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129,824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56</xdr:row>
      <xdr:rowOff>138600</xdr:rowOff>
    </xdr:from>
    <xdr:to>
      <xdr:col>24</xdr:col>
      <xdr:colOff>113760</xdr:colOff>
      <xdr:row>57</xdr:row>
      <xdr:rowOff>68400</xdr:rowOff>
    </xdr:to>
    <xdr:sp macro="" textlink="">
      <xdr:nvSpPr>
        <xdr:cNvPr id="1178" name="CustomShape 1"/>
        <xdr:cNvSpPr/>
      </xdr:nvSpPr>
      <xdr:spPr>
        <a:xfrm>
          <a:off x="5270400" y="97398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57</xdr:row>
      <xdr:rowOff>32400</xdr:rowOff>
    </xdr:from>
    <xdr:to>
      <xdr:col>19</xdr:col>
      <xdr:colOff>177480</xdr:colOff>
      <xdr:row>57</xdr:row>
      <xdr:rowOff>46800</xdr:rowOff>
    </xdr:to>
    <xdr:sp macro="" textlink="">
      <xdr:nvSpPr>
        <xdr:cNvPr id="1179" name="Line 1"/>
        <xdr:cNvSpPr/>
      </xdr:nvSpPr>
      <xdr:spPr>
        <a:xfrm flipV="1">
          <a:off x="3336840" y="9804960"/>
          <a:ext cx="1002960" cy="14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56</xdr:row>
      <xdr:rowOff>147600</xdr:rowOff>
    </xdr:from>
    <xdr:to>
      <xdr:col>20</xdr:col>
      <xdr:colOff>38520</xdr:colOff>
      <xdr:row>57</xdr:row>
      <xdr:rowOff>77400</xdr:rowOff>
    </xdr:to>
    <xdr:sp macro="" textlink="">
      <xdr:nvSpPr>
        <xdr:cNvPr id="1180" name="CustomShape 1"/>
        <xdr:cNvSpPr/>
      </xdr:nvSpPr>
      <xdr:spPr>
        <a:xfrm>
          <a:off x="4289400" y="974880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207720</xdr:colOff>
      <xdr:row>55</xdr:row>
      <xdr:rowOff>105120</xdr:rowOff>
    </xdr:from>
    <xdr:to>
      <xdr:col>21</xdr:col>
      <xdr:colOff>90360</xdr:colOff>
      <xdr:row>56</xdr:row>
      <xdr:rowOff>171360</xdr:rowOff>
    </xdr:to>
    <xdr:sp macro="" textlink="">
      <xdr:nvSpPr>
        <xdr:cNvPr id="1181" name="CustomShape 1"/>
        <xdr:cNvSpPr/>
      </xdr:nvSpPr>
      <xdr:spPr>
        <a:xfrm>
          <a:off x="3931920" y="953460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126,974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114120</xdr:colOff>
      <xdr:row>57</xdr:row>
      <xdr:rowOff>46800</xdr:rowOff>
    </xdr:from>
    <xdr:to>
      <xdr:col>15</xdr:col>
      <xdr:colOff>50760</xdr:colOff>
      <xdr:row>57</xdr:row>
      <xdr:rowOff>64800</xdr:rowOff>
    </xdr:to>
    <xdr:sp macro="" textlink="">
      <xdr:nvSpPr>
        <xdr:cNvPr id="1182" name="Line 1"/>
        <xdr:cNvSpPr/>
      </xdr:nvSpPr>
      <xdr:spPr>
        <a:xfrm flipV="1">
          <a:off x="2304720" y="9819360"/>
          <a:ext cx="1032120" cy="18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56</xdr:row>
      <xdr:rowOff>165240</xdr:rowOff>
    </xdr:from>
    <xdr:to>
      <xdr:col>15</xdr:col>
      <xdr:colOff>101160</xdr:colOff>
      <xdr:row>57</xdr:row>
      <xdr:rowOff>95040</xdr:rowOff>
    </xdr:to>
    <xdr:sp macro="" textlink="">
      <xdr:nvSpPr>
        <xdr:cNvPr id="1183" name="CustomShape 1"/>
        <xdr:cNvSpPr/>
      </xdr:nvSpPr>
      <xdr:spPr>
        <a:xfrm>
          <a:off x="3286080" y="97664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52200</xdr:colOff>
      <xdr:row>55</xdr:row>
      <xdr:rowOff>122760</xdr:rowOff>
    </xdr:from>
    <xdr:to>
      <xdr:col>16</xdr:col>
      <xdr:colOff>154800</xdr:colOff>
      <xdr:row>57</xdr:row>
      <xdr:rowOff>17640</xdr:rowOff>
    </xdr:to>
    <xdr:sp macro="" textlink="">
      <xdr:nvSpPr>
        <xdr:cNvPr id="1184" name="CustomShape 1"/>
        <xdr:cNvSpPr/>
      </xdr:nvSpPr>
      <xdr:spPr>
        <a:xfrm>
          <a:off x="2900160" y="955224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121,604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177840</xdr:colOff>
      <xdr:row>57</xdr:row>
      <xdr:rowOff>64800</xdr:rowOff>
    </xdr:from>
    <xdr:to>
      <xdr:col>10</xdr:col>
      <xdr:colOff>114120</xdr:colOff>
      <xdr:row>57</xdr:row>
      <xdr:rowOff>75960</xdr:rowOff>
    </xdr:to>
    <xdr:sp macro="" textlink="">
      <xdr:nvSpPr>
        <xdr:cNvPr id="1185" name="Line 1"/>
        <xdr:cNvSpPr/>
      </xdr:nvSpPr>
      <xdr:spPr>
        <a:xfrm flipV="1">
          <a:off x="1272960" y="9837360"/>
          <a:ext cx="1031760" cy="11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56</xdr:row>
      <xdr:rowOff>162360</xdr:rowOff>
    </xdr:from>
    <xdr:to>
      <xdr:col>10</xdr:col>
      <xdr:colOff>164520</xdr:colOff>
      <xdr:row>57</xdr:row>
      <xdr:rowOff>92160</xdr:rowOff>
    </xdr:to>
    <xdr:sp macro="" textlink="">
      <xdr:nvSpPr>
        <xdr:cNvPr id="1186" name="CustomShape 1"/>
        <xdr:cNvSpPr/>
      </xdr:nvSpPr>
      <xdr:spPr>
        <a:xfrm>
          <a:off x="2253960" y="97635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144360</xdr:colOff>
      <xdr:row>55</xdr:row>
      <xdr:rowOff>119880</xdr:rowOff>
    </xdr:from>
    <xdr:to>
      <xdr:col>12</xdr:col>
      <xdr:colOff>27720</xdr:colOff>
      <xdr:row>57</xdr:row>
      <xdr:rowOff>14760</xdr:rowOff>
    </xdr:to>
    <xdr:sp macro="" textlink="">
      <xdr:nvSpPr>
        <xdr:cNvPr id="1187" name="CustomShape 1"/>
        <xdr:cNvSpPr/>
      </xdr:nvSpPr>
      <xdr:spPr>
        <a:xfrm>
          <a:off x="1896840" y="954936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122,490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57</xdr:row>
      <xdr:rowOff>9000</xdr:rowOff>
    </xdr:from>
    <xdr:to>
      <xdr:col>6</xdr:col>
      <xdr:colOff>37800</xdr:colOff>
      <xdr:row>57</xdr:row>
      <xdr:rowOff>110160</xdr:rowOff>
    </xdr:to>
    <xdr:sp macro="" textlink="">
      <xdr:nvSpPr>
        <xdr:cNvPr id="1188" name="CustomShape 1"/>
        <xdr:cNvSpPr/>
      </xdr:nvSpPr>
      <xdr:spPr>
        <a:xfrm>
          <a:off x="1222920" y="978156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208800</xdr:colOff>
      <xdr:row>55</xdr:row>
      <xdr:rowOff>137880</xdr:rowOff>
    </xdr:from>
    <xdr:to>
      <xdr:col>7</xdr:col>
      <xdr:colOff>91440</xdr:colOff>
      <xdr:row>57</xdr:row>
      <xdr:rowOff>32760</xdr:rowOff>
    </xdr:to>
    <xdr:sp macro="" textlink="">
      <xdr:nvSpPr>
        <xdr:cNvPr id="1189" name="CustomShape 1"/>
        <xdr:cNvSpPr/>
      </xdr:nvSpPr>
      <xdr:spPr>
        <a:xfrm>
          <a:off x="865800" y="956736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116,959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61</xdr:row>
      <xdr:rowOff>90000</xdr:rowOff>
    </xdr:from>
    <xdr:to>
      <xdr:col>26</xdr:col>
      <xdr:colOff>167760</xdr:colOff>
      <xdr:row>62</xdr:row>
      <xdr:rowOff>157320</xdr:rowOff>
    </xdr:to>
    <xdr:sp macro="" textlink="">
      <xdr:nvSpPr>
        <xdr:cNvPr id="1190" name="CustomShape 1"/>
        <xdr:cNvSpPr/>
      </xdr:nvSpPr>
      <xdr:spPr>
        <a:xfrm>
          <a:off x="510192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61</xdr:row>
      <xdr:rowOff>90000</xdr:rowOff>
    </xdr:from>
    <xdr:to>
      <xdr:col>22</xdr:col>
      <xdr:colOff>64080</xdr:colOff>
      <xdr:row>62</xdr:row>
      <xdr:rowOff>157320</xdr:rowOff>
    </xdr:to>
    <xdr:sp macro="" textlink="">
      <xdr:nvSpPr>
        <xdr:cNvPr id="1191" name="CustomShape 1"/>
        <xdr:cNvSpPr/>
      </xdr:nvSpPr>
      <xdr:spPr>
        <a:xfrm>
          <a:off x="412164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61</xdr:row>
      <xdr:rowOff>90000</xdr:rowOff>
    </xdr:from>
    <xdr:to>
      <xdr:col>17</xdr:col>
      <xdr:colOff>155160</xdr:colOff>
      <xdr:row>62</xdr:row>
      <xdr:rowOff>157320</xdr:rowOff>
    </xdr:to>
    <xdr:sp macro="" textlink="">
      <xdr:nvSpPr>
        <xdr:cNvPr id="1192" name="CustomShape 1"/>
        <xdr:cNvSpPr/>
      </xdr:nvSpPr>
      <xdr:spPr>
        <a:xfrm>
          <a:off x="311832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61</xdr:row>
      <xdr:rowOff>90000</xdr:rowOff>
    </xdr:from>
    <xdr:to>
      <xdr:col>12</xdr:col>
      <xdr:colOff>219240</xdr:colOff>
      <xdr:row>62</xdr:row>
      <xdr:rowOff>157320</xdr:rowOff>
    </xdr:to>
    <xdr:sp macro="" textlink="">
      <xdr:nvSpPr>
        <xdr:cNvPr id="1193" name="CustomShape 1"/>
        <xdr:cNvSpPr/>
      </xdr:nvSpPr>
      <xdr:spPr>
        <a:xfrm>
          <a:off x="2086560" y="10548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61</xdr:row>
      <xdr:rowOff>90000</xdr:rowOff>
    </xdr:from>
    <xdr:to>
      <xdr:col>8</xdr:col>
      <xdr:colOff>63360</xdr:colOff>
      <xdr:row>62</xdr:row>
      <xdr:rowOff>157320</xdr:rowOff>
    </xdr:to>
    <xdr:sp macro="" textlink="">
      <xdr:nvSpPr>
        <xdr:cNvPr id="1194" name="CustomShape 1"/>
        <xdr:cNvSpPr/>
      </xdr:nvSpPr>
      <xdr:spPr>
        <a:xfrm>
          <a:off x="105408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57</xdr:row>
      <xdr:rowOff>13680</xdr:rowOff>
    </xdr:from>
    <xdr:to>
      <xdr:col>24</xdr:col>
      <xdr:colOff>113760</xdr:colOff>
      <xdr:row>57</xdr:row>
      <xdr:rowOff>114840</xdr:rowOff>
    </xdr:to>
    <xdr:sp macro="" textlink="">
      <xdr:nvSpPr>
        <xdr:cNvPr id="1195" name="CustomShape 1"/>
        <xdr:cNvSpPr/>
      </xdr:nvSpPr>
      <xdr:spPr>
        <a:xfrm>
          <a:off x="5270400" y="97862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57</xdr:row>
      <xdr:rowOff>2160</xdr:rowOff>
    </xdr:from>
    <xdr:to>
      <xdr:col>27</xdr:col>
      <xdr:colOff>137160</xdr:colOff>
      <xdr:row>58</xdr:row>
      <xdr:rowOff>69480</xdr:rowOff>
    </xdr:to>
    <xdr:sp macro="" textlink="">
      <xdr:nvSpPr>
        <xdr:cNvPr id="1196" name="CustomShape 1"/>
        <xdr:cNvSpPr/>
      </xdr:nvSpPr>
      <xdr:spPr>
        <a:xfrm>
          <a:off x="5292360" y="977472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115,554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56</xdr:row>
      <xdr:rowOff>153000</xdr:rowOff>
    </xdr:from>
    <xdr:to>
      <xdr:col>20</xdr:col>
      <xdr:colOff>38520</xdr:colOff>
      <xdr:row>57</xdr:row>
      <xdr:rowOff>82800</xdr:rowOff>
    </xdr:to>
    <xdr:sp macro="" textlink="">
      <xdr:nvSpPr>
        <xdr:cNvPr id="1197" name="CustomShape 1"/>
        <xdr:cNvSpPr/>
      </xdr:nvSpPr>
      <xdr:spPr>
        <a:xfrm>
          <a:off x="4289400" y="975420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207720</xdr:colOff>
      <xdr:row>57</xdr:row>
      <xdr:rowOff>84600</xdr:rowOff>
    </xdr:from>
    <xdr:to>
      <xdr:col>21</xdr:col>
      <xdr:colOff>90360</xdr:colOff>
      <xdr:row>58</xdr:row>
      <xdr:rowOff>151920</xdr:rowOff>
    </xdr:to>
    <xdr:sp macro="" textlink="">
      <xdr:nvSpPr>
        <xdr:cNvPr id="1198" name="CustomShape 1"/>
        <xdr:cNvSpPr/>
      </xdr:nvSpPr>
      <xdr:spPr>
        <a:xfrm>
          <a:off x="3931920" y="985716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125,331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56</xdr:row>
      <xdr:rowOff>167760</xdr:rowOff>
    </xdr:from>
    <xdr:to>
      <xdr:col>15</xdr:col>
      <xdr:colOff>101160</xdr:colOff>
      <xdr:row>57</xdr:row>
      <xdr:rowOff>97560</xdr:rowOff>
    </xdr:to>
    <xdr:sp macro="" textlink="">
      <xdr:nvSpPr>
        <xdr:cNvPr id="1199" name="CustomShape 1"/>
        <xdr:cNvSpPr/>
      </xdr:nvSpPr>
      <xdr:spPr>
        <a:xfrm>
          <a:off x="3286080" y="97689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52200</xdr:colOff>
      <xdr:row>57</xdr:row>
      <xdr:rowOff>99000</xdr:rowOff>
    </xdr:from>
    <xdr:to>
      <xdr:col>16</xdr:col>
      <xdr:colOff>154800</xdr:colOff>
      <xdr:row>58</xdr:row>
      <xdr:rowOff>166320</xdr:rowOff>
    </xdr:to>
    <xdr:sp macro="" textlink="">
      <xdr:nvSpPr>
        <xdr:cNvPr id="1200" name="CustomShape 1"/>
        <xdr:cNvSpPr/>
      </xdr:nvSpPr>
      <xdr:spPr>
        <a:xfrm>
          <a:off x="2900160" y="98715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120,873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57</xdr:row>
      <xdr:rowOff>14040</xdr:rowOff>
    </xdr:from>
    <xdr:to>
      <xdr:col>10</xdr:col>
      <xdr:colOff>164520</xdr:colOff>
      <xdr:row>57</xdr:row>
      <xdr:rowOff>115200</xdr:rowOff>
    </xdr:to>
    <xdr:sp macro="" textlink="">
      <xdr:nvSpPr>
        <xdr:cNvPr id="1201" name="CustomShape 1"/>
        <xdr:cNvSpPr/>
      </xdr:nvSpPr>
      <xdr:spPr>
        <a:xfrm>
          <a:off x="2253960" y="97866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144360</xdr:colOff>
      <xdr:row>57</xdr:row>
      <xdr:rowOff>117000</xdr:rowOff>
    </xdr:from>
    <xdr:to>
      <xdr:col>12</xdr:col>
      <xdr:colOff>27720</xdr:colOff>
      <xdr:row>59</xdr:row>
      <xdr:rowOff>12960</xdr:rowOff>
    </xdr:to>
    <xdr:sp macro="" textlink="">
      <xdr:nvSpPr>
        <xdr:cNvPr id="1202" name="CustomShape 1"/>
        <xdr:cNvSpPr/>
      </xdr:nvSpPr>
      <xdr:spPr>
        <a:xfrm>
          <a:off x="1896840" y="98895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115,407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57</xdr:row>
      <xdr:rowOff>25200</xdr:rowOff>
    </xdr:from>
    <xdr:to>
      <xdr:col>6</xdr:col>
      <xdr:colOff>37800</xdr:colOff>
      <xdr:row>57</xdr:row>
      <xdr:rowOff>126360</xdr:rowOff>
    </xdr:to>
    <xdr:sp macro="" textlink="">
      <xdr:nvSpPr>
        <xdr:cNvPr id="1203" name="CustomShape 1"/>
        <xdr:cNvSpPr/>
      </xdr:nvSpPr>
      <xdr:spPr>
        <a:xfrm>
          <a:off x="1222920" y="979776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208800</xdr:colOff>
      <xdr:row>57</xdr:row>
      <xdr:rowOff>128160</xdr:rowOff>
    </xdr:from>
    <xdr:to>
      <xdr:col>7</xdr:col>
      <xdr:colOff>91440</xdr:colOff>
      <xdr:row>59</xdr:row>
      <xdr:rowOff>24120</xdr:rowOff>
    </xdr:to>
    <xdr:sp macro="" textlink="">
      <xdr:nvSpPr>
        <xdr:cNvPr id="1204" name="CustomShape 1"/>
        <xdr:cNvSpPr/>
      </xdr:nvSpPr>
      <xdr:spPr>
        <a:xfrm>
          <a:off x="865800" y="990072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111,972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63</xdr:row>
      <xdr:rowOff>57960</xdr:rowOff>
    </xdr:from>
    <xdr:to>
      <xdr:col>28</xdr:col>
      <xdr:colOff>114120</xdr:colOff>
      <xdr:row>65</xdr:row>
      <xdr:rowOff>31320</xdr:rowOff>
    </xdr:to>
    <xdr:sp macro="" textlink="">
      <xdr:nvSpPr>
        <xdr:cNvPr id="1205" name="CustomShape 1"/>
        <xdr:cNvSpPr/>
      </xdr:nvSpPr>
      <xdr:spPr>
        <a:xfrm>
          <a:off x="876240" y="10859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維持補修費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65</xdr:row>
      <xdr:rowOff>57240</xdr:rowOff>
    </xdr:from>
    <xdr:to>
      <xdr:col>12</xdr:col>
      <xdr:colOff>127440</xdr:colOff>
      <xdr:row>66</xdr:row>
      <xdr:rowOff>140040</xdr:rowOff>
    </xdr:to>
    <xdr:sp macro="" textlink="">
      <xdr:nvSpPr>
        <xdr:cNvPr id="1206" name="CustomShape 1"/>
        <xdr:cNvSpPr/>
      </xdr:nvSpPr>
      <xdr:spPr>
        <a:xfrm>
          <a:off x="1003320" y="11201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66</xdr:row>
      <xdr:rowOff>89640</xdr:rowOff>
    </xdr:from>
    <xdr:to>
      <xdr:col>12</xdr:col>
      <xdr:colOff>127440</xdr:colOff>
      <xdr:row>67</xdr:row>
      <xdr:rowOff>171720</xdr:rowOff>
    </xdr:to>
    <xdr:sp macro="" textlink="">
      <xdr:nvSpPr>
        <xdr:cNvPr id="1207" name="CustomShape 1"/>
        <xdr:cNvSpPr/>
      </xdr:nvSpPr>
      <xdr:spPr>
        <a:xfrm>
          <a:off x="1003320" y="11405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14/68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65</xdr:row>
      <xdr:rowOff>57240</xdr:rowOff>
    </xdr:from>
    <xdr:to>
      <xdr:col>17</xdr:col>
      <xdr:colOff>218520</xdr:colOff>
      <xdr:row>66</xdr:row>
      <xdr:rowOff>140040</xdr:rowOff>
    </xdr:to>
    <xdr:sp macro="" textlink="">
      <xdr:nvSpPr>
        <xdr:cNvPr id="1208" name="CustomShape 1"/>
        <xdr:cNvSpPr/>
      </xdr:nvSpPr>
      <xdr:spPr>
        <a:xfrm>
          <a:off x="2190600" y="11201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66</xdr:row>
      <xdr:rowOff>89640</xdr:rowOff>
    </xdr:from>
    <xdr:to>
      <xdr:col>17</xdr:col>
      <xdr:colOff>218520</xdr:colOff>
      <xdr:row>67</xdr:row>
      <xdr:rowOff>171720</xdr:rowOff>
    </xdr:to>
    <xdr:sp macro="" textlink="">
      <xdr:nvSpPr>
        <xdr:cNvPr id="1209" name="CustomShape 1"/>
        <xdr:cNvSpPr/>
      </xdr:nvSpPr>
      <xdr:spPr>
        <a:xfrm>
          <a:off x="2190600" y="11405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6,043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65</xdr:row>
      <xdr:rowOff>57240</xdr:rowOff>
    </xdr:from>
    <xdr:to>
      <xdr:col>23</xdr:col>
      <xdr:colOff>218880</xdr:colOff>
      <xdr:row>66</xdr:row>
      <xdr:rowOff>140040</xdr:rowOff>
    </xdr:to>
    <xdr:sp macro="" textlink="">
      <xdr:nvSpPr>
        <xdr:cNvPr id="1210" name="CustomShape 1"/>
        <xdr:cNvSpPr/>
      </xdr:nvSpPr>
      <xdr:spPr>
        <a:xfrm>
          <a:off x="350568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66</xdr:row>
      <xdr:rowOff>89640</xdr:rowOff>
    </xdr:from>
    <xdr:to>
      <xdr:col>23</xdr:col>
      <xdr:colOff>218880</xdr:colOff>
      <xdr:row>67</xdr:row>
      <xdr:rowOff>171720</xdr:rowOff>
    </xdr:to>
    <xdr:sp macro="" textlink="">
      <xdr:nvSpPr>
        <xdr:cNvPr id="1211" name="CustomShape 1"/>
        <xdr:cNvSpPr/>
      </xdr:nvSpPr>
      <xdr:spPr>
        <a:xfrm>
          <a:off x="350568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4,002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25560</xdr:rowOff>
    </xdr:from>
    <xdr:to>
      <xdr:col>28</xdr:col>
      <xdr:colOff>114120</xdr:colOff>
      <xdr:row>81</xdr:row>
      <xdr:rowOff>82440</xdr:rowOff>
    </xdr:to>
    <xdr:sp macro="" textlink="">
      <xdr:nvSpPr>
        <xdr:cNvPr id="1212" name="CustomShape 1"/>
        <xdr:cNvSpPr/>
      </xdr:nvSpPr>
      <xdr:spPr>
        <a:xfrm>
          <a:off x="876240" y="11684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124200</xdr:colOff>
      <xdr:row>67</xdr:row>
      <xdr:rowOff>7200</xdr:rowOff>
    </xdr:from>
    <xdr:to>
      <xdr:col>5</xdr:col>
      <xdr:colOff>93240</xdr:colOff>
      <xdr:row>68</xdr:row>
      <xdr:rowOff>43560</xdr:rowOff>
    </xdr:to>
    <xdr:sp macro="" textlink="">
      <xdr:nvSpPr>
        <xdr:cNvPr id="1213" name="CustomShape 1"/>
        <xdr:cNvSpPr/>
      </xdr:nvSpPr>
      <xdr:spPr>
        <a:xfrm>
          <a:off x="781200" y="11494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81</xdr:row>
      <xdr:rowOff>82440</xdr:rowOff>
    </xdr:from>
    <xdr:to>
      <xdr:col>28</xdr:col>
      <xdr:colOff>114120</xdr:colOff>
      <xdr:row>81</xdr:row>
      <xdr:rowOff>82440</xdr:rowOff>
    </xdr:to>
    <xdr:sp macro="" textlink="">
      <xdr:nvSpPr>
        <xdr:cNvPr id="1214" name="Line 1"/>
        <xdr:cNvSpPr/>
      </xdr:nvSpPr>
      <xdr:spPr>
        <a:xfrm>
          <a:off x="876240" y="13969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78</xdr:row>
      <xdr:rowOff>140040</xdr:rowOff>
    </xdr:from>
    <xdr:to>
      <xdr:col>28</xdr:col>
      <xdr:colOff>114120</xdr:colOff>
      <xdr:row>78</xdr:row>
      <xdr:rowOff>140040</xdr:rowOff>
    </xdr:to>
    <xdr:sp macro="" textlink="">
      <xdr:nvSpPr>
        <xdr:cNvPr id="1215" name="Line 1"/>
        <xdr:cNvSpPr/>
      </xdr:nvSpPr>
      <xdr:spPr>
        <a:xfrm>
          <a:off x="876240" y="13512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126000</xdr:colOff>
      <xdr:row>78</xdr:row>
      <xdr:rowOff>8280</xdr:rowOff>
    </xdr:from>
    <xdr:to>
      <xdr:col>3</xdr:col>
      <xdr:colOff>168480</xdr:colOff>
      <xdr:row>79</xdr:row>
      <xdr:rowOff>75600</xdr:rowOff>
    </xdr:to>
    <xdr:sp macro="" textlink="">
      <xdr:nvSpPr>
        <xdr:cNvPr id="1216" name="CustomShape 1"/>
        <xdr:cNvSpPr/>
      </xdr:nvSpPr>
      <xdr:spPr>
        <a:xfrm>
          <a:off x="564120" y="13381200"/>
          <a:ext cx="2613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76</xdr:row>
      <xdr:rowOff>25200</xdr:rowOff>
    </xdr:from>
    <xdr:to>
      <xdr:col>28</xdr:col>
      <xdr:colOff>114120</xdr:colOff>
      <xdr:row>76</xdr:row>
      <xdr:rowOff>25200</xdr:rowOff>
    </xdr:to>
    <xdr:sp macro="" textlink="">
      <xdr:nvSpPr>
        <xdr:cNvPr id="1217" name="Line 1"/>
        <xdr:cNvSpPr/>
      </xdr:nvSpPr>
      <xdr:spPr>
        <a:xfrm>
          <a:off x="876240" y="130554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75</xdr:row>
      <xdr:rowOff>65520</xdr:rowOff>
    </xdr:from>
    <xdr:to>
      <xdr:col>3</xdr:col>
      <xdr:colOff>180720</xdr:colOff>
      <xdr:row>76</xdr:row>
      <xdr:rowOff>131760</xdr:rowOff>
    </xdr:to>
    <xdr:sp macro="" textlink="">
      <xdr:nvSpPr>
        <xdr:cNvPr id="1218" name="CustomShape 1"/>
        <xdr:cNvSpPr/>
      </xdr:nvSpPr>
      <xdr:spPr>
        <a:xfrm>
          <a:off x="212760" y="12924000"/>
          <a:ext cx="62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73</xdr:row>
      <xdr:rowOff>82440</xdr:rowOff>
    </xdr:from>
    <xdr:to>
      <xdr:col>28</xdr:col>
      <xdr:colOff>114120</xdr:colOff>
      <xdr:row>73</xdr:row>
      <xdr:rowOff>82440</xdr:rowOff>
    </xdr:to>
    <xdr:sp macro="" textlink="">
      <xdr:nvSpPr>
        <xdr:cNvPr id="1219" name="Line 1"/>
        <xdr:cNvSpPr/>
      </xdr:nvSpPr>
      <xdr:spPr>
        <a:xfrm>
          <a:off x="876240" y="12598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72</xdr:row>
      <xdr:rowOff>121680</xdr:rowOff>
    </xdr:from>
    <xdr:to>
      <xdr:col>3</xdr:col>
      <xdr:colOff>180720</xdr:colOff>
      <xdr:row>74</xdr:row>
      <xdr:rowOff>17640</xdr:rowOff>
    </xdr:to>
    <xdr:sp macro="" textlink="">
      <xdr:nvSpPr>
        <xdr:cNvPr id="1220" name="CustomShape 1"/>
        <xdr:cNvSpPr/>
      </xdr:nvSpPr>
      <xdr:spPr>
        <a:xfrm>
          <a:off x="212760" y="1246608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70</xdr:row>
      <xdr:rowOff>140040</xdr:rowOff>
    </xdr:from>
    <xdr:to>
      <xdr:col>28</xdr:col>
      <xdr:colOff>114120</xdr:colOff>
      <xdr:row>70</xdr:row>
      <xdr:rowOff>140040</xdr:rowOff>
    </xdr:to>
    <xdr:sp macro="" textlink="">
      <xdr:nvSpPr>
        <xdr:cNvPr id="1221" name="Line 1"/>
        <xdr:cNvSpPr/>
      </xdr:nvSpPr>
      <xdr:spPr>
        <a:xfrm>
          <a:off x="876240" y="12141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70</xdr:row>
      <xdr:rowOff>8280</xdr:rowOff>
    </xdr:from>
    <xdr:to>
      <xdr:col>3</xdr:col>
      <xdr:colOff>180720</xdr:colOff>
      <xdr:row>71</xdr:row>
      <xdr:rowOff>75600</xdr:rowOff>
    </xdr:to>
    <xdr:sp macro="" textlink="">
      <xdr:nvSpPr>
        <xdr:cNvPr id="1222" name="CustomShape 1"/>
        <xdr:cNvSpPr/>
      </xdr:nvSpPr>
      <xdr:spPr>
        <a:xfrm>
          <a:off x="212760" y="1200960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25200</xdr:rowOff>
    </xdr:from>
    <xdr:to>
      <xdr:col>28</xdr:col>
      <xdr:colOff>114120</xdr:colOff>
      <xdr:row>68</xdr:row>
      <xdr:rowOff>25200</xdr:rowOff>
    </xdr:to>
    <xdr:sp macro="" textlink="">
      <xdr:nvSpPr>
        <xdr:cNvPr id="1223" name="Line 1"/>
        <xdr:cNvSpPr/>
      </xdr:nvSpPr>
      <xdr:spPr>
        <a:xfrm>
          <a:off x="876240" y="11683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67</xdr:row>
      <xdr:rowOff>65520</xdr:rowOff>
    </xdr:from>
    <xdr:to>
      <xdr:col>3</xdr:col>
      <xdr:colOff>180720</xdr:colOff>
      <xdr:row>68</xdr:row>
      <xdr:rowOff>131760</xdr:rowOff>
    </xdr:to>
    <xdr:sp macro="" textlink="">
      <xdr:nvSpPr>
        <xdr:cNvPr id="1224" name="CustomShape 1"/>
        <xdr:cNvSpPr/>
      </xdr:nvSpPr>
      <xdr:spPr>
        <a:xfrm>
          <a:off x="212760" y="11552400"/>
          <a:ext cx="62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25560</xdr:rowOff>
    </xdr:from>
    <xdr:to>
      <xdr:col>28</xdr:col>
      <xdr:colOff>114120</xdr:colOff>
      <xdr:row>81</xdr:row>
      <xdr:rowOff>82440</xdr:rowOff>
    </xdr:to>
    <xdr:sp macro="" textlink="">
      <xdr:nvSpPr>
        <xdr:cNvPr id="1225" name="CustomShape 1"/>
        <xdr:cNvSpPr/>
      </xdr:nvSpPr>
      <xdr:spPr>
        <a:xfrm>
          <a:off x="876240" y="11684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61560</xdr:colOff>
      <xdr:row>71</xdr:row>
      <xdr:rowOff>11880</xdr:rowOff>
    </xdr:from>
    <xdr:to>
      <xdr:col>24</xdr:col>
      <xdr:colOff>62640</xdr:colOff>
      <xdr:row>78</xdr:row>
      <xdr:rowOff>138240</xdr:rowOff>
    </xdr:to>
    <xdr:sp macro="" textlink="">
      <xdr:nvSpPr>
        <xdr:cNvPr id="1226" name="Line 1"/>
        <xdr:cNvSpPr/>
      </xdr:nvSpPr>
      <xdr:spPr>
        <a:xfrm flipV="1">
          <a:off x="5319360" y="12184560"/>
          <a:ext cx="1080" cy="13266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92880</xdr:colOff>
      <xdr:row>78</xdr:row>
      <xdr:rowOff>152640</xdr:rowOff>
    </xdr:from>
    <xdr:to>
      <xdr:col>26</xdr:col>
      <xdr:colOff>11520</xdr:colOff>
      <xdr:row>80</xdr:row>
      <xdr:rowOff>47520</xdr:rowOff>
    </xdr:to>
    <xdr:sp macro="" textlink="">
      <xdr:nvSpPr>
        <xdr:cNvPr id="1227" name="CustomShape 1"/>
        <xdr:cNvSpPr/>
      </xdr:nvSpPr>
      <xdr:spPr>
        <a:xfrm>
          <a:off x="5350680" y="13525560"/>
          <a:ext cx="356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78</xdr:row>
      <xdr:rowOff>138240</xdr:rowOff>
    </xdr:from>
    <xdr:to>
      <xdr:col>24</xdr:col>
      <xdr:colOff>152280</xdr:colOff>
      <xdr:row>78</xdr:row>
      <xdr:rowOff>138240</xdr:rowOff>
    </xdr:to>
    <xdr:sp macro="" textlink="">
      <xdr:nvSpPr>
        <xdr:cNvPr id="1228" name="Line 1"/>
        <xdr:cNvSpPr/>
      </xdr:nvSpPr>
      <xdr:spPr>
        <a:xfrm>
          <a:off x="5203440" y="135111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69</xdr:row>
      <xdr:rowOff>140040</xdr:rowOff>
    </xdr:from>
    <xdr:to>
      <xdr:col>27</xdr:col>
      <xdr:colOff>60480</xdr:colOff>
      <xdr:row>71</xdr:row>
      <xdr:rowOff>36000</xdr:rowOff>
    </xdr:to>
    <xdr:sp macro="" textlink="">
      <xdr:nvSpPr>
        <xdr:cNvPr id="1229" name="CustomShape 1"/>
        <xdr:cNvSpPr/>
      </xdr:nvSpPr>
      <xdr:spPr>
        <a:xfrm>
          <a:off x="5304240" y="119700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58,098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71</xdr:row>
      <xdr:rowOff>11880</xdr:rowOff>
    </xdr:from>
    <xdr:to>
      <xdr:col>24</xdr:col>
      <xdr:colOff>152280</xdr:colOff>
      <xdr:row>71</xdr:row>
      <xdr:rowOff>11880</xdr:rowOff>
    </xdr:to>
    <xdr:sp macro="" textlink="">
      <xdr:nvSpPr>
        <xdr:cNvPr id="1230" name="Line 1"/>
        <xdr:cNvSpPr/>
      </xdr:nvSpPr>
      <xdr:spPr>
        <a:xfrm>
          <a:off x="5203440" y="121845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76</xdr:row>
      <xdr:rowOff>144360</xdr:rowOff>
    </xdr:from>
    <xdr:to>
      <xdr:col>24</xdr:col>
      <xdr:colOff>63360</xdr:colOff>
      <xdr:row>76</xdr:row>
      <xdr:rowOff>164520</xdr:rowOff>
    </xdr:to>
    <xdr:sp macro="" textlink="">
      <xdr:nvSpPr>
        <xdr:cNvPr id="1231" name="Line 1"/>
        <xdr:cNvSpPr/>
      </xdr:nvSpPr>
      <xdr:spPr>
        <a:xfrm flipV="1">
          <a:off x="4339800" y="13174560"/>
          <a:ext cx="981360" cy="20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77</xdr:row>
      <xdr:rowOff>14040</xdr:rowOff>
    </xdr:from>
    <xdr:to>
      <xdr:col>27</xdr:col>
      <xdr:colOff>60480</xdr:colOff>
      <xdr:row>78</xdr:row>
      <xdr:rowOff>81360</xdr:rowOff>
    </xdr:to>
    <xdr:sp macro="" textlink="">
      <xdr:nvSpPr>
        <xdr:cNvPr id="1232" name="CustomShape 1"/>
        <xdr:cNvSpPr/>
      </xdr:nvSpPr>
      <xdr:spPr>
        <a:xfrm>
          <a:off x="5304240" y="132156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10,277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77</xdr:row>
      <xdr:rowOff>25560</xdr:rowOff>
    </xdr:from>
    <xdr:to>
      <xdr:col>24</xdr:col>
      <xdr:colOff>113760</xdr:colOff>
      <xdr:row>77</xdr:row>
      <xdr:rowOff>126720</xdr:rowOff>
    </xdr:to>
    <xdr:sp macro="" textlink="">
      <xdr:nvSpPr>
        <xdr:cNvPr id="1233" name="CustomShape 1"/>
        <xdr:cNvSpPr/>
      </xdr:nvSpPr>
      <xdr:spPr>
        <a:xfrm>
          <a:off x="5270400" y="132271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76</xdr:row>
      <xdr:rowOff>164520</xdr:rowOff>
    </xdr:from>
    <xdr:to>
      <xdr:col>19</xdr:col>
      <xdr:colOff>177480</xdr:colOff>
      <xdr:row>77</xdr:row>
      <xdr:rowOff>42120</xdr:rowOff>
    </xdr:to>
    <xdr:sp macro="" textlink="">
      <xdr:nvSpPr>
        <xdr:cNvPr id="1234" name="Line 1"/>
        <xdr:cNvSpPr/>
      </xdr:nvSpPr>
      <xdr:spPr>
        <a:xfrm flipV="1">
          <a:off x="3336840" y="13194720"/>
          <a:ext cx="1002960" cy="48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77</xdr:row>
      <xdr:rowOff>57960</xdr:rowOff>
    </xdr:from>
    <xdr:to>
      <xdr:col>20</xdr:col>
      <xdr:colOff>38520</xdr:colOff>
      <xdr:row>77</xdr:row>
      <xdr:rowOff>159120</xdr:rowOff>
    </xdr:to>
    <xdr:sp macro="" textlink="">
      <xdr:nvSpPr>
        <xdr:cNvPr id="1235" name="CustomShape 1"/>
        <xdr:cNvSpPr/>
      </xdr:nvSpPr>
      <xdr:spPr>
        <a:xfrm>
          <a:off x="4289400" y="1325952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78120</xdr:colOff>
      <xdr:row>77</xdr:row>
      <xdr:rowOff>160560</xdr:rowOff>
    </xdr:from>
    <xdr:to>
      <xdr:col>21</xdr:col>
      <xdr:colOff>2520</xdr:colOff>
      <xdr:row>79</xdr:row>
      <xdr:rowOff>56520</xdr:rowOff>
    </xdr:to>
    <xdr:sp macro="" textlink="">
      <xdr:nvSpPr>
        <xdr:cNvPr id="1236" name="CustomShape 1"/>
        <xdr:cNvSpPr/>
      </xdr:nvSpPr>
      <xdr:spPr>
        <a:xfrm>
          <a:off x="4021200" y="133621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8,857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114120</xdr:colOff>
      <xdr:row>77</xdr:row>
      <xdr:rowOff>42120</xdr:rowOff>
    </xdr:from>
    <xdr:to>
      <xdr:col>15</xdr:col>
      <xdr:colOff>50760</xdr:colOff>
      <xdr:row>77</xdr:row>
      <xdr:rowOff>88200</xdr:rowOff>
    </xdr:to>
    <xdr:sp macro="" textlink="">
      <xdr:nvSpPr>
        <xdr:cNvPr id="1237" name="Line 1"/>
        <xdr:cNvSpPr/>
      </xdr:nvSpPr>
      <xdr:spPr>
        <a:xfrm flipV="1">
          <a:off x="2304720" y="13243680"/>
          <a:ext cx="1032120" cy="46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77</xdr:row>
      <xdr:rowOff>36360</xdr:rowOff>
    </xdr:from>
    <xdr:to>
      <xdr:col>15</xdr:col>
      <xdr:colOff>101160</xdr:colOff>
      <xdr:row>77</xdr:row>
      <xdr:rowOff>137520</xdr:rowOff>
    </xdr:to>
    <xdr:sp macro="" textlink="">
      <xdr:nvSpPr>
        <xdr:cNvPr id="1238" name="CustomShape 1"/>
        <xdr:cNvSpPr/>
      </xdr:nvSpPr>
      <xdr:spPr>
        <a:xfrm>
          <a:off x="3286080" y="132379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169200</xdr:colOff>
      <xdr:row>77</xdr:row>
      <xdr:rowOff>139320</xdr:rowOff>
    </xdr:from>
    <xdr:to>
      <xdr:col>16</xdr:col>
      <xdr:colOff>94680</xdr:colOff>
      <xdr:row>79</xdr:row>
      <xdr:rowOff>35280</xdr:rowOff>
    </xdr:to>
    <xdr:sp macro="" textlink="">
      <xdr:nvSpPr>
        <xdr:cNvPr id="1239" name="CustomShape 1"/>
        <xdr:cNvSpPr/>
      </xdr:nvSpPr>
      <xdr:spPr>
        <a:xfrm>
          <a:off x="3017160" y="133408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9,793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177840</xdr:colOff>
      <xdr:row>77</xdr:row>
      <xdr:rowOff>88200</xdr:rowOff>
    </xdr:from>
    <xdr:to>
      <xdr:col>10</xdr:col>
      <xdr:colOff>114120</xdr:colOff>
      <xdr:row>77</xdr:row>
      <xdr:rowOff>114840</xdr:rowOff>
    </xdr:to>
    <xdr:sp macro="" textlink="">
      <xdr:nvSpPr>
        <xdr:cNvPr id="1240" name="Line 1"/>
        <xdr:cNvSpPr/>
      </xdr:nvSpPr>
      <xdr:spPr>
        <a:xfrm flipV="1">
          <a:off x="1272960" y="13289760"/>
          <a:ext cx="1031760" cy="266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77</xdr:row>
      <xdr:rowOff>44280</xdr:rowOff>
    </xdr:from>
    <xdr:to>
      <xdr:col>10</xdr:col>
      <xdr:colOff>164520</xdr:colOff>
      <xdr:row>77</xdr:row>
      <xdr:rowOff>145440</xdr:rowOff>
    </xdr:to>
    <xdr:sp macro="" textlink="">
      <xdr:nvSpPr>
        <xdr:cNvPr id="1241" name="CustomShape 1"/>
        <xdr:cNvSpPr/>
      </xdr:nvSpPr>
      <xdr:spPr>
        <a:xfrm>
          <a:off x="2253960" y="132458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14400</xdr:colOff>
      <xdr:row>77</xdr:row>
      <xdr:rowOff>146880</xdr:rowOff>
    </xdr:from>
    <xdr:to>
      <xdr:col>11</xdr:col>
      <xdr:colOff>158040</xdr:colOff>
      <xdr:row>79</xdr:row>
      <xdr:rowOff>42840</xdr:rowOff>
    </xdr:to>
    <xdr:sp macro="" textlink="">
      <xdr:nvSpPr>
        <xdr:cNvPr id="1242" name="CustomShape 1"/>
        <xdr:cNvSpPr/>
      </xdr:nvSpPr>
      <xdr:spPr>
        <a:xfrm>
          <a:off x="1985760" y="133484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9,459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77</xdr:row>
      <xdr:rowOff>46800</xdr:rowOff>
    </xdr:from>
    <xdr:to>
      <xdr:col>6</xdr:col>
      <xdr:colOff>37800</xdr:colOff>
      <xdr:row>77</xdr:row>
      <xdr:rowOff>147960</xdr:rowOff>
    </xdr:to>
    <xdr:sp macro="" textlink="">
      <xdr:nvSpPr>
        <xdr:cNvPr id="1243" name="CustomShape 1"/>
        <xdr:cNvSpPr/>
      </xdr:nvSpPr>
      <xdr:spPr>
        <a:xfrm>
          <a:off x="1222920" y="1324836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77400</xdr:colOff>
      <xdr:row>76</xdr:row>
      <xdr:rowOff>3240</xdr:rowOff>
    </xdr:from>
    <xdr:to>
      <xdr:col>7</xdr:col>
      <xdr:colOff>2880</xdr:colOff>
      <xdr:row>77</xdr:row>
      <xdr:rowOff>70560</xdr:rowOff>
    </xdr:to>
    <xdr:sp macro="" textlink="">
      <xdr:nvSpPr>
        <xdr:cNvPr id="1244" name="CustomShape 1"/>
        <xdr:cNvSpPr/>
      </xdr:nvSpPr>
      <xdr:spPr>
        <a:xfrm>
          <a:off x="953640" y="1303344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9,336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81</xdr:row>
      <xdr:rowOff>90000</xdr:rowOff>
    </xdr:from>
    <xdr:to>
      <xdr:col>26</xdr:col>
      <xdr:colOff>167760</xdr:colOff>
      <xdr:row>82</xdr:row>
      <xdr:rowOff>157320</xdr:rowOff>
    </xdr:to>
    <xdr:sp macro="" textlink="">
      <xdr:nvSpPr>
        <xdr:cNvPr id="1245" name="CustomShape 1"/>
        <xdr:cNvSpPr/>
      </xdr:nvSpPr>
      <xdr:spPr>
        <a:xfrm>
          <a:off x="510192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81</xdr:row>
      <xdr:rowOff>90000</xdr:rowOff>
    </xdr:from>
    <xdr:to>
      <xdr:col>22</xdr:col>
      <xdr:colOff>64080</xdr:colOff>
      <xdr:row>82</xdr:row>
      <xdr:rowOff>157320</xdr:rowOff>
    </xdr:to>
    <xdr:sp macro="" textlink="">
      <xdr:nvSpPr>
        <xdr:cNvPr id="1246" name="CustomShape 1"/>
        <xdr:cNvSpPr/>
      </xdr:nvSpPr>
      <xdr:spPr>
        <a:xfrm>
          <a:off x="412164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81</xdr:row>
      <xdr:rowOff>90000</xdr:rowOff>
    </xdr:from>
    <xdr:to>
      <xdr:col>17</xdr:col>
      <xdr:colOff>155160</xdr:colOff>
      <xdr:row>82</xdr:row>
      <xdr:rowOff>157320</xdr:rowOff>
    </xdr:to>
    <xdr:sp macro="" textlink="">
      <xdr:nvSpPr>
        <xdr:cNvPr id="1247" name="CustomShape 1"/>
        <xdr:cNvSpPr/>
      </xdr:nvSpPr>
      <xdr:spPr>
        <a:xfrm>
          <a:off x="311832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81</xdr:row>
      <xdr:rowOff>90000</xdr:rowOff>
    </xdr:from>
    <xdr:to>
      <xdr:col>12</xdr:col>
      <xdr:colOff>219240</xdr:colOff>
      <xdr:row>82</xdr:row>
      <xdr:rowOff>157320</xdr:rowOff>
    </xdr:to>
    <xdr:sp macro="" textlink="">
      <xdr:nvSpPr>
        <xdr:cNvPr id="1248" name="CustomShape 1"/>
        <xdr:cNvSpPr/>
      </xdr:nvSpPr>
      <xdr:spPr>
        <a:xfrm>
          <a:off x="2086560" y="13977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81</xdr:row>
      <xdr:rowOff>90000</xdr:rowOff>
    </xdr:from>
    <xdr:to>
      <xdr:col>8</xdr:col>
      <xdr:colOff>63360</xdr:colOff>
      <xdr:row>82</xdr:row>
      <xdr:rowOff>157320</xdr:rowOff>
    </xdr:to>
    <xdr:sp macro="" textlink="">
      <xdr:nvSpPr>
        <xdr:cNvPr id="1249" name="CustomShape 1"/>
        <xdr:cNvSpPr/>
      </xdr:nvSpPr>
      <xdr:spPr>
        <a:xfrm>
          <a:off x="105408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76</xdr:row>
      <xdr:rowOff>93600</xdr:rowOff>
    </xdr:from>
    <xdr:to>
      <xdr:col>24</xdr:col>
      <xdr:colOff>113760</xdr:colOff>
      <xdr:row>77</xdr:row>
      <xdr:rowOff>23400</xdr:rowOff>
    </xdr:to>
    <xdr:sp macro="" textlink="">
      <xdr:nvSpPr>
        <xdr:cNvPr id="1250" name="CustomShape 1"/>
        <xdr:cNvSpPr/>
      </xdr:nvSpPr>
      <xdr:spPr>
        <a:xfrm>
          <a:off x="5270400" y="131238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75</xdr:row>
      <xdr:rowOff>127440</xdr:rowOff>
    </xdr:from>
    <xdr:to>
      <xdr:col>27</xdr:col>
      <xdr:colOff>60480</xdr:colOff>
      <xdr:row>77</xdr:row>
      <xdr:rowOff>22320</xdr:rowOff>
    </xdr:to>
    <xdr:sp macro="" textlink="">
      <xdr:nvSpPr>
        <xdr:cNvPr id="1251" name="CustomShape 1"/>
        <xdr:cNvSpPr/>
      </xdr:nvSpPr>
      <xdr:spPr>
        <a:xfrm>
          <a:off x="5304240" y="129859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14,792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76</xdr:row>
      <xdr:rowOff>113760</xdr:rowOff>
    </xdr:from>
    <xdr:to>
      <xdr:col>20</xdr:col>
      <xdr:colOff>38520</xdr:colOff>
      <xdr:row>77</xdr:row>
      <xdr:rowOff>43560</xdr:rowOff>
    </xdr:to>
    <xdr:sp macro="" textlink="">
      <xdr:nvSpPr>
        <xdr:cNvPr id="1252" name="CustomShape 1"/>
        <xdr:cNvSpPr/>
      </xdr:nvSpPr>
      <xdr:spPr>
        <a:xfrm>
          <a:off x="4289400" y="131439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33840</xdr:colOff>
      <xdr:row>75</xdr:row>
      <xdr:rowOff>71280</xdr:rowOff>
    </xdr:from>
    <xdr:to>
      <xdr:col>21</xdr:col>
      <xdr:colOff>46800</xdr:colOff>
      <xdr:row>76</xdr:row>
      <xdr:rowOff>137520</xdr:rowOff>
    </xdr:to>
    <xdr:sp macro="" textlink="">
      <xdr:nvSpPr>
        <xdr:cNvPr id="1253" name="CustomShape 1"/>
        <xdr:cNvSpPr/>
      </xdr:nvSpPr>
      <xdr:spPr>
        <a:xfrm>
          <a:off x="3976920" y="1292976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13,908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76</xdr:row>
      <xdr:rowOff>163080</xdr:rowOff>
    </xdr:from>
    <xdr:to>
      <xdr:col>15</xdr:col>
      <xdr:colOff>101160</xdr:colOff>
      <xdr:row>77</xdr:row>
      <xdr:rowOff>92880</xdr:rowOff>
    </xdr:to>
    <xdr:sp macro="" textlink="">
      <xdr:nvSpPr>
        <xdr:cNvPr id="1254" name="CustomShape 1"/>
        <xdr:cNvSpPr/>
      </xdr:nvSpPr>
      <xdr:spPr>
        <a:xfrm>
          <a:off x="3286080" y="131932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96480</xdr:colOff>
      <xdr:row>75</xdr:row>
      <xdr:rowOff>120240</xdr:rowOff>
    </xdr:from>
    <xdr:to>
      <xdr:col>16</xdr:col>
      <xdr:colOff>110520</xdr:colOff>
      <xdr:row>77</xdr:row>
      <xdr:rowOff>15120</xdr:rowOff>
    </xdr:to>
    <xdr:sp macro="" textlink="">
      <xdr:nvSpPr>
        <xdr:cNvPr id="1255" name="CustomShape 1"/>
        <xdr:cNvSpPr/>
      </xdr:nvSpPr>
      <xdr:spPr>
        <a:xfrm>
          <a:off x="2944440" y="129787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11,762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77</xdr:row>
      <xdr:rowOff>37800</xdr:rowOff>
    </xdr:from>
    <xdr:to>
      <xdr:col>10</xdr:col>
      <xdr:colOff>164520</xdr:colOff>
      <xdr:row>77</xdr:row>
      <xdr:rowOff>138960</xdr:rowOff>
    </xdr:to>
    <xdr:sp macro="" textlink="">
      <xdr:nvSpPr>
        <xdr:cNvPr id="1256" name="CustomShape 1"/>
        <xdr:cNvSpPr/>
      </xdr:nvSpPr>
      <xdr:spPr>
        <a:xfrm>
          <a:off x="2253960" y="132393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14400</xdr:colOff>
      <xdr:row>75</xdr:row>
      <xdr:rowOff>166680</xdr:rowOff>
    </xdr:from>
    <xdr:to>
      <xdr:col>11</xdr:col>
      <xdr:colOff>158040</xdr:colOff>
      <xdr:row>77</xdr:row>
      <xdr:rowOff>61560</xdr:rowOff>
    </xdr:to>
    <xdr:sp macro="" textlink="">
      <xdr:nvSpPr>
        <xdr:cNvPr id="1257" name="CustomShape 1"/>
        <xdr:cNvSpPr/>
      </xdr:nvSpPr>
      <xdr:spPr>
        <a:xfrm>
          <a:off x="1985760" y="1302516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9,740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77</xdr:row>
      <xdr:rowOff>64080</xdr:rowOff>
    </xdr:from>
    <xdr:to>
      <xdr:col>6</xdr:col>
      <xdr:colOff>37800</xdr:colOff>
      <xdr:row>77</xdr:row>
      <xdr:rowOff>165240</xdr:rowOff>
    </xdr:to>
    <xdr:sp macro="" textlink="">
      <xdr:nvSpPr>
        <xdr:cNvPr id="1258" name="CustomShape 1"/>
        <xdr:cNvSpPr/>
      </xdr:nvSpPr>
      <xdr:spPr>
        <a:xfrm>
          <a:off x="1222920" y="1326564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77400</xdr:colOff>
      <xdr:row>77</xdr:row>
      <xdr:rowOff>167040</xdr:rowOff>
    </xdr:from>
    <xdr:to>
      <xdr:col>7</xdr:col>
      <xdr:colOff>2880</xdr:colOff>
      <xdr:row>79</xdr:row>
      <xdr:rowOff>63000</xdr:rowOff>
    </xdr:to>
    <xdr:sp macro="" textlink="">
      <xdr:nvSpPr>
        <xdr:cNvPr id="1259" name="CustomShape 1"/>
        <xdr:cNvSpPr/>
      </xdr:nvSpPr>
      <xdr:spPr>
        <a:xfrm>
          <a:off x="953640" y="1336860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8,586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83</xdr:row>
      <xdr:rowOff>57960</xdr:rowOff>
    </xdr:from>
    <xdr:to>
      <xdr:col>28</xdr:col>
      <xdr:colOff>114120</xdr:colOff>
      <xdr:row>85</xdr:row>
      <xdr:rowOff>31320</xdr:rowOff>
    </xdr:to>
    <xdr:sp macro="" textlink="">
      <xdr:nvSpPr>
        <xdr:cNvPr id="1260" name="CustomShape 1"/>
        <xdr:cNvSpPr/>
      </xdr:nvSpPr>
      <xdr:spPr>
        <a:xfrm>
          <a:off x="876240" y="14288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扶助費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85</xdr:row>
      <xdr:rowOff>57240</xdr:rowOff>
    </xdr:from>
    <xdr:to>
      <xdr:col>12</xdr:col>
      <xdr:colOff>127440</xdr:colOff>
      <xdr:row>86</xdr:row>
      <xdr:rowOff>140040</xdr:rowOff>
    </xdr:to>
    <xdr:sp macro="" textlink="">
      <xdr:nvSpPr>
        <xdr:cNvPr id="1261" name="CustomShape 1"/>
        <xdr:cNvSpPr/>
      </xdr:nvSpPr>
      <xdr:spPr>
        <a:xfrm>
          <a:off x="1003320" y="14630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86</xdr:row>
      <xdr:rowOff>89640</xdr:rowOff>
    </xdr:from>
    <xdr:to>
      <xdr:col>12</xdr:col>
      <xdr:colOff>127440</xdr:colOff>
      <xdr:row>87</xdr:row>
      <xdr:rowOff>171720</xdr:rowOff>
    </xdr:to>
    <xdr:sp macro="" textlink="">
      <xdr:nvSpPr>
        <xdr:cNvPr id="1262" name="CustomShape 1"/>
        <xdr:cNvSpPr/>
      </xdr:nvSpPr>
      <xdr:spPr>
        <a:xfrm>
          <a:off x="1003320" y="14834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85</xdr:row>
      <xdr:rowOff>57240</xdr:rowOff>
    </xdr:from>
    <xdr:to>
      <xdr:col>17</xdr:col>
      <xdr:colOff>218520</xdr:colOff>
      <xdr:row>86</xdr:row>
      <xdr:rowOff>140040</xdr:rowOff>
    </xdr:to>
    <xdr:sp macro="" textlink="">
      <xdr:nvSpPr>
        <xdr:cNvPr id="1263" name="CustomShape 1"/>
        <xdr:cNvSpPr/>
      </xdr:nvSpPr>
      <xdr:spPr>
        <a:xfrm>
          <a:off x="2190600" y="14630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86</xdr:row>
      <xdr:rowOff>89640</xdr:rowOff>
    </xdr:from>
    <xdr:to>
      <xdr:col>17</xdr:col>
      <xdr:colOff>218520</xdr:colOff>
      <xdr:row>87</xdr:row>
      <xdr:rowOff>171720</xdr:rowOff>
    </xdr:to>
    <xdr:sp macro="" textlink="">
      <xdr:nvSpPr>
        <xdr:cNvPr id="1264" name="CustomShape 1"/>
        <xdr:cNvSpPr/>
      </xdr:nvSpPr>
      <xdr:spPr>
        <a:xfrm>
          <a:off x="2190600" y="14834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112,742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85</xdr:row>
      <xdr:rowOff>57240</xdr:rowOff>
    </xdr:from>
    <xdr:to>
      <xdr:col>23</xdr:col>
      <xdr:colOff>218880</xdr:colOff>
      <xdr:row>86</xdr:row>
      <xdr:rowOff>140040</xdr:rowOff>
    </xdr:to>
    <xdr:sp macro="" textlink="">
      <xdr:nvSpPr>
        <xdr:cNvPr id="1265" name="CustomShape 1"/>
        <xdr:cNvSpPr/>
      </xdr:nvSpPr>
      <xdr:spPr>
        <a:xfrm>
          <a:off x="350568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86</xdr:row>
      <xdr:rowOff>89640</xdr:rowOff>
    </xdr:from>
    <xdr:to>
      <xdr:col>23</xdr:col>
      <xdr:colOff>218880</xdr:colOff>
      <xdr:row>87</xdr:row>
      <xdr:rowOff>171720</xdr:rowOff>
    </xdr:to>
    <xdr:sp macro="" textlink="">
      <xdr:nvSpPr>
        <xdr:cNvPr id="1266" name="CustomShape 1"/>
        <xdr:cNvSpPr/>
      </xdr:nvSpPr>
      <xdr:spPr>
        <a:xfrm>
          <a:off x="350568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143,317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25560</xdr:rowOff>
    </xdr:from>
    <xdr:to>
      <xdr:col>28</xdr:col>
      <xdr:colOff>114120</xdr:colOff>
      <xdr:row>101</xdr:row>
      <xdr:rowOff>82440</xdr:rowOff>
    </xdr:to>
    <xdr:sp macro="" textlink="">
      <xdr:nvSpPr>
        <xdr:cNvPr id="1267" name="CustomShape 1"/>
        <xdr:cNvSpPr/>
      </xdr:nvSpPr>
      <xdr:spPr>
        <a:xfrm>
          <a:off x="876240" y="15113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124200</xdr:colOff>
      <xdr:row>87</xdr:row>
      <xdr:rowOff>7200</xdr:rowOff>
    </xdr:from>
    <xdr:to>
      <xdr:col>5</xdr:col>
      <xdr:colOff>93240</xdr:colOff>
      <xdr:row>88</xdr:row>
      <xdr:rowOff>43560</xdr:rowOff>
    </xdr:to>
    <xdr:sp macro="" textlink="">
      <xdr:nvSpPr>
        <xdr:cNvPr id="1268" name="CustomShape 1"/>
        <xdr:cNvSpPr/>
      </xdr:nvSpPr>
      <xdr:spPr>
        <a:xfrm>
          <a:off x="781200" y="14923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101</xdr:row>
      <xdr:rowOff>82440</xdr:rowOff>
    </xdr:from>
    <xdr:to>
      <xdr:col>28</xdr:col>
      <xdr:colOff>114120</xdr:colOff>
      <xdr:row>101</xdr:row>
      <xdr:rowOff>82440</xdr:rowOff>
    </xdr:to>
    <xdr:sp macro="" textlink="">
      <xdr:nvSpPr>
        <xdr:cNvPr id="1269" name="Line 1"/>
        <xdr:cNvSpPr/>
      </xdr:nvSpPr>
      <xdr:spPr>
        <a:xfrm>
          <a:off x="876240" y="17398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126000</xdr:colOff>
      <xdr:row>100</xdr:row>
      <xdr:rowOff>121680</xdr:rowOff>
    </xdr:from>
    <xdr:to>
      <xdr:col>3</xdr:col>
      <xdr:colOff>168480</xdr:colOff>
      <xdr:row>102</xdr:row>
      <xdr:rowOff>17640</xdr:rowOff>
    </xdr:to>
    <xdr:sp macro="" textlink="">
      <xdr:nvSpPr>
        <xdr:cNvPr id="1270" name="CustomShape 1"/>
        <xdr:cNvSpPr/>
      </xdr:nvSpPr>
      <xdr:spPr>
        <a:xfrm>
          <a:off x="564120" y="17266680"/>
          <a:ext cx="2613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99</xdr:row>
      <xdr:rowOff>44640</xdr:rowOff>
    </xdr:from>
    <xdr:to>
      <xdr:col>28</xdr:col>
      <xdr:colOff>114120</xdr:colOff>
      <xdr:row>99</xdr:row>
      <xdr:rowOff>44640</xdr:rowOff>
    </xdr:to>
    <xdr:sp macro="" textlink="">
      <xdr:nvSpPr>
        <xdr:cNvPr id="1271" name="Line 1"/>
        <xdr:cNvSpPr/>
      </xdr:nvSpPr>
      <xdr:spPr>
        <a:xfrm>
          <a:off x="876240" y="17017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98</xdr:row>
      <xdr:rowOff>84600</xdr:rowOff>
    </xdr:from>
    <xdr:to>
      <xdr:col>3</xdr:col>
      <xdr:colOff>180720</xdr:colOff>
      <xdr:row>99</xdr:row>
      <xdr:rowOff>151920</xdr:rowOff>
    </xdr:to>
    <xdr:sp macro="" textlink="">
      <xdr:nvSpPr>
        <xdr:cNvPr id="1272" name="CustomShape 1"/>
        <xdr:cNvSpPr/>
      </xdr:nvSpPr>
      <xdr:spPr>
        <a:xfrm>
          <a:off x="212760" y="1688652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97</xdr:row>
      <xdr:rowOff>6120</xdr:rowOff>
    </xdr:from>
    <xdr:to>
      <xdr:col>28</xdr:col>
      <xdr:colOff>114120</xdr:colOff>
      <xdr:row>97</xdr:row>
      <xdr:rowOff>6120</xdr:rowOff>
    </xdr:to>
    <xdr:sp macro="" textlink="">
      <xdr:nvSpPr>
        <xdr:cNvPr id="1273" name="Line 1"/>
        <xdr:cNvSpPr/>
      </xdr:nvSpPr>
      <xdr:spPr>
        <a:xfrm>
          <a:off x="876240" y="16636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96</xdr:row>
      <xdr:rowOff>45720</xdr:rowOff>
    </xdr:from>
    <xdr:to>
      <xdr:col>3</xdr:col>
      <xdr:colOff>180720</xdr:colOff>
      <xdr:row>97</xdr:row>
      <xdr:rowOff>113040</xdr:rowOff>
    </xdr:to>
    <xdr:sp macro="" textlink="">
      <xdr:nvSpPr>
        <xdr:cNvPr id="1274" name="CustomShape 1"/>
        <xdr:cNvSpPr/>
      </xdr:nvSpPr>
      <xdr:spPr>
        <a:xfrm>
          <a:off x="212760" y="1650492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94</xdr:row>
      <xdr:rowOff>140040</xdr:rowOff>
    </xdr:from>
    <xdr:to>
      <xdr:col>28</xdr:col>
      <xdr:colOff>114120</xdr:colOff>
      <xdr:row>94</xdr:row>
      <xdr:rowOff>140040</xdr:rowOff>
    </xdr:to>
    <xdr:sp macro="" textlink="">
      <xdr:nvSpPr>
        <xdr:cNvPr id="1275" name="Line 1"/>
        <xdr:cNvSpPr/>
      </xdr:nvSpPr>
      <xdr:spPr>
        <a:xfrm>
          <a:off x="876240" y="16256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94</xdr:row>
      <xdr:rowOff>8280</xdr:rowOff>
    </xdr:from>
    <xdr:to>
      <xdr:col>3</xdr:col>
      <xdr:colOff>180720</xdr:colOff>
      <xdr:row>95</xdr:row>
      <xdr:rowOff>75600</xdr:rowOff>
    </xdr:to>
    <xdr:sp macro="" textlink="">
      <xdr:nvSpPr>
        <xdr:cNvPr id="1276" name="CustomShape 1"/>
        <xdr:cNvSpPr/>
      </xdr:nvSpPr>
      <xdr:spPr>
        <a:xfrm>
          <a:off x="212760" y="1612440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92</xdr:row>
      <xdr:rowOff>101520</xdr:rowOff>
    </xdr:from>
    <xdr:to>
      <xdr:col>28</xdr:col>
      <xdr:colOff>114120</xdr:colOff>
      <xdr:row>92</xdr:row>
      <xdr:rowOff>101520</xdr:rowOff>
    </xdr:to>
    <xdr:sp macro="" textlink="">
      <xdr:nvSpPr>
        <xdr:cNvPr id="1277" name="Line 1"/>
        <xdr:cNvSpPr/>
      </xdr:nvSpPr>
      <xdr:spPr>
        <a:xfrm>
          <a:off x="876240" y="15874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91</xdr:row>
      <xdr:rowOff>141480</xdr:rowOff>
    </xdr:from>
    <xdr:to>
      <xdr:col>3</xdr:col>
      <xdr:colOff>160560</xdr:colOff>
      <xdr:row>93</xdr:row>
      <xdr:rowOff>36360</xdr:rowOff>
    </xdr:to>
    <xdr:sp macro="" textlink="">
      <xdr:nvSpPr>
        <xdr:cNvPr id="1278" name="CustomShape 1"/>
        <xdr:cNvSpPr/>
      </xdr:nvSpPr>
      <xdr:spPr>
        <a:xfrm>
          <a:off x="111600" y="1574316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90</xdr:row>
      <xdr:rowOff>63720</xdr:rowOff>
    </xdr:from>
    <xdr:to>
      <xdr:col>28</xdr:col>
      <xdr:colOff>114120</xdr:colOff>
      <xdr:row>90</xdr:row>
      <xdr:rowOff>63720</xdr:rowOff>
    </xdr:to>
    <xdr:sp macro="" textlink="">
      <xdr:nvSpPr>
        <xdr:cNvPr id="1279" name="Line 1"/>
        <xdr:cNvSpPr/>
      </xdr:nvSpPr>
      <xdr:spPr>
        <a:xfrm>
          <a:off x="876240" y="15494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89</xdr:row>
      <xdr:rowOff>102960</xdr:rowOff>
    </xdr:from>
    <xdr:to>
      <xdr:col>3</xdr:col>
      <xdr:colOff>160560</xdr:colOff>
      <xdr:row>90</xdr:row>
      <xdr:rowOff>170280</xdr:rowOff>
    </xdr:to>
    <xdr:sp macro="" textlink="">
      <xdr:nvSpPr>
        <xdr:cNvPr id="1280" name="CustomShape 1"/>
        <xdr:cNvSpPr/>
      </xdr:nvSpPr>
      <xdr:spPr>
        <a:xfrm>
          <a:off x="111600" y="1536192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25200</xdr:rowOff>
    </xdr:from>
    <xdr:to>
      <xdr:col>28</xdr:col>
      <xdr:colOff>114120</xdr:colOff>
      <xdr:row>88</xdr:row>
      <xdr:rowOff>25200</xdr:rowOff>
    </xdr:to>
    <xdr:sp macro="" textlink="">
      <xdr:nvSpPr>
        <xdr:cNvPr id="1281" name="Line 1"/>
        <xdr:cNvSpPr/>
      </xdr:nvSpPr>
      <xdr:spPr>
        <a:xfrm>
          <a:off x="876240" y="15112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87</xdr:row>
      <xdr:rowOff>65520</xdr:rowOff>
    </xdr:from>
    <xdr:to>
      <xdr:col>3</xdr:col>
      <xdr:colOff>160560</xdr:colOff>
      <xdr:row>88</xdr:row>
      <xdr:rowOff>131760</xdr:rowOff>
    </xdr:to>
    <xdr:sp macro="" textlink="">
      <xdr:nvSpPr>
        <xdr:cNvPr id="1282" name="CustomShape 1"/>
        <xdr:cNvSpPr/>
      </xdr:nvSpPr>
      <xdr:spPr>
        <a:xfrm>
          <a:off x="111600" y="1498140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25560</xdr:rowOff>
    </xdr:from>
    <xdr:to>
      <xdr:col>28</xdr:col>
      <xdr:colOff>114120</xdr:colOff>
      <xdr:row>101</xdr:row>
      <xdr:rowOff>82440</xdr:rowOff>
    </xdr:to>
    <xdr:sp macro="" textlink="">
      <xdr:nvSpPr>
        <xdr:cNvPr id="1283" name="CustomShape 1"/>
        <xdr:cNvSpPr/>
      </xdr:nvSpPr>
      <xdr:spPr>
        <a:xfrm>
          <a:off x="876240" y="15113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61560</xdr:colOff>
      <xdr:row>90</xdr:row>
      <xdr:rowOff>53280</xdr:rowOff>
    </xdr:from>
    <xdr:to>
      <xdr:col>24</xdr:col>
      <xdr:colOff>62640</xdr:colOff>
      <xdr:row>98</xdr:row>
      <xdr:rowOff>129240</xdr:rowOff>
    </xdr:to>
    <xdr:sp macro="" textlink="">
      <xdr:nvSpPr>
        <xdr:cNvPr id="1284" name="Line 1"/>
        <xdr:cNvSpPr/>
      </xdr:nvSpPr>
      <xdr:spPr>
        <a:xfrm flipV="1">
          <a:off x="5319360" y="15483600"/>
          <a:ext cx="1080" cy="14475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98</xdr:row>
      <xdr:rowOff>143640</xdr:rowOff>
    </xdr:from>
    <xdr:to>
      <xdr:col>27</xdr:col>
      <xdr:colOff>60480</xdr:colOff>
      <xdr:row>100</xdr:row>
      <xdr:rowOff>38520</xdr:rowOff>
    </xdr:to>
    <xdr:sp macro="" textlink="">
      <xdr:nvSpPr>
        <xdr:cNvPr id="1285" name="CustomShape 1"/>
        <xdr:cNvSpPr/>
      </xdr:nvSpPr>
      <xdr:spPr>
        <a:xfrm>
          <a:off x="5304240" y="1694556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36,832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98</xdr:row>
      <xdr:rowOff>129240</xdr:rowOff>
    </xdr:from>
    <xdr:to>
      <xdr:col>24</xdr:col>
      <xdr:colOff>152280</xdr:colOff>
      <xdr:row>98</xdr:row>
      <xdr:rowOff>129240</xdr:rowOff>
    </xdr:to>
    <xdr:sp macro="" textlink="">
      <xdr:nvSpPr>
        <xdr:cNvPr id="1286" name="Line 1"/>
        <xdr:cNvSpPr/>
      </xdr:nvSpPr>
      <xdr:spPr>
        <a:xfrm>
          <a:off x="5203440" y="169311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89</xdr:row>
      <xdr:rowOff>9720</xdr:rowOff>
    </xdr:from>
    <xdr:to>
      <xdr:col>27</xdr:col>
      <xdr:colOff>137160</xdr:colOff>
      <xdr:row>90</xdr:row>
      <xdr:rowOff>77040</xdr:rowOff>
    </xdr:to>
    <xdr:sp macro="" textlink="">
      <xdr:nvSpPr>
        <xdr:cNvPr id="1287" name="CustomShape 1"/>
        <xdr:cNvSpPr/>
      </xdr:nvSpPr>
      <xdr:spPr>
        <a:xfrm>
          <a:off x="5292360" y="1526868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150,832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90</xdr:row>
      <xdr:rowOff>53280</xdr:rowOff>
    </xdr:from>
    <xdr:to>
      <xdr:col>24</xdr:col>
      <xdr:colOff>152280</xdr:colOff>
      <xdr:row>90</xdr:row>
      <xdr:rowOff>53280</xdr:rowOff>
    </xdr:to>
    <xdr:sp macro="" textlink="">
      <xdr:nvSpPr>
        <xdr:cNvPr id="1288" name="Line 1"/>
        <xdr:cNvSpPr/>
      </xdr:nvSpPr>
      <xdr:spPr>
        <a:xfrm>
          <a:off x="5203440" y="154836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91</xdr:row>
      <xdr:rowOff>36000</xdr:rowOff>
    </xdr:from>
    <xdr:to>
      <xdr:col>24</xdr:col>
      <xdr:colOff>63360</xdr:colOff>
      <xdr:row>92</xdr:row>
      <xdr:rowOff>8280</xdr:rowOff>
    </xdr:to>
    <xdr:sp macro="" textlink="">
      <xdr:nvSpPr>
        <xdr:cNvPr id="1289" name="Line 1"/>
        <xdr:cNvSpPr/>
      </xdr:nvSpPr>
      <xdr:spPr>
        <a:xfrm flipV="1">
          <a:off x="4339800" y="15637680"/>
          <a:ext cx="981360" cy="144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95</xdr:row>
      <xdr:rowOff>158040</xdr:rowOff>
    </xdr:from>
    <xdr:to>
      <xdr:col>27</xdr:col>
      <xdr:colOff>60480</xdr:colOff>
      <xdr:row>97</xdr:row>
      <xdr:rowOff>52920</xdr:rowOff>
    </xdr:to>
    <xdr:sp macro="" textlink="">
      <xdr:nvSpPr>
        <xdr:cNvPr id="1290" name="CustomShape 1"/>
        <xdr:cNvSpPr/>
      </xdr:nvSpPr>
      <xdr:spPr>
        <a:xfrm>
          <a:off x="5304240" y="164455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70,194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95</xdr:row>
      <xdr:rowOff>169560</xdr:rowOff>
    </xdr:from>
    <xdr:to>
      <xdr:col>24</xdr:col>
      <xdr:colOff>113760</xdr:colOff>
      <xdr:row>96</xdr:row>
      <xdr:rowOff>98640</xdr:rowOff>
    </xdr:to>
    <xdr:sp macro="" textlink="">
      <xdr:nvSpPr>
        <xdr:cNvPr id="1291" name="CustomShape 1"/>
        <xdr:cNvSpPr/>
      </xdr:nvSpPr>
      <xdr:spPr>
        <a:xfrm>
          <a:off x="5270400" y="1645704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92</xdr:row>
      <xdr:rowOff>8280</xdr:rowOff>
    </xdr:from>
    <xdr:to>
      <xdr:col>19</xdr:col>
      <xdr:colOff>177480</xdr:colOff>
      <xdr:row>92</xdr:row>
      <xdr:rowOff>152280</xdr:rowOff>
    </xdr:to>
    <xdr:sp macro="" textlink="">
      <xdr:nvSpPr>
        <xdr:cNvPr id="1292" name="Line 1"/>
        <xdr:cNvSpPr/>
      </xdr:nvSpPr>
      <xdr:spPr>
        <a:xfrm flipV="1">
          <a:off x="3336840" y="15781680"/>
          <a:ext cx="1002960" cy="144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95</xdr:row>
      <xdr:rowOff>168840</xdr:rowOff>
    </xdr:from>
    <xdr:to>
      <xdr:col>20</xdr:col>
      <xdr:colOff>38520</xdr:colOff>
      <xdr:row>96</xdr:row>
      <xdr:rowOff>97920</xdr:rowOff>
    </xdr:to>
    <xdr:sp macro="" textlink="">
      <xdr:nvSpPr>
        <xdr:cNvPr id="1293" name="CustomShape 1"/>
        <xdr:cNvSpPr/>
      </xdr:nvSpPr>
      <xdr:spPr>
        <a:xfrm>
          <a:off x="4289400" y="16456320"/>
          <a:ext cx="130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33840</xdr:colOff>
      <xdr:row>96</xdr:row>
      <xdr:rowOff>99360</xdr:rowOff>
    </xdr:from>
    <xdr:to>
      <xdr:col>21</xdr:col>
      <xdr:colOff>46800</xdr:colOff>
      <xdr:row>97</xdr:row>
      <xdr:rowOff>166680</xdr:rowOff>
    </xdr:to>
    <xdr:sp macro="" textlink="">
      <xdr:nvSpPr>
        <xdr:cNvPr id="1294" name="CustomShape 1"/>
        <xdr:cNvSpPr/>
      </xdr:nvSpPr>
      <xdr:spPr>
        <a:xfrm>
          <a:off x="3976920" y="165585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70,270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114120</xdr:colOff>
      <xdr:row>92</xdr:row>
      <xdr:rowOff>136080</xdr:rowOff>
    </xdr:from>
    <xdr:to>
      <xdr:col>15</xdr:col>
      <xdr:colOff>50760</xdr:colOff>
      <xdr:row>92</xdr:row>
      <xdr:rowOff>152280</xdr:rowOff>
    </xdr:to>
    <xdr:sp macro="" textlink="">
      <xdr:nvSpPr>
        <xdr:cNvPr id="1295" name="Line 1"/>
        <xdr:cNvSpPr/>
      </xdr:nvSpPr>
      <xdr:spPr>
        <a:xfrm>
          <a:off x="2304720" y="15909480"/>
          <a:ext cx="1032120" cy="162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96</xdr:row>
      <xdr:rowOff>9360</xdr:rowOff>
    </xdr:from>
    <xdr:to>
      <xdr:col>15</xdr:col>
      <xdr:colOff>101160</xdr:colOff>
      <xdr:row>96</xdr:row>
      <xdr:rowOff>110520</xdr:rowOff>
    </xdr:to>
    <xdr:sp macro="" textlink="">
      <xdr:nvSpPr>
        <xdr:cNvPr id="1296" name="CustomShape 1"/>
        <xdr:cNvSpPr/>
      </xdr:nvSpPr>
      <xdr:spPr>
        <a:xfrm>
          <a:off x="3286080" y="164685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96480</xdr:colOff>
      <xdr:row>96</xdr:row>
      <xdr:rowOff>111960</xdr:rowOff>
    </xdr:from>
    <xdr:to>
      <xdr:col>16</xdr:col>
      <xdr:colOff>110520</xdr:colOff>
      <xdr:row>98</xdr:row>
      <xdr:rowOff>7920</xdr:rowOff>
    </xdr:to>
    <xdr:sp macro="" textlink="">
      <xdr:nvSpPr>
        <xdr:cNvPr id="1297" name="CustomShape 1"/>
        <xdr:cNvSpPr/>
      </xdr:nvSpPr>
      <xdr:spPr>
        <a:xfrm>
          <a:off x="2944440" y="165711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69,266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177840</xdr:colOff>
      <xdr:row>92</xdr:row>
      <xdr:rowOff>136080</xdr:rowOff>
    </xdr:from>
    <xdr:to>
      <xdr:col>10</xdr:col>
      <xdr:colOff>114120</xdr:colOff>
      <xdr:row>93</xdr:row>
      <xdr:rowOff>39600</xdr:rowOff>
    </xdr:to>
    <xdr:sp macro="" textlink="">
      <xdr:nvSpPr>
        <xdr:cNvPr id="1298" name="Line 1"/>
        <xdr:cNvSpPr/>
      </xdr:nvSpPr>
      <xdr:spPr>
        <a:xfrm flipV="1">
          <a:off x="1272960" y="15909480"/>
          <a:ext cx="1031760" cy="748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96</xdr:row>
      <xdr:rowOff>27360</xdr:rowOff>
    </xdr:from>
    <xdr:to>
      <xdr:col>10</xdr:col>
      <xdr:colOff>164520</xdr:colOff>
      <xdr:row>96</xdr:row>
      <xdr:rowOff>128520</xdr:rowOff>
    </xdr:to>
    <xdr:sp macro="" textlink="">
      <xdr:nvSpPr>
        <xdr:cNvPr id="1299" name="CustomShape 1"/>
        <xdr:cNvSpPr/>
      </xdr:nvSpPr>
      <xdr:spPr>
        <a:xfrm>
          <a:off x="2253960" y="164865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188280</xdr:colOff>
      <xdr:row>96</xdr:row>
      <xdr:rowOff>130320</xdr:rowOff>
    </xdr:from>
    <xdr:to>
      <xdr:col>11</xdr:col>
      <xdr:colOff>202320</xdr:colOff>
      <xdr:row>98</xdr:row>
      <xdr:rowOff>26280</xdr:rowOff>
    </xdr:to>
    <xdr:sp macro="" textlink="">
      <xdr:nvSpPr>
        <xdr:cNvPr id="1300" name="CustomShape 1"/>
        <xdr:cNvSpPr/>
      </xdr:nvSpPr>
      <xdr:spPr>
        <a:xfrm>
          <a:off x="1940760" y="165895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67,840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96</xdr:row>
      <xdr:rowOff>37800</xdr:rowOff>
    </xdr:from>
    <xdr:to>
      <xdr:col>6</xdr:col>
      <xdr:colOff>37800</xdr:colOff>
      <xdr:row>96</xdr:row>
      <xdr:rowOff>138960</xdr:rowOff>
    </xdr:to>
    <xdr:sp macro="" textlink="">
      <xdr:nvSpPr>
        <xdr:cNvPr id="1301" name="CustomShape 1"/>
        <xdr:cNvSpPr/>
      </xdr:nvSpPr>
      <xdr:spPr>
        <a:xfrm>
          <a:off x="1222920" y="1649700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33120</xdr:colOff>
      <xdr:row>96</xdr:row>
      <xdr:rowOff>140400</xdr:rowOff>
    </xdr:from>
    <xdr:to>
      <xdr:col>7</xdr:col>
      <xdr:colOff>47160</xdr:colOff>
      <xdr:row>98</xdr:row>
      <xdr:rowOff>36360</xdr:rowOff>
    </xdr:to>
    <xdr:sp macro="" textlink="">
      <xdr:nvSpPr>
        <xdr:cNvPr id="1302" name="CustomShape 1"/>
        <xdr:cNvSpPr/>
      </xdr:nvSpPr>
      <xdr:spPr>
        <a:xfrm>
          <a:off x="909360" y="165996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67,037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101</xdr:row>
      <xdr:rowOff>90000</xdr:rowOff>
    </xdr:from>
    <xdr:to>
      <xdr:col>26</xdr:col>
      <xdr:colOff>167760</xdr:colOff>
      <xdr:row>102</xdr:row>
      <xdr:rowOff>157320</xdr:rowOff>
    </xdr:to>
    <xdr:sp macro="" textlink="">
      <xdr:nvSpPr>
        <xdr:cNvPr id="1303" name="CustomShape 1"/>
        <xdr:cNvSpPr/>
      </xdr:nvSpPr>
      <xdr:spPr>
        <a:xfrm>
          <a:off x="510192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101</xdr:row>
      <xdr:rowOff>90000</xdr:rowOff>
    </xdr:from>
    <xdr:to>
      <xdr:col>22</xdr:col>
      <xdr:colOff>64080</xdr:colOff>
      <xdr:row>102</xdr:row>
      <xdr:rowOff>157320</xdr:rowOff>
    </xdr:to>
    <xdr:sp macro="" textlink="">
      <xdr:nvSpPr>
        <xdr:cNvPr id="1304" name="CustomShape 1"/>
        <xdr:cNvSpPr/>
      </xdr:nvSpPr>
      <xdr:spPr>
        <a:xfrm>
          <a:off x="412164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101</xdr:row>
      <xdr:rowOff>90000</xdr:rowOff>
    </xdr:from>
    <xdr:to>
      <xdr:col>17</xdr:col>
      <xdr:colOff>155160</xdr:colOff>
      <xdr:row>102</xdr:row>
      <xdr:rowOff>157320</xdr:rowOff>
    </xdr:to>
    <xdr:sp macro="" textlink="">
      <xdr:nvSpPr>
        <xdr:cNvPr id="1305" name="CustomShape 1"/>
        <xdr:cNvSpPr/>
      </xdr:nvSpPr>
      <xdr:spPr>
        <a:xfrm>
          <a:off x="311832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101</xdr:row>
      <xdr:rowOff>90000</xdr:rowOff>
    </xdr:from>
    <xdr:to>
      <xdr:col>12</xdr:col>
      <xdr:colOff>219240</xdr:colOff>
      <xdr:row>102</xdr:row>
      <xdr:rowOff>157320</xdr:rowOff>
    </xdr:to>
    <xdr:sp macro="" textlink="">
      <xdr:nvSpPr>
        <xdr:cNvPr id="1306" name="CustomShape 1"/>
        <xdr:cNvSpPr/>
      </xdr:nvSpPr>
      <xdr:spPr>
        <a:xfrm>
          <a:off x="2086560" y="17406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101</xdr:row>
      <xdr:rowOff>90000</xdr:rowOff>
    </xdr:from>
    <xdr:to>
      <xdr:col>8</xdr:col>
      <xdr:colOff>63360</xdr:colOff>
      <xdr:row>102</xdr:row>
      <xdr:rowOff>157320</xdr:rowOff>
    </xdr:to>
    <xdr:sp macro="" textlink="">
      <xdr:nvSpPr>
        <xdr:cNvPr id="1307" name="CustomShape 1"/>
        <xdr:cNvSpPr/>
      </xdr:nvSpPr>
      <xdr:spPr>
        <a:xfrm>
          <a:off x="105408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90</xdr:row>
      <xdr:rowOff>157320</xdr:rowOff>
    </xdr:from>
    <xdr:to>
      <xdr:col>24</xdr:col>
      <xdr:colOff>113760</xdr:colOff>
      <xdr:row>91</xdr:row>
      <xdr:rowOff>87120</xdr:rowOff>
    </xdr:to>
    <xdr:sp macro="" textlink="">
      <xdr:nvSpPr>
        <xdr:cNvPr id="1308" name="CustomShape 1"/>
        <xdr:cNvSpPr/>
      </xdr:nvSpPr>
      <xdr:spPr>
        <a:xfrm>
          <a:off x="5270400" y="155876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90</xdr:row>
      <xdr:rowOff>18720</xdr:rowOff>
    </xdr:from>
    <xdr:to>
      <xdr:col>27</xdr:col>
      <xdr:colOff>137160</xdr:colOff>
      <xdr:row>91</xdr:row>
      <xdr:rowOff>86040</xdr:rowOff>
    </xdr:to>
    <xdr:sp macro="" textlink="">
      <xdr:nvSpPr>
        <xdr:cNvPr id="1309" name="CustomShape 1"/>
        <xdr:cNvSpPr/>
      </xdr:nvSpPr>
      <xdr:spPr>
        <a:xfrm>
          <a:off x="5292360" y="1544904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138,679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91</xdr:row>
      <xdr:rowOff>129600</xdr:rowOff>
    </xdr:from>
    <xdr:to>
      <xdr:col>20</xdr:col>
      <xdr:colOff>38520</xdr:colOff>
      <xdr:row>92</xdr:row>
      <xdr:rowOff>58680</xdr:rowOff>
    </xdr:to>
    <xdr:sp macro="" textlink="">
      <xdr:nvSpPr>
        <xdr:cNvPr id="1310" name="CustomShape 1"/>
        <xdr:cNvSpPr/>
      </xdr:nvSpPr>
      <xdr:spPr>
        <a:xfrm>
          <a:off x="4289400" y="15731280"/>
          <a:ext cx="13032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207720</xdr:colOff>
      <xdr:row>90</xdr:row>
      <xdr:rowOff>86400</xdr:rowOff>
    </xdr:from>
    <xdr:to>
      <xdr:col>21</xdr:col>
      <xdr:colOff>90360</xdr:colOff>
      <xdr:row>91</xdr:row>
      <xdr:rowOff>153720</xdr:rowOff>
    </xdr:to>
    <xdr:sp macro="" textlink="">
      <xdr:nvSpPr>
        <xdr:cNvPr id="1311" name="CustomShape 1"/>
        <xdr:cNvSpPr/>
      </xdr:nvSpPr>
      <xdr:spPr>
        <a:xfrm>
          <a:off x="3931920" y="1551672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127,342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92</xdr:row>
      <xdr:rowOff>101520</xdr:rowOff>
    </xdr:from>
    <xdr:to>
      <xdr:col>15</xdr:col>
      <xdr:colOff>101160</xdr:colOff>
      <xdr:row>93</xdr:row>
      <xdr:rowOff>31320</xdr:rowOff>
    </xdr:to>
    <xdr:sp macro="" textlink="">
      <xdr:nvSpPr>
        <xdr:cNvPr id="1312" name="CustomShape 1"/>
        <xdr:cNvSpPr/>
      </xdr:nvSpPr>
      <xdr:spPr>
        <a:xfrm>
          <a:off x="3286080" y="158749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52200</xdr:colOff>
      <xdr:row>91</xdr:row>
      <xdr:rowOff>59040</xdr:rowOff>
    </xdr:from>
    <xdr:to>
      <xdr:col>16</xdr:col>
      <xdr:colOff>154800</xdr:colOff>
      <xdr:row>92</xdr:row>
      <xdr:rowOff>125280</xdr:rowOff>
    </xdr:to>
    <xdr:sp macro="" textlink="">
      <xdr:nvSpPr>
        <xdr:cNvPr id="1313" name="CustomShape 1"/>
        <xdr:cNvSpPr/>
      </xdr:nvSpPr>
      <xdr:spPr>
        <a:xfrm>
          <a:off x="2900160" y="1566072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116,003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92</xdr:row>
      <xdr:rowOff>85680</xdr:rowOff>
    </xdr:from>
    <xdr:to>
      <xdr:col>10</xdr:col>
      <xdr:colOff>164520</xdr:colOff>
      <xdr:row>93</xdr:row>
      <xdr:rowOff>15480</xdr:rowOff>
    </xdr:to>
    <xdr:sp macro="" textlink="">
      <xdr:nvSpPr>
        <xdr:cNvPr id="1314" name="CustomShape 1"/>
        <xdr:cNvSpPr/>
      </xdr:nvSpPr>
      <xdr:spPr>
        <a:xfrm>
          <a:off x="2253960" y="158590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144360</xdr:colOff>
      <xdr:row>91</xdr:row>
      <xdr:rowOff>43200</xdr:rowOff>
    </xdr:from>
    <xdr:to>
      <xdr:col>12</xdr:col>
      <xdr:colOff>27720</xdr:colOff>
      <xdr:row>92</xdr:row>
      <xdr:rowOff>109440</xdr:rowOff>
    </xdr:to>
    <xdr:sp macro="" textlink="">
      <xdr:nvSpPr>
        <xdr:cNvPr id="1315" name="CustomShape 1"/>
        <xdr:cNvSpPr/>
      </xdr:nvSpPr>
      <xdr:spPr>
        <a:xfrm>
          <a:off x="1896840" y="1564488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117,264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92</xdr:row>
      <xdr:rowOff>160560</xdr:rowOff>
    </xdr:from>
    <xdr:to>
      <xdr:col>6</xdr:col>
      <xdr:colOff>37800</xdr:colOff>
      <xdr:row>93</xdr:row>
      <xdr:rowOff>90360</xdr:rowOff>
    </xdr:to>
    <xdr:sp macro="" textlink="">
      <xdr:nvSpPr>
        <xdr:cNvPr id="1316" name="CustomShape 1"/>
        <xdr:cNvSpPr/>
      </xdr:nvSpPr>
      <xdr:spPr>
        <a:xfrm>
          <a:off x="1222920" y="1593396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208800</xdr:colOff>
      <xdr:row>91</xdr:row>
      <xdr:rowOff>117720</xdr:rowOff>
    </xdr:from>
    <xdr:to>
      <xdr:col>7</xdr:col>
      <xdr:colOff>91440</xdr:colOff>
      <xdr:row>93</xdr:row>
      <xdr:rowOff>12600</xdr:rowOff>
    </xdr:to>
    <xdr:sp macro="" textlink="">
      <xdr:nvSpPr>
        <xdr:cNvPr id="1317" name="CustomShape 1"/>
        <xdr:cNvSpPr/>
      </xdr:nvSpPr>
      <xdr:spPr>
        <a:xfrm>
          <a:off x="865800" y="1571940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111,369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23</xdr:row>
      <xdr:rowOff>57960</xdr:rowOff>
    </xdr:from>
    <xdr:to>
      <xdr:col>59</xdr:col>
      <xdr:colOff>51120</xdr:colOff>
      <xdr:row>25</xdr:row>
      <xdr:rowOff>31320</xdr:rowOff>
    </xdr:to>
    <xdr:sp macro="" textlink="">
      <xdr:nvSpPr>
        <xdr:cNvPr id="1318" name="CustomShape 1"/>
        <xdr:cNvSpPr/>
      </xdr:nvSpPr>
      <xdr:spPr>
        <a:xfrm>
          <a:off x="7575480" y="4001040"/>
          <a:ext cx="54007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補助費等</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25</xdr:row>
      <xdr:rowOff>57240</xdr:rowOff>
    </xdr:from>
    <xdr:to>
      <xdr:col>43</xdr:col>
      <xdr:colOff>63000</xdr:colOff>
      <xdr:row>26</xdr:row>
      <xdr:rowOff>140040</xdr:rowOff>
    </xdr:to>
    <xdr:sp macro="" textlink="">
      <xdr:nvSpPr>
        <xdr:cNvPr id="1319" name="CustomShape 1"/>
        <xdr:cNvSpPr/>
      </xdr:nvSpPr>
      <xdr:spPr>
        <a:xfrm>
          <a:off x="773136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26</xdr:row>
      <xdr:rowOff>89640</xdr:rowOff>
    </xdr:from>
    <xdr:to>
      <xdr:col>43</xdr:col>
      <xdr:colOff>63000</xdr:colOff>
      <xdr:row>27</xdr:row>
      <xdr:rowOff>171720</xdr:rowOff>
    </xdr:to>
    <xdr:sp macro="" textlink="">
      <xdr:nvSpPr>
        <xdr:cNvPr id="1320" name="CustomShape 1"/>
        <xdr:cNvSpPr/>
      </xdr:nvSpPr>
      <xdr:spPr>
        <a:xfrm>
          <a:off x="773136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26/68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25</xdr:row>
      <xdr:rowOff>57240</xdr:rowOff>
    </xdr:from>
    <xdr:to>
      <xdr:col>48</xdr:col>
      <xdr:colOff>126720</xdr:colOff>
      <xdr:row>26</xdr:row>
      <xdr:rowOff>140040</xdr:rowOff>
    </xdr:to>
    <xdr:sp macro="" textlink="">
      <xdr:nvSpPr>
        <xdr:cNvPr id="1321" name="CustomShape 1"/>
        <xdr:cNvSpPr/>
      </xdr:nvSpPr>
      <xdr:spPr>
        <a:xfrm>
          <a:off x="889056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26</xdr:row>
      <xdr:rowOff>89640</xdr:rowOff>
    </xdr:from>
    <xdr:to>
      <xdr:col>48</xdr:col>
      <xdr:colOff>126720</xdr:colOff>
      <xdr:row>27</xdr:row>
      <xdr:rowOff>171720</xdr:rowOff>
    </xdr:to>
    <xdr:sp macro="" textlink="">
      <xdr:nvSpPr>
        <xdr:cNvPr id="1322" name="CustomShape 1"/>
        <xdr:cNvSpPr/>
      </xdr:nvSpPr>
      <xdr:spPr>
        <a:xfrm>
          <a:off x="889056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153,977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25</xdr:row>
      <xdr:rowOff>57240</xdr:rowOff>
    </xdr:from>
    <xdr:to>
      <xdr:col>54</xdr:col>
      <xdr:colOff>126720</xdr:colOff>
      <xdr:row>26</xdr:row>
      <xdr:rowOff>140040</xdr:rowOff>
    </xdr:to>
    <xdr:sp macro="" textlink="">
      <xdr:nvSpPr>
        <xdr:cNvPr id="1323" name="CustomShape 1"/>
        <xdr:cNvSpPr/>
      </xdr:nvSpPr>
      <xdr:spPr>
        <a:xfrm>
          <a:off x="1020492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26</xdr:row>
      <xdr:rowOff>89640</xdr:rowOff>
    </xdr:from>
    <xdr:to>
      <xdr:col>54</xdr:col>
      <xdr:colOff>126720</xdr:colOff>
      <xdr:row>27</xdr:row>
      <xdr:rowOff>171720</xdr:rowOff>
    </xdr:to>
    <xdr:sp macro="" textlink="">
      <xdr:nvSpPr>
        <xdr:cNvPr id="1324" name="CustomShape 1"/>
        <xdr:cNvSpPr/>
      </xdr:nvSpPr>
      <xdr:spPr>
        <a:xfrm>
          <a:off x="1020492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162,097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28</xdr:row>
      <xdr:rowOff>25560</xdr:rowOff>
    </xdr:from>
    <xdr:to>
      <xdr:col>59</xdr:col>
      <xdr:colOff>51120</xdr:colOff>
      <xdr:row>41</xdr:row>
      <xdr:rowOff>82440</xdr:rowOff>
    </xdr:to>
    <xdr:sp macro="" textlink="">
      <xdr:nvSpPr>
        <xdr:cNvPr id="1325" name="CustomShape 1"/>
        <xdr:cNvSpPr/>
      </xdr:nvSpPr>
      <xdr:spPr>
        <a:xfrm>
          <a:off x="7575480" y="4826160"/>
          <a:ext cx="54007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27</xdr:row>
      <xdr:rowOff>7200</xdr:rowOff>
    </xdr:from>
    <xdr:to>
      <xdr:col>36</xdr:col>
      <xdr:colOff>29880</xdr:colOff>
      <xdr:row>28</xdr:row>
      <xdr:rowOff>43560</xdr:rowOff>
    </xdr:to>
    <xdr:sp macro="" textlink="">
      <xdr:nvSpPr>
        <xdr:cNvPr id="1326" name="CustomShape 1"/>
        <xdr:cNvSpPr/>
      </xdr:nvSpPr>
      <xdr:spPr>
        <a:xfrm>
          <a:off x="7508520" y="46360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41</xdr:row>
      <xdr:rowOff>82440</xdr:rowOff>
    </xdr:from>
    <xdr:to>
      <xdr:col>59</xdr:col>
      <xdr:colOff>51120</xdr:colOff>
      <xdr:row>41</xdr:row>
      <xdr:rowOff>82440</xdr:rowOff>
    </xdr:to>
    <xdr:sp macro="" textlink="">
      <xdr:nvSpPr>
        <xdr:cNvPr id="1327" name="Line 1"/>
        <xdr:cNvSpPr/>
      </xdr:nvSpPr>
      <xdr:spPr>
        <a:xfrm>
          <a:off x="7575120" y="7111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40</xdr:row>
      <xdr:rowOff>121680</xdr:rowOff>
    </xdr:from>
    <xdr:to>
      <xdr:col>34</xdr:col>
      <xdr:colOff>104760</xdr:colOff>
      <xdr:row>42</xdr:row>
      <xdr:rowOff>17640</xdr:rowOff>
    </xdr:to>
    <xdr:sp macro="" textlink="">
      <xdr:nvSpPr>
        <xdr:cNvPr id="1328" name="CustomShape 1"/>
        <xdr:cNvSpPr/>
      </xdr:nvSpPr>
      <xdr:spPr>
        <a:xfrm>
          <a:off x="7292520" y="697968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38</xdr:row>
      <xdr:rowOff>140040</xdr:rowOff>
    </xdr:from>
    <xdr:to>
      <xdr:col>59</xdr:col>
      <xdr:colOff>51120</xdr:colOff>
      <xdr:row>38</xdr:row>
      <xdr:rowOff>140040</xdr:rowOff>
    </xdr:to>
    <xdr:sp macro="" textlink="">
      <xdr:nvSpPr>
        <xdr:cNvPr id="1329" name="Line 1"/>
        <xdr:cNvSpPr/>
      </xdr:nvSpPr>
      <xdr:spPr>
        <a:xfrm>
          <a:off x="7575120" y="66549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38</xdr:row>
      <xdr:rowOff>8280</xdr:rowOff>
    </xdr:from>
    <xdr:to>
      <xdr:col>34</xdr:col>
      <xdr:colOff>96480</xdr:colOff>
      <xdr:row>39</xdr:row>
      <xdr:rowOff>75600</xdr:rowOff>
    </xdr:to>
    <xdr:sp macro="" textlink="">
      <xdr:nvSpPr>
        <xdr:cNvPr id="1330" name="CustomShape 1"/>
        <xdr:cNvSpPr/>
      </xdr:nvSpPr>
      <xdr:spPr>
        <a:xfrm>
          <a:off x="6839640" y="65232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36</xdr:row>
      <xdr:rowOff>25200</xdr:rowOff>
    </xdr:from>
    <xdr:to>
      <xdr:col>59</xdr:col>
      <xdr:colOff>51120</xdr:colOff>
      <xdr:row>36</xdr:row>
      <xdr:rowOff>25200</xdr:rowOff>
    </xdr:to>
    <xdr:sp macro="" textlink="">
      <xdr:nvSpPr>
        <xdr:cNvPr id="1331" name="Line 1"/>
        <xdr:cNvSpPr/>
      </xdr:nvSpPr>
      <xdr:spPr>
        <a:xfrm>
          <a:off x="7575120" y="61974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35</xdr:row>
      <xdr:rowOff>65520</xdr:rowOff>
    </xdr:from>
    <xdr:to>
      <xdr:col>34</xdr:col>
      <xdr:colOff>96480</xdr:colOff>
      <xdr:row>36</xdr:row>
      <xdr:rowOff>131760</xdr:rowOff>
    </xdr:to>
    <xdr:sp macro="" textlink="">
      <xdr:nvSpPr>
        <xdr:cNvPr id="1332" name="CustomShape 1"/>
        <xdr:cNvSpPr/>
      </xdr:nvSpPr>
      <xdr:spPr>
        <a:xfrm>
          <a:off x="6839640" y="60660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33</xdr:row>
      <xdr:rowOff>82440</xdr:rowOff>
    </xdr:from>
    <xdr:to>
      <xdr:col>59</xdr:col>
      <xdr:colOff>51120</xdr:colOff>
      <xdr:row>33</xdr:row>
      <xdr:rowOff>82440</xdr:rowOff>
    </xdr:to>
    <xdr:sp macro="" textlink="">
      <xdr:nvSpPr>
        <xdr:cNvPr id="1333" name="Line 1"/>
        <xdr:cNvSpPr/>
      </xdr:nvSpPr>
      <xdr:spPr>
        <a:xfrm>
          <a:off x="7575120" y="57402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32</xdr:row>
      <xdr:rowOff>121680</xdr:rowOff>
    </xdr:from>
    <xdr:to>
      <xdr:col>34</xdr:col>
      <xdr:colOff>96480</xdr:colOff>
      <xdr:row>34</xdr:row>
      <xdr:rowOff>17640</xdr:rowOff>
    </xdr:to>
    <xdr:sp macro="" textlink="">
      <xdr:nvSpPr>
        <xdr:cNvPr id="1334" name="CustomShape 1"/>
        <xdr:cNvSpPr/>
      </xdr:nvSpPr>
      <xdr:spPr>
        <a:xfrm>
          <a:off x="6839640" y="560808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30</xdr:row>
      <xdr:rowOff>140040</xdr:rowOff>
    </xdr:from>
    <xdr:to>
      <xdr:col>59</xdr:col>
      <xdr:colOff>51120</xdr:colOff>
      <xdr:row>30</xdr:row>
      <xdr:rowOff>140040</xdr:rowOff>
    </xdr:to>
    <xdr:sp macro="" textlink="">
      <xdr:nvSpPr>
        <xdr:cNvPr id="1335" name="Line 1"/>
        <xdr:cNvSpPr/>
      </xdr:nvSpPr>
      <xdr:spPr>
        <a:xfrm>
          <a:off x="7575120" y="52833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30</xdr:row>
      <xdr:rowOff>8280</xdr:rowOff>
    </xdr:from>
    <xdr:to>
      <xdr:col>34</xdr:col>
      <xdr:colOff>96480</xdr:colOff>
      <xdr:row>31</xdr:row>
      <xdr:rowOff>75600</xdr:rowOff>
    </xdr:to>
    <xdr:sp macro="" textlink="">
      <xdr:nvSpPr>
        <xdr:cNvPr id="1336" name="CustomShape 1"/>
        <xdr:cNvSpPr/>
      </xdr:nvSpPr>
      <xdr:spPr>
        <a:xfrm>
          <a:off x="6839640" y="51516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28</xdr:row>
      <xdr:rowOff>25200</xdr:rowOff>
    </xdr:from>
    <xdr:to>
      <xdr:col>59</xdr:col>
      <xdr:colOff>51120</xdr:colOff>
      <xdr:row>28</xdr:row>
      <xdr:rowOff>25200</xdr:rowOff>
    </xdr:to>
    <xdr:sp macro="" textlink="">
      <xdr:nvSpPr>
        <xdr:cNvPr id="1337" name="Line 1"/>
        <xdr:cNvSpPr/>
      </xdr:nvSpPr>
      <xdr:spPr>
        <a:xfrm>
          <a:off x="7575120" y="4825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27</xdr:row>
      <xdr:rowOff>65520</xdr:rowOff>
    </xdr:from>
    <xdr:to>
      <xdr:col>34</xdr:col>
      <xdr:colOff>96480</xdr:colOff>
      <xdr:row>28</xdr:row>
      <xdr:rowOff>131760</xdr:rowOff>
    </xdr:to>
    <xdr:sp macro="" textlink="">
      <xdr:nvSpPr>
        <xdr:cNvPr id="1338" name="CustomShape 1"/>
        <xdr:cNvSpPr/>
      </xdr:nvSpPr>
      <xdr:spPr>
        <a:xfrm>
          <a:off x="6839640" y="4694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28</xdr:row>
      <xdr:rowOff>25560</xdr:rowOff>
    </xdr:from>
    <xdr:to>
      <xdr:col>59</xdr:col>
      <xdr:colOff>51120</xdr:colOff>
      <xdr:row>41</xdr:row>
      <xdr:rowOff>82440</xdr:rowOff>
    </xdr:to>
    <xdr:sp macro="" textlink="">
      <xdr:nvSpPr>
        <xdr:cNvPr id="1339" name="CustomShape 1"/>
        <xdr:cNvSpPr/>
      </xdr:nvSpPr>
      <xdr:spPr>
        <a:xfrm>
          <a:off x="7575480" y="4826160"/>
          <a:ext cx="54007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188280</xdr:colOff>
      <xdr:row>30</xdr:row>
      <xdr:rowOff>114840</xdr:rowOff>
    </xdr:from>
    <xdr:to>
      <xdr:col>54</xdr:col>
      <xdr:colOff>189720</xdr:colOff>
      <xdr:row>37</xdr:row>
      <xdr:rowOff>152640</xdr:rowOff>
    </xdr:to>
    <xdr:sp macro="" textlink="">
      <xdr:nvSpPr>
        <xdr:cNvPr id="1340" name="Line 1"/>
        <xdr:cNvSpPr/>
      </xdr:nvSpPr>
      <xdr:spPr>
        <a:xfrm flipV="1">
          <a:off x="12018240" y="5258160"/>
          <a:ext cx="1440" cy="12380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37</xdr:row>
      <xdr:rowOff>166680</xdr:rowOff>
    </xdr:from>
    <xdr:to>
      <xdr:col>58</xdr:col>
      <xdr:colOff>72360</xdr:colOff>
      <xdr:row>39</xdr:row>
      <xdr:rowOff>62640</xdr:rowOff>
    </xdr:to>
    <xdr:sp macro="" textlink="">
      <xdr:nvSpPr>
        <xdr:cNvPr id="1341" name="CustomShape 1"/>
        <xdr:cNvSpPr/>
      </xdr:nvSpPr>
      <xdr:spPr>
        <a:xfrm>
          <a:off x="12019680" y="651024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134,645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37</xdr:row>
      <xdr:rowOff>152640</xdr:rowOff>
    </xdr:from>
    <xdr:to>
      <xdr:col>55</xdr:col>
      <xdr:colOff>88920</xdr:colOff>
      <xdr:row>37</xdr:row>
      <xdr:rowOff>152640</xdr:rowOff>
    </xdr:to>
    <xdr:sp macro="" textlink="">
      <xdr:nvSpPr>
        <xdr:cNvPr id="1342" name="Line 1"/>
        <xdr:cNvSpPr/>
      </xdr:nvSpPr>
      <xdr:spPr>
        <a:xfrm>
          <a:off x="11931480" y="649620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29</xdr:row>
      <xdr:rowOff>71640</xdr:rowOff>
    </xdr:from>
    <xdr:to>
      <xdr:col>58</xdr:col>
      <xdr:colOff>72360</xdr:colOff>
      <xdr:row>30</xdr:row>
      <xdr:rowOff>138960</xdr:rowOff>
    </xdr:to>
    <xdr:sp macro="" textlink="">
      <xdr:nvSpPr>
        <xdr:cNvPr id="1343" name="CustomShape 1"/>
        <xdr:cNvSpPr/>
      </xdr:nvSpPr>
      <xdr:spPr>
        <a:xfrm>
          <a:off x="12019680" y="504360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405,451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30</xdr:row>
      <xdr:rowOff>114840</xdr:rowOff>
    </xdr:from>
    <xdr:to>
      <xdr:col>55</xdr:col>
      <xdr:colOff>88920</xdr:colOff>
      <xdr:row>30</xdr:row>
      <xdr:rowOff>114840</xdr:rowOff>
    </xdr:to>
    <xdr:sp macro="" textlink="">
      <xdr:nvSpPr>
        <xdr:cNvPr id="1344" name="Line 1"/>
        <xdr:cNvSpPr/>
      </xdr:nvSpPr>
      <xdr:spPr>
        <a:xfrm>
          <a:off x="11931480" y="525816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35</xdr:row>
      <xdr:rowOff>26280</xdr:rowOff>
    </xdr:from>
    <xdr:to>
      <xdr:col>54</xdr:col>
      <xdr:colOff>218880</xdr:colOff>
      <xdr:row>38</xdr:row>
      <xdr:rowOff>93240</xdr:rowOff>
    </xdr:to>
    <xdr:sp macro="" textlink="">
      <xdr:nvSpPr>
        <xdr:cNvPr id="1345" name="Line 1"/>
        <xdr:cNvSpPr/>
      </xdr:nvSpPr>
      <xdr:spPr>
        <a:xfrm flipV="1">
          <a:off x="11067840" y="6026760"/>
          <a:ext cx="981000" cy="581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34</xdr:row>
      <xdr:rowOff>149040</xdr:rowOff>
    </xdr:from>
    <xdr:to>
      <xdr:col>58</xdr:col>
      <xdr:colOff>72360</xdr:colOff>
      <xdr:row>36</xdr:row>
      <xdr:rowOff>43920</xdr:rowOff>
    </xdr:to>
    <xdr:sp macro="" textlink="">
      <xdr:nvSpPr>
        <xdr:cNvPr id="1346" name="CustomShape 1"/>
        <xdr:cNvSpPr/>
      </xdr:nvSpPr>
      <xdr:spPr>
        <a:xfrm>
          <a:off x="12019680" y="597816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234,460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34</xdr:row>
      <xdr:rowOff>160560</xdr:rowOff>
    </xdr:from>
    <xdr:to>
      <xdr:col>55</xdr:col>
      <xdr:colOff>51120</xdr:colOff>
      <xdr:row>35</xdr:row>
      <xdr:rowOff>90360</xdr:rowOff>
    </xdr:to>
    <xdr:sp macro="" textlink="">
      <xdr:nvSpPr>
        <xdr:cNvPr id="1347" name="CustomShape 1"/>
        <xdr:cNvSpPr/>
      </xdr:nvSpPr>
      <xdr:spPr>
        <a:xfrm>
          <a:off x="11969640" y="598968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38</xdr:row>
      <xdr:rowOff>92880</xdr:rowOff>
    </xdr:from>
    <xdr:to>
      <xdr:col>50</xdr:col>
      <xdr:colOff>114120</xdr:colOff>
      <xdr:row>38</xdr:row>
      <xdr:rowOff>93240</xdr:rowOff>
    </xdr:to>
    <xdr:sp macro="" textlink="">
      <xdr:nvSpPr>
        <xdr:cNvPr id="1348" name="Line 1"/>
        <xdr:cNvSpPr/>
      </xdr:nvSpPr>
      <xdr:spPr>
        <a:xfrm>
          <a:off x="10035720" y="6607800"/>
          <a:ext cx="1032120" cy="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38</xdr:row>
      <xdr:rowOff>23760</xdr:rowOff>
    </xdr:from>
    <xdr:to>
      <xdr:col>50</xdr:col>
      <xdr:colOff>164520</xdr:colOff>
      <xdr:row>38</xdr:row>
      <xdr:rowOff>124920</xdr:rowOff>
    </xdr:to>
    <xdr:sp macro="" textlink="">
      <xdr:nvSpPr>
        <xdr:cNvPr id="1349" name="CustomShape 1"/>
        <xdr:cNvSpPr/>
      </xdr:nvSpPr>
      <xdr:spPr>
        <a:xfrm>
          <a:off x="11017080" y="65386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144360</xdr:colOff>
      <xdr:row>36</xdr:row>
      <xdr:rowOff>151560</xdr:rowOff>
    </xdr:from>
    <xdr:to>
      <xdr:col>52</xdr:col>
      <xdr:colOff>27000</xdr:colOff>
      <xdr:row>38</xdr:row>
      <xdr:rowOff>47520</xdr:rowOff>
    </xdr:to>
    <xdr:sp macro="" textlink="">
      <xdr:nvSpPr>
        <xdr:cNvPr id="1350" name="CustomShape 1"/>
        <xdr:cNvSpPr/>
      </xdr:nvSpPr>
      <xdr:spPr>
        <a:xfrm>
          <a:off x="10659960" y="632376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114,367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38</xdr:row>
      <xdr:rowOff>92880</xdr:rowOff>
    </xdr:from>
    <xdr:to>
      <xdr:col>45</xdr:col>
      <xdr:colOff>177480</xdr:colOff>
      <xdr:row>38</xdr:row>
      <xdr:rowOff>160920</xdr:rowOff>
    </xdr:to>
    <xdr:sp macro="" textlink="">
      <xdr:nvSpPr>
        <xdr:cNvPr id="1351" name="Line 1"/>
        <xdr:cNvSpPr/>
      </xdr:nvSpPr>
      <xdr:spPr>
        <a:xfrm flipV="1">
          <a:off x="9032760" y="6607800"/>
          <a:ext cx="1002960" cy="68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38</xdr:row>
      <xdr:rowOff>27000</xdr:rowOff>
    </xdr:from>
    <xdr:to>
      <xdr:col>46</xdr:col>
      <xdr:colOff>38520</xdr:colOff>
      <xdr:row>38</xdr:row>
      <xdr:rowOff>128160</xdr:rowOff>
    </xdr:to>
    <xdr:sp macro="" textlink="">
      <xdr:nvSpPr>
        <xdr:cNvPr id="1352" name="CustomShape 1"/>
        <xdr:cNvSpPr/>
      </xdr:nvSpPr>
      <xdr:spPr>
        <a:xfrm>
          <a:off x="9985320" y="654192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43</xdr:col>
      <xdr:colOff>207720</xdr:colOff>
      <xdr:row>36</xdr:row>
      <xdr:rowOff>154440</xdr:rowOff>
    </xdr:from>
    <xdr:to>
      <xdr:col>47</xdr:col>
      <xdr:colOff>90360</xdr:colOff>
      <xdr:row>38</xdr:row>
      <xdr:rowOff>50400</xdr:rowOff>
    </xdr:to>
    <xdr:sp macro="" textlink="">
      <xdr:nvSpPr>
        <xdr:cNvPr id="1353" name="CustomShape 1"/>
        <xdr:cNvSpPr/>
      </xdr:nvSpPr>
      <xdr:spPr>
        <a:xfrm>
          <a:off x="9627840" y="632664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113,671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114480</xdr:colOff>
      <xdr:row>38</xdr:row>
      <xdr:rowOff>160920</xdr:rowOff>
    </xdr:from>
    <xdr:to>
      <xdr:col>41</xdr:col>
      <xdr:colOff>50760</xdr:colOff>
      <xdr:row>39</xdr:row>
      <xdr:rowOff>7560</xdr:rowOff>
    </xdr:to>
    <xdr:sp macro="" textlink="">
      <xdr:nvSpPr>
        <xdr:cNvPr id="1354" name="Line 1"/>
        <xdr:cNvSpPr/>
      </xdr:nvSpPr>
      <xdr:spPr>
        <a:xfrm flipV="1">
          <a:off x="8001000" y="6675840"/>
          <a:ext cx="1031760" cy="18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38</xdr:row>
      <xdr:rowOff>15120</xdr:rowOff>
    </xdr:from>
    <xdr:to>
      <xdr:col>41</xdr:col>
      <xdr:colOff>101160</xdr:colOff>
      <xdr:row>38</xdr:row>
      <xdr:rowOff>116280</xdr:rowOff>
    </xdr:to>
    <xdr:sp macro="" textlink="">
      <xdr:nvSpPr>
        <xdr:cNvPr id="1355" name="CustomShape 1"/>
        <xdr:cNvSpPr/>
      </xdr:nvSpPr>
      <xdr:spPr>
        <a:xfrm>
          <a:off x="8982000" y="65300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52200</xdr:colOff>
      <xdr:row>36</xdr:row>
      <xdr:rowOff>142920</xdr:rowOff>
    </xdr:from>
    <xdr:to>
      <xdr:col>42</xdr:col>
      <xdr:colOff>154800</xdr:colOff>
      <xdr:row>38</xdr:row>
      <xdr:rowOff>38880</xdr:rowOff>
    </xdr:to>
    <xdr:sp macro="" textlink="">
      <xdr:nvSpPr>
        <xdr:cNvPr id="1356" name="CustomShape 1"/>
        <xdr:cNvSpPr/>
      </xdr:nvSpPr>
      <xdr:spPr>
        <a:xfrm>
          <a:off x="8596080" y="631512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116,258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38</xdr:row>
      <xdr:rowOff>43560</xdr:rowOff>
    </xdr:from>
    <xdr:to>
      <xdr:col>36</xdr:col>
      <xdr:colOff>165240</xdr:colOff>
      <xdr:row>38</xdr:row>
      <xdr:rowOff>144720</xdr:rowOff>
    </xdr:to>
    <xdr:sp macro="" textlink="">
      <xdr:nvSpPr>
        <xdr:cNvPr id="1357" name="CustomShape 1"/>
        <xdr:cNvSpPr/>
      </xdr:nvSpPr>
      <xdr:spPr>
        <a:xfrm>
          <a:off x="7950600" y="65584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144360</xdr:colOff>
      <xdr:row>37</xdr:row>
      <xdr:rowOff>-360</xdr:rowOff>
    </xdr:from>
    <xdr:to>
      <xdr:col>38</xdr:col>
      <xdr:colOff>27720</xdr:colOff>
      <xdr:row>38</xdr:row>
      <xdr:rowOff>66960</xdr:rowOff>
    </xdr:to>
    <xdr:sp macro="" textlink="">
      <xdr:nvSpPr>
        <xdr:cNvPr id="1358" name="CustomShape 1"/>
        <xdr:cNvSpPr/>
      </xdr:nvSpPr>
      <xdr:spPr>
        <a:xfrm>
          <a:off x="7592760" y="634320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110,105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41</xdr:row>
      <xdr:rowOff>90000</xdr:rowOff>
    </xdr:from>
    <xdr:to>
      <xdr:col>57</xdr:col>
      <xdr:colOff>105480</xdr:colOff>
      <xdr:row>42</xdr:row>
      <xdr:rowOff>157320</xdr:rowOff>
    </xdr:to>
    <xdr:sp macro="" textlink="">
      <xdr:nvSpPr>
        <xdr:cNvPr id="1359" name="CustomShape 1"/>
        <xdr:cNvSpPr/>
      </xdr:nvSpPr>
      <xdr:spPr>
        <a:xfrm>
          <a:off x="11829960" y="7119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41</xdr:row>
      <xdr:rowOff>90000</xdr:rowOff>
    </xdr:from>
    <xdr:to>
      <xdr:col>52</xdr:col>
      <xdr:colOff>218880</xdr:colOff>
      <xdr:row>42</xdr:row>
      <xdr:rowOff>157320</xdr:rowOff>
    </xdr:to>
    <xdr:sp macro="" textlink="">
      <xdr:nvSpPr>
        <xdr:cNvPr id="1360" name="CustomShape 1"/>
        <xdr:cNvSpPr/>
      </xdr:nvSpPr>
      <xdr:spPr>
        <a:xfrm>
          <a:off x="1084968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41</xdr:row>
      <xdr:rowOff>90000</xdr:rowOff>
    </xdr:from>
    <xdr:to>
      <xdr:col>48</xdr:col>
      <xdr:colOff>63000</xdr:colOff>
      <xdr:row>42</xdr:row>
      <xdr:rowOff>157320</xdr:rowOff>
    </xdr:to>
    <xdr:sp macro="" textlink="">
      <xdr:nvSpPr>
        <xdr:cNvPr id="1361" name="CustomShape 1"/>
        <xdr:cNvSpPr/>
      </xdr:nvSpPr>
      <xdr:spPr>
        <a:xfrm>
          <a:off x="981756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41</xdr:row>
      <xdr:rowOff>90000</xdr:rowOff>
    </xdr:from>
    <xdr:to>
      <xdr:col>43</xdr:col>
      <xdr:colOff>155160</xdr:colOff>
      <xdr:row>42</xdr:row>
      <xdr:rowOff>157320</xdr:rowOff>
    </xdr:to>
    <xdr:sp macro="" textlink="">
      <xdr:nvSpPr>
        <xdr:cNvPr id="1362" name="CustomShape 1"/>
        <xdr:cNvSpPr/>
      </xdr:nvSpPr>
      <xdr:spPr>
        <a:xfrm>
          <a:off x="881424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41</xdr:row>
      <xdr:rowOff>90000</xdr:rowOff>
    </xdr:from>
    <xdr:to>
      <xdr:col>38</xdr:col>
      <xdr:colOff>219240</xdr:colOff>
      <xdr:row>42</xdr:row>
      <xdr:rowOff>157320</xdr:rowOff>
    </xdr:to>
    <xdr:sp macro="" textlink="">
      <xdr:nvSpPr>
        <xdr:cNvPr id="1363" name="CustomShape 1"/>
        <xdr:cNvSpPr/>
      </xdr:nvSpPr>
      <xdr:spPr>
        <a:xfrm>
          <a:off x="7782480" y="7119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34</xdr:row>
      <xdr:rowOff>147600</xdr:rowOff>
    </xdr:from>
    <xdr:to>
      <xdr:col>55</xdr:col>
      <xdr:colOff>51120</xdr:colOff>
      <xdr:row>35</xdr:row>
      <xdr:rowOff>77400</xdr:rowOff>
    </xdr:to>
    <xdr:sp macro="" textlink="">
      <xdr:nvSpPr>
        <xdr:cNvPr id="1364" name="CustomShape 1"/>
        <xdr:cNvSpPr/>
      </xdr:nvSpPr>
      <xdr:spPr>
        <a:xfrm>
          <a:off x="11969640" y="597672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34</xdr:row>
      <xdr:rowOff>9000</xdr:rowOff>
    </xdr:from>
    <xdr:to>
      <xdr:col>58</xdr:col>
      <xdr:colOff>72360</xdr:colOff>
      <xdr:row>35</xdr:row>
      <xdr:rowOff>76320</xdr:rowOff>
    </xdr:to>
    <xdr:sp macro="" textlink="">
      <xdr:nvSpPr>
        <xdr:cNvPr id="1365" name="CustomShape 1"/>
        <xdr:cNvSpPr/>
      </xdr:nvSpPr>
      <xdr:spPr>
        <a:xfrm>
          <a:off x="12019680" y="583812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237,352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38</xdr:row>
      <xdr:rowOff>42840</xdr:rowOff>
    </xdr:from>
    <xdr:to>
      <xdr:col>50</xdr:col>
      <xdr:colOff>164520</xdr:colOff>
      <xdr:row>38</xdr:row>
      <xdr:rowOff>144000</xdr:rowOff>
    </xdr:to>
    <xdr:sp macro="" textlink="">
      <xdr:nvSpPr>
        <xdr:cNvPr id="1366" name="CustomShape 1"/>
        <xdr:cNvSpPr/>
      </xdr:nvSpPr>
      <xdr:spPr>
        <a:xfrm>
          <a:off x="11017080" y="6557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144360</xdr:colOff>
      <xdr:row>38</xdr:row>
      <xdr:rowOff>145800</xdr:rowOff>
    </xdr:from>
    <xdr:to>
      <xdr:col>52</xdr:col>
      <xdr:colOff>27000</xdr:colOff>
      <xdr:row>40</xdr:row>
      <xdr:rowOff>40680</xdr:rowOff>
    </xdr:to>
    <xdr:sp macro="" textlink="">
      <xdr:nvSpPr>
        <xdr:cNvPr id="1367" name="CustomShape 1"/>
        <xdr:cNvSpPr/>
      </xdr:nvSpPr>
      <xdr:spPr>
        <a:xfrm>
          <a:off x="10659960" y="666072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110,203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38</xdr:row>
      <xdr:rowOff>42480</xdr:rowOff>
    </xdr:from>
    <xdr:to>
      <xdr:col>46</xdr:col>
      <xdr:colOff>38520</xdr:colOff>
      <xdr:row>38</xdr:row>
      <xdr:rowOff>143640</xdr:rowOff>
    </xdr:to>
    <xdr:sp macro="" textlink="">
      <xdr:nvSpPr>
        <xdr:cNvPr id="1368" name="CustomShape 1"/>
        <xdr:cNvSpPr/>
      </xdr:nvSpPr>
      <xdr:spPr>
        <a:xfrm>
          <a:off x="9985320" y="655740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43</xdr:col>
      <xdr:colOff>207720</xdr:colOff>
      <xdr:row>38</xdr:row>
      <xdr:rowOff>145440</xdr:rowOff>
    </xdr:from>
    <xdr:to>
      <xdr:col>47</xdr:col>
      <xdr:colOff>90360</xdr:colOff>
      <xdr:row>40</xdr:row>
      <xdr:rowOff>40320</xdr:rowOff>
    </xdr:to>
    <xdr:sp macro="" textlink="">
      <xdr:nvSpPr>
        <xdr:cNvPr id="1369" name="CustomShape 1"/>
        <xdr:cNvSpPr/>
      </xdr:nvSpPr>
      <xdr:spPr>
        <a:xfrm>
          <a:off x="9627840" y="666036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110,272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38</xdr:row>
      <xdr:rowOff>110520</xdr:rowOff>
    </xdr:from>
    <xdr:to>
      <xdr:col>41</xdr:col>
      <xdr:colOff>101160</xdr:colOff>
      <xdr:row>39</xdr:row>
      <xdr:rowOff>40320</xdr:rowOff>
    </xdr:to>
    <xdr:sp macro="" textlink="">
      <xdr:nvSpPr>
        <xdr:cNvPr id="1370" name="CustomShape 1"/>
        <xdr:cNvSpPr/>
      </xdr:nvSpPr>
      <xdr:spPr>
        <a:xfrm>
          <a:off x="8982000" y="66254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39</xdr:row>
      <xdr:rowOff>42120</xdr:rowOff>
    </xdr:from>
    <xdr:to>
      <xdr:col>42</xdr:col>
      <xdr:colOff>110520</xdr:colOff>
      <xdr:row>40</xdr:row>
      <xdr:rowOff>108360</xdr:rowOff>
    </xdr:to>
    <xdr:sp macro="" textlink="">
      <xdr:nvSpPr>
        <xdr:cNvPr id="1371" name="CustomShape 1"/>
        <xdr:cNvSpPr/>
      </xdr:nvSpPr>
      <xdr:spPr>
        <a:xfrm>
          <a:off x="8640360" y="672840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95,398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38</xdr:row>
      <xdr:rowOff>128880</xdr:rowOff>
    </xdr:from>
    <xdr:to>
      <xdr:col>36</xdr:col>
      <xdr:colOff>165240</xdr:colOff>
      <xdr:row>39</xdr:row>
      <xdr:rowOff>58680</xdr:rowOff>
    </xdr:to>
    <xdr:sp macro="" textlink="">
      <xdr:nvSpPr>
        <xdr:cNvPr id="1372" name="CustomShape 1"/>
        <xdr:cNvSpPr/>
      </xdr:nvSpPr>
      <xdr:spPr>
        <a:xfrm>
          <a:off x="7950600" y="66438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39</xdr:row>
      <xdr:rowOff>60120</xdr:rowOff>
    </xdr:from>
    <xdr:to>
      <xdr:col>37</xdr:col>
      <xdr:colOff>201240</xdr:colOff>
      <xdr:row>40</xdr:row>
      <xdr:rowOff>126360</xdr:rowOff>
    </xdr:to>
    <xdr:sp macro="" textlink="">
      <xdr:nvSpPr>
        <xdr:cNvPr id="1373" name="CustomShape 1"/>
        <xdr:cNvSpPr/>
      </xdr:nvSpPr>
      <xdr:spPr>
        <a:xfrm>
          <a:off x="7636680" y="674640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91,449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43</xdr:row>
      <xdr:rowOff>57960</xdr:rowOff>
    </xdr:from>
    <xdr:to>
      <xdr:col>59</xdr:col>
      <xdr:colOff>51120</xdr:colOff>
      <xdr:row>45</xdr:row>
      <xdr:rowOff>31320</xdr:rowOff>
    </xdr:to>
    <xdr:sp macro="" textlink="">
      <xdr:nvSpPr>
        <xdr:cNvPr id="1374" name="CustomShape 1"/>
        <xdr:cNvSpPr/>
      </xdr:nvSpPr>
      <xdr:spPr>
        <a:xfrm>
          <a:off x="7575480" y="7430040"/>
          <a:ext cx="54007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普通建設事業費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45</xdr:row>
      <xdr:rowOff>57240</xdr:rowOff>
    </xdr:from>
    <xdr:to>
      <xdr:col>43</xdr:col>
      <xdr:colOff>63000</xdr:colOff>
      <xdr:row>46</xdr:row>
      <xdr:rowOff>140040</xdr:rowOff>
    </xdr:to>
    <xdr:sp macro="" textlink="">
      <xdr:nvSpPr>
        <xdr:cNvPr id="1375" name="CustomShape 1"/>
        <xdr:cNvSpPr/>
      </xdr:nvSpPr>
      <xdr:spPr>
        <a:xfrm>
          <a:off x="773136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46</xdr:row>
      <xdr:rowOff>89640</xdr:rowOff>
    </xdr:from>
    <xdr:to>
      <xdr:col>43</xdr:col>
      <xdr:colOff>63000</xdr:colOff>
      <xdr:row>47</xdr:row>
      <xdr:rowOff>171720</xdr:rowOff>
    </xdr:to>
    <xdr:sp macro="" textlink="">
      <xdr:nvSpPr>
        <xdr:cNvPr id="1376" name="CustomShape 1"/>
        <xdr:cNvSpPr/>
      </xdr:nvSpPr>
      <xdr:spPr>
        <a:xfrm>
          <a:off x="773136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12/68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45</xdr:row>
      <xdr:rowOff>57240</xdr:rowOff>
    </xdr:from>
    <xdr:to>
      <xdr:col>48</xdr:col>
      <xdr:colOff>126720</xdr:colOff>
      <xdr:row>46</xdr:row>
      <xdr:rowOff>140040</xdr:rowOff>
    </xdr:to>
    <xdr:sp macro="" textlink="">
      <xdr:nvSpPr>
        <xdr:cNvPr id="1377" name="CustomShape 1"/>
        <xdr:cNvSpPr/>
      </xdr:nvSpPr>
      <xdr:spPr>
        <a:xfrm>
          <a:off x="889056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46</xdr:row>
      <xdr:rowOff>89640</xdr:rowOff>
    </xdr:from>
    <xdr:to>
      <xdr:col>48</xdr:col>
      <xdr:colOff>126720</xdr:colOff>
      <xdr:row>47</xdr:row>
      <xdr:rowOff>171720</xdr:rowOff>
    </xdr:to>
    <xdr:sp macro="" textlink="">
      <xdr:nvSpPr>
        <xdr:cNvPr id="1378" name="CustomShape 1"/>
        <xdr:cNvSpPr/>
      </xdr:nvSpPr>
      <xdr:spPr>
        <a:xfrm>
          <a:off x="889056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62,569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45</xdr:row>
      <xdr:rowOff>57240</xdr:rowOff>
    </xdr:from>
    <xdr:to>
      <xdr:col>54</xdr:col>
      <xdr:colOff>126720</xdr:colOff>
      <xdr:row>46</xdr:row>
      <xdr:rowOff>140040</xdr:rowOff>
    </xdr:to>
    <xdr:sp macro="" textlink="">
      <xdr:nvSpPr>
        <xdr:cNvPr id="1379" name="CustomShape 1"/>
        <xdr:cNvSpPr/>
      </xdr:nvSpPr>
      <xdr:spPr>
        <a:xfrm>
          <a:off x="1020492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46</xdr:row>
      <xdr:rowOff>89640</xdr:rowOff>
    </xdr:from>
    <xdr:to>
      <xdr:col>54</xdr:col>
      <xdr:colOff>126720</xdr:colOff>
      <xdr:row>47</xdr:row>
      <xdr:rowOff>171720</xdr:rowOff>
    </xdr:to>
    <xdr:sp macro="" textlink="">
      <xdr:nvSpPr>
        <xdr:cNvPr id="1380" name="CustomShape 1"/>
        <xdr:cNvSpPr/>
      </xdr:nvSpPr>
      <xdr:spPr>
        <a:xfrm>
          <a:off x="1020492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102,336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48</xdr:row>
      <xdr:rowOff>25560</xdr:rowOff>
    </xdr:from>
    <xdr:to>
      <xdr:col>59</xdr:col>
      <xdr:colOff>51120</xdr:colOff>
      <xdr:row>61</xdr:row>
      <xdr:rowOff>82440</xdr:rowOff>
    </xdr:to>
    <xdr:sp macro="" textlink="">
      <xdr:nvSpPr>
        <xdr:cNvPr id="1381" name="CustomShape 1"/>
        <xdr:cNvSpPr/>
      </xdr:nvSpPr>
      <xdr:spPr>
        <a:xfrm>
          <a:off x="7575480" y="8255160"/>
          <a:ext cx="54007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47</xdr:row>
      <xdr:rowOff>7200</xdr:rowOff>
    </xdr:from>
    <xdr:to>
      <xdr:col>36</xdr:col>
      <xdr:colOff>29880</xdr:colOff>
      <xdr:row>48</xdr:row>
      <xdr:rowOff>43560</xdr:rowOff>
    </xdr:to>
    <xdr:sp macro="" textlink="">
      <xdr:nvSpPr>
        <xdr:cNvPr id="1382" name="CustomShape 1"/>
        <xdr:cNvSpPr/>
      </xdr:nvSpPr>
      <xdr:spPr>
        <a:xfrm>
          <a:off x="7508520" y="80650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61</xdr:row>
      <xdr:rowOff>82440</xdr:rowOff>
    </xdr:from>
    <xdr:to>
      <xdr:col>59</xdr:col>
      <xdr:colOff>51120</xdr:colOff>
      <xdr:row>61</xdr:row>
      <xdr:rowOff>82440</xdr:rowOff>
    </xdr:to>
    <xdr:sp macro="" textlink="">
      <xdr:nvSpPr>
        <xdr:cNvPr id="1383" name="Line 1"/>
        <xdr:cNvSpPr/>
      </xdr:nvSpPr>
      <xdr:spPr>
        <a:xfrm>
          <a:off x="7575120" y="10540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59</xdr:row>
      <xdr:rowOff>99000</xdr:rowOff>
    </xdr:from>
    <xdr:to>
      <xdr:col>59</xdr:col>
      <xdr:colOff>51120</xdr:colOff>
      <xdr:row>59</xdr:row>
      <xdr:rowOff>99000</xdr:rowOff>
    </xdr:to>
    <xdr:sp macro="" textlink="">
      <xdr:nvSpPr>
        <xdr:cNvPr id="1384" name="Line 1"/>
        <xdr:cNvSpPr/>
      </xdr:nvSpPr>
      <xdr:spPr>
        <a:xfrm>
          <a:off x="7575120" y="102142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58</xdr:row>
      <xdr:rowOff>138960</xdr:rowOff>
    </xdr:from>
    <xdr:to>
      <xdr:col>34</xdr:col>
      <xdr:colOff>104760</xdr:colOff>
      <xdr:row>60</xdr:row>
      <xdr:rowOff>33840</xdr:rowOff>
    </xdr:to>
    <xdr:sp macro="" textlink="">
      <xdr:nvSpPr>
        <xdr:cNvPr id="1385" name="CustomShape 1"/>
        <xdr:cNvSpPr/>
      </xdr:nvSpPr>
      <xdr:spPr>
        <a:xfrm>
          <a:off x="7292520" y="10082880"/>
          <a:ext cx="2606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57</xdr:row>
      <xdr:rowOff>115200</xdr:rowOff>
    </xdr:from>
    <xdr:to>
      <xdr:col>59</xdr:col>
      <xdr:colOff>51120</xdr:colOff>
      <xdr:row>57</xdr:row>
      <xdr:rowOff>115200</xdr:rowOff>
    </xdr:to>
    <xdr:sp macro="" textlink="">
      <xdr:nvSpPr>
        <xdr:cNvPr id="1386" name="Line 1"/>
        <xdr:cNvSpPr/>
      </xdr:nvSpPr>
      <xdr:spPr>
        <a:xfrm>
          <a:off x="7575120" y="98877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56</xdr:row>
      <xdr:rowOff>154440</xdr:rowOff>
    </xdr:from>
    <xdr:to>
      <xdr:col>34</xdr:col>
      <xdr:colOff>96480</xdr:colOff>
      <xdr:row>58</xdr:row>
      <xdr:rowOff>50400</xdr:rowOff>
    </xdr:to>
    <xdr:sp macro="" textlink="">
      <xdr:nvSpPr>
        <xdr:cNvPr id="1387" name="CustomShape 1"/>
        <xdr:cNvSpPr/>
      </xdr:nvSpPr>
      <xdr:spPr>
        <a:xfrm>
          <a:off x="6839640" y="975564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55</xdr:row>
      <xdr:rowOff>131760</xdr:rowOff>
    </xdr:from>
    <xdr:to>
      <xdr:col>59</xdr:col>
      <xdr:colOff>51120</xdr:colOff>
      <xdr:row>55</xdr:row>
      <xdr:rowOff>131760</xdr:rowOff>
    </xdr:to>
    <xdr:sp macro="" textlink="">
      <xdr:nvSpPr>
        <xdr:cNvPr id="1388" name="Line 1"/>
        <xdr:cNvSpPr/>
      </xdr:nvSpPr>
      <xdr:spPr>
        <a:xfrm>
          <a:off x="7575120" y="95612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55</xdr:row>
      <xdr:rowOff>360</xdr:rowOff>
    </xdr:from>
    <xdr:to>
      <xdr:col>34</xdr:col>
      <xdr:colOff>96480</xdr:colOff>
      <xdr:row>56</xdr:row>
      <xdr:rowOff>66600</xdr:rowOff>
    </xdr:to>
    <xdr:sp macro="" textlink="">
      <xdr:nvSpPr>
        <xdr:cNvPr id="1389" name="CustomShape 1"/>
        <xdr:cNvSpPr/>
      </xdr:nvSpPr>
      <xdr:spPr>
        <a:xfrm>
          <a:off x="6839640" y="942984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53</xdr:row>
      <xdr:rowOff>147600</xdr:rowOff>
    </xdr:from>
    <xdr:to>
      <xdr:col>59</xdr:col>
      <xdr:colOff>51120</xdr:colOff>
      <xdr:row>53</xdr:row>
      <xdr:rowOff>147600</xdr:rowOff>
    </xdr:to>
    <xdr:sp macro="" textlink="">
      <xdr:nvSpPr>
        <xdr:cNvPr id="1390" name="Line 1"/>
        <xdr:cNvSpPr/>
      </xdr:nvSpPr>
      <xdr:spPr>
        <a:xfrm>
          <a:off x="7575120" y="92343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53</xdr:row>
      <xdr:rowOff>15840</xdr:rowOff>
    </xdr:from>
    <xdr:to>
      <xdr:col>34</xdr:col>
      <xdr:colOff>96480</xdr:colOff>
      <xdr:row>54</xdr:row>
      <xdr:rowOff>83160</xdr:rowOff>
    </xdr:to>
    <xdr:sp macro="" textlink="">
      <xdr:nvSpPr>
        <xdr:cNvPr id="1391" name="CustomShape 1"/>
        <xdr:cNvSpPr/>
      </xdr:nvSpPr>
      <xdr:spPr>
        <a:xfrm>
          <a:off x="6839640" y="91026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51</xdr:row>
      <xdr:rowOff>164520</xdr:rowOff>
    </xdr:from>
    <xdr:to>
      <xdr:col>59</xdr:col>
      <xdr:colOff>51120</xdr:colOff>
      <xdr:row>51</xdr:row>
      <xdr:rowOff>164520</xdr:rowOff>
    </xdr:to>
    <xdr:sp macro="" textlink="">
      <xdr:nvSpPr>
        <xdr:cNvPr id="1392" name="Line 1"/>
        <xdr:cNvSpPr/>
      </xdr:nvSpPr>
      <xdr:spPr>
        <a:xfrm>
          <a:off x="7575120" y="89082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51</xdr:row>
      <xdr:rowOff>32760</xdr:rowOff>
    </xdr:from>
    <xdr:to>
      <xdr:col>34</xdr:col>
      <xdr:colOff>96480</xdr:colOff>
      <xdr:row>52</xdr:row>
      <xdr:rowOff>99000</xdr:rowOff>
    </xdr:to>
    <xdr:sp macro="" textlink="">
      <xdr:nvSpPr>
        <xdr:cNvPr id="1393" name="CustomShape 1"/>
        <xdr:cNvSpPr/>
      </xdr:nvSpPr>
      <xdr:spPr>
        <a:xfrm>
          <a:off x="6839640" y="877644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50</xdr:row>
      <xdr:rowOff>9360</xdr:rowOff>
    </xdr:from>
    <xdr:to>
      <xdr:col>59</xdr:col>
      <xdr:colOff>51120</xdr:colOff>
      <xdr:row>50</xdr:row>
      <xdr:rowOff>9360</xdr:rowOff>
    </xdr:to>
    <xdr:sp macro="" textlink="">
      <xdr:nvSpPr>
        <xdr:cNvPr id="1394" name="Line 1"/>
        <xdr:cNvSpPr/>
      </xdr:nvSpPr>
      <xdr:spPr>
        <a:xfrm>
          <a:off x="7575120" y="85816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30</xdr:col>
      <xdr:colOff>161280</xdr:colOff>
      <xdr:row>49</xdr:row>
      <xdr:rowOff>48240</xdr:rowOff>
    </xdr:from>
    <xdr:to>
      <xdr:col>34</xdr:col>
      <xdr:colOff>111600</xdr:colOff>
      <xdr:row>50</xdr:row>
      <xdr:rowOff>115560</xdr:rowOff>
    </xdr:to>
    <xdr:sp macro="" textlink="">
      <xdr:nvSpPr>
        <xdr:cNvPr id="1395" name="CustomShape 1"/>
        <xdr:cNvSpPr/>
      </xdr:nvSpPr>
      <xdr:spPr>
        <a:xfrm>
          <a:off x="6733440" y="8449200"/>
          <a:ext cx="8265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48</xdr:row>
      <xdr:rowOff>25200</xdr:rowOff>
    </xdr:from>
    <xdr:to>
      <xdr:col>59</xdr:col>
      <xdr:colOff>51120</xdr:colOff>
      <xdr:row>48</xdr:row>
      <xdr:rowOff>25200</xdr:rowOff>
    </xdr:to>
    <xdr:sp macro="" textlink="">
      <xdr:nvSpPr>
        <xdr:cNvPr id="1396" name="Line 1"/>
        <xdr:cNvSpPr/>
      </xdr:nvSpPr>
      <xdr:spPr>
        <a:xfrm>
          <a:off x="7575120" y="8254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30</xdr:col>
      <xdr:colOff>161280</xdr:colOff>
      <xdr:row>47</xdr:row>
      <xdr:rowOff>65520</xdr:rowOff>
    </xdr:from>
    <xdr:to>
      <xdr:col>34</xdr:col>
      <xdr:colOff>111600</xdr:colOff>
      <xdr:row>48</xdr:row>
      <xdr:rowOff>131760</xdr:rowOff>
    </xdr:to>
    <xdr:sp macro="" textlink="">
      <xdr:nvSpPr>
        <xdr:cNvPr id="1397" name="CustomShape 1"/>
        <xdr:cNvSpPr/>
      </xdr:nvSpPr>
      <xdr:spPr>
        <a:xfrm>
          <a:off x="6733440" y="8123400"/>
          <a:ext cx="8265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48</xdr:row>
      <xdr:rowOff>25560</xdr:rowOff>
    </xdr:from>
    <xdr:to>
      <xdr:col>59</xdr:col>
      <xdr:colOff>51120</xdr:colOff>
      <xdr:row>61</xdr:row>
      <xdr:rowOff>82440</xdr:rowOff>
    </xdr:to>
    <xdr:sp macro="" textlink="">
      <xdr:nvSpPr>
        <xdr:cNvPr id="1398" name="CustomShape 1"/>
        <xdr:cNvSpPr/>
      </xdr:nvSpPr>
      <xdr:spPr>
        <a:xfrm>
          <a:off x="7575480" y="8255160"/>
          <a:ext cx="54007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188280</xdr:colOff>
      <xdr:row>50</xdr:row>
      <xdr:rowOff>96480</xdr:rowOff>
    </xdr:from>
    <xdr:to>
      <xdr:col>54</xdr:col>
      <xdr:colOff>189720</xdr:colOff>
      <xdr:row>59</xdr:row>
      <xdr:rowOff>51120</xdr:rowOff>
    </xdr:to>
    <xdr:sp macro="" textlink="">
      <xdr:nvSpPr>
        <xdr:cNvPr id="1399" name="Line 1"/>
        <xdr:cNvSpPr/>
      </xdr:nvSpPr>
      <xdr:spPr>
        <a:xfrm flipV="1">
          <a:off x="12018240" y="8668800"/>
          <a:ext cx="1440" cy="14976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59</xdr:row>
      <xdr:rowOff>65520</xdr:rowOff>
    </xdr:from>
    <xdr:to>
      <xdr:col>57</xdr:col>
      <xdr:colOff>215640</xdr:colOff>
      <xdr:row>60</xdr:row>
      <xdr:rowOff>131760</xdr:rowOff>
    </xdr:to>
    <xdr:sp macro="" textlink="">
      <xdr:nvSpPr>
        <xdr:cNvPr id="1400" name="CustomShape 1"/>
        <xdr:cNvSpPr/>
      </xdr:nvSpPr>
      <xdr:spPr>
        <a:xfrm>
          <a:off x="12031560" y="1018080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29,385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59</xdr:row>
      <xdr:rowOff>51120</xdr:rowOff>
    </xdr:from>
    <xdr:to>
      <xdr:col>55</xdr:col>
      <xdr:colOff>88920</xdr:colOff>
      <xdr:row>59</xdr:row>
      <xdr:rowOff>51120</xdr:rowOff>
    </xdr:to>
    <xdr:sp macro="" textlink="">
      <xdr:nvSpPr>
        <xdr:cNvPr id="1401" name="Line 1"/>
        <xdr:cNvSpPr/>
      </xdr:nvSpPr>
      <xdr:spPr>
        <a:xfrm>
          <a:off x="11931480" y="1016640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49</xdr:row>
      <xdr:rowOff>53280</xdr:rowOff>
    </xdr:from>
    <xdr:to>
      <xdr:col>58</xdr:col>
      <xdr:colOff>72360</xdr:colOff>
      <xdr:row>50</xdr:row>
      <xdr:rowOff>120600</xdr:rowOff>
    </xdr:to>
    <xdr:sp macro="" textlink="">
      <xdr:nvSpPr>
        <xdr:cNvPr id="1402" name="CustomShape 1"/>
        <xdr:cNvSpPr/>
      </xdr:nvSpPr>
      <xdr:spPr>
        <a:xfrm>
          <a:off x="12019680" y="845424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946,543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50</xdr:row>
      <xdr:rowOff>96480</xdr:rowOff>
    </xdr:from>
    <xdr:to>
      <xdr:col>55</xdr:col>
      <xdr:colOff>88920</xdr:colOff>
      <xdr:row>50</xdr:row>
      <xdr:rowOff>96480</xdr:rowOff>
    </xdr:to>
    <xdr:sp macro="" textlink="">
      <xdr:nvSpPr>
        <xdr:cNvPr id="1403" name="Line 1"/>
        <xdr:cNvSpPr/>
      </xdr:nvSpPr>
      <xdr:spPr>
        <a:xfrm>
          <a:off x="11931480" y="866880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57</xdr:row>
      <xdr:rowOff>8640</xdr:rowOff>
    </xdr:from>
    <xdr:to>
      <xdr:col>54</xdr:col>
      <xdr:colOff>218880</xdr:colOff>
      <xdr:row>57</xdr:row>
      <xdr:rowOff>124920</xdr:rowOff>
    </xdr:to>
    <xdr:sp macro="" textlink="">
      <xdr:nvSpPr>
        <xdr:cNvPr id="1404" name="Line 1"/>
        <xdr:cNvSpPr/>
      </xdr:nvSpPr>
      <xdr:spPr>
        <a:xfrm>
          <a:off x="11067840" y="9781200"/>
          <a:ext cx="981000" cy="1162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58</xdr:row>
      <xdr:rowOff>3960</xdr:rowOff>
    </xdr:from>
    <xdr:to>
      <xdr:col>58</xdr:col>
      <xdr:colOff>72360</xdr:colOff>
      <xdr:row>59</xdr:row>
      <xdr:rowOff>71280</xdr:rowOff>
    </xdr:to>
    <xdr:sp macro="" textlink="">
      <xdr:nvSpPr>
        <xdr:cNvPr id="1405" name="CustomShape 1"/>
        <xdr:cNvSpPr/>
      </xdr:nvSpPr>
      <xdr:spPr>
        <a:xfrm>
          <a:off x="12019680" y="994788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125,391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58</xdr:row>
      <xdr:rowOff>15480</xdr:rowOff>
    </xdr:from>
    <xdr:to>
      <xdr:col>55</xdr:col>
      <xdr:colOff>51120</xdr:colOff>
      <xdr:row>58</xdr:row>
      <xdr:rowOff>116640</xdr:rowOff>
    </xdr:to>
    <xdr:sp macro="" textlink="">
      <xdr:nvSpPr>
        <xdr:cNvPr id="1406" name="CustomShape 1"/>
        <xdr:cNvSpPr/>
      </xdr:nvSpPr>
      <xdr:spPr>
        <a:xfrm>
          <a:off x="11969640" y="995940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57</xdr:row>
      <xdr:rowOff>8640</xdr:rowOff>
    </xdr:from>
    <xdr:to>
      <xdr:col>50</xdr:col>
      <xdr:colOff>114120</xdr:colOff>
      <xdr:row>57</xdr:row>
      <xdr:rowOff>124920</xdr:rowOff>
    </xdr:to>
    <xdr:sp macro="" textlink="">
      <xdr:nvSpPr>
        <xdr:cNvPr id="1407" name="Line 1"/>
        <xdr:cNvSpPr/>
      </xdr:nvSpPr>
      <xdr:spPr>
        <a:xfrm flipV="1">
          <a:off x="10035720" y="9781200"/>
          <a:ext cx="1032120" cy="1162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57</xdr:row>
      <xdr:rowOff>154080</xdr:rowOff>
    </xdr:from>
    <xdr:to>
      <xdr:col>50</xdr:col>
      <xdr:colOff>164520</xdr:colOff>
      <xdr:row>58</xdr:row>
      <xdr:rowOff>84600</xdr:rowOff>
    </xdr:to>
    <xdr:sp macro="" textlink="">
      <xdr:nvSpPr>
        <xdr:cNvPr id="1408" name="CustomShape 1"/>
        <xdr:cNvSpPr/>
      </xdr:nvSpPr>
      <xdr:spPr>
        <a:xfrm>
          <a:off x="11017080" y="992664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144360</xdr:colOff>
      <xdr:row>58</xdr:row>
      <xdr:rowOff>86040</xdr:rowOff>
    </xdr:from>
    <xdr:to>
      <xdr:col>52</xdr:col>
      <xdr:colOff>27000</xdr:colOff>
      <xdr:row>59</xdr:row>
      <xdr:rowOff>153360</xdr:rowOff>
    </xdr:to>
    <xdr:sp macro="" textlink="">
      <xdr:nvSpPr>
        <xdr:cNvPr id="1409" name="CustomShape 1"/>
        <xdr:cNvSpPr/>
      </xdr:nvSpPr>
      <xdr:spPr>
        <a:xfrm>
          <a:off x="10659960" y="1002996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145,139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57</xdr:row>
      <xdr:rowOff>124920</xdr:rowOff>
    </xdr:from>
    <xdr:to>
      <xdr:col>45</xdr:col>
      <xdr:colOff>177480</xdr:colOff>
      <xdr:row>58</xdr:row>
      <xdr:rowOff>133200</xdr:rowOff>
    </xdr:to>
    <xdr:sp macro="" textlink="">
      <xdr:nvSpPr>
        <xdr:cNvPr id="1410" name="Line 1"/>
        <xdr:cNvSpPr/>
      </xdr:nvSpPr>
      <xdr:spPr>
        <a:xfrm flipV="1">
          <a:off x="9032760" y="9897480"/>
          <a:ext cx="1002960" cy="1796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58</xdr:row>
      <xdr:rowOff>21960</xdr:rowOff>
    </xdr:from>
    <xdr:to>
      <xdr:col>46</xdr:col>
      <xdr:colOff>38520</xdr:colOff>
      <xdr:row>58</xdr:row>
      <xdr:rowOff>123120</xdr:rowOff>
    </xdr:to>
    <xdr:sp macro="" textlink="">
      <xdr:nvSpPr>
        <xdr:cNvPr id="1411" name="CustomShape 1"/>
        <xdr:cNvSpPr/>
      </xdr:nvSpPr>
      <xdr:spPr>
        <a:xfrm>
          <a:off x="9985320" y="996588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43</xdr:col>
      <xdr:colOff>207720</xdr:colOff>
      <xdr:row>58</xdr:row>
      <xdr:rowOff>124920</xdr:rowOff>
    </xdr:from>
    <xdr:to>
      <xdr:col>47</xdr:col>
      <xdr:colOff>90360</xdr:colOff>
      <xdr:row>60</xdr:row>
      <xdr:rowOff>19800</xdr:rowOff>
    </xdr:to>
    <xdr:sp macro="" textlink="">
      <xdr:nvSpPr>
        <xdr:cNvPr id="1412" name="CustomShape 1"/>
        <xdr:cNvSpPr/>
      </xdr:nvSpPr>
      <xdr:spPr>
        <a:xfrm>
          <a:off x="9627840" y="1006884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121,449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114480</xdr:colOff>
      <xdr:row>57</xdr:row>
      <xdr:rowOff>35640</xdr:rowOff>
    </xdr:from>
    <xdr:to>
      <xdr:col>41</xdr:col>
      <xdr:colOff>50760</xdr:colOff>
      <xdr:row>58</xdr:row>
      <xdr:rowOff>133200</xdr:rowOff>
    </xdr:to>
    <xdr:sp macro="" textlink="">
      <xdr:nvSpPr>
        <xdr:cNvPr id="1413" name="Line 1"/>
        <xdr:cNvSpPr/>
      </xdr:nvSpPr>
      <xdr:spPr>
        <a:xfrm>
          <a:off x="8001000" y="9808200"/>
          <a:ext cx="1031760" cy="2689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58</xdr:row>
      <xdr:rowOff>30600</xdr:rowOff>
    </xdr:from>
    <xdr:to>
      <xdr:col>41</xdr:col>
      <xdr:colOff>101160</xdr:colOff>
      <xdr:row>58</xdr:row>
      <xdr:rowOff>131760</xdr:rowOff>
    </xdr:to>
    <xdr:sp macro="" textlink="">
      <xdr:nvSpPr>
        <xdr:cNvPr id="1414" name="CustomShape 1"/>
        <xdr:cNvSpPr/>
      </xdr:nvSpPr>
      <xdr:spPr>
        <a:xfrm>
          <a:off x="8982000" y="99745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52200</xdr:colOff>
      <xdr:row>56</xdr:row>
      <xdr:rowOff>158040</xdr:rowOff>
    </xdr:from>
    <xdr:to>
      <xdr:col>42</xdr:col>
      <xdr:colOff>154800</xdr:colOff>
      <xdr:row>58</xdr:row>
      <xdr:rowOff>54000</xdr:rowOff>
    </xdr:to>
    <xdr:sp macro="" textlink="">
      <xdr:nvSpPr>
        <xdr:cNvPr id="1415" name="CustomShape 1"/>
        <xdr:cNvSpPr/>
      </xdr:nvSpPr>
      <xdr:spPr>
        <a:xfrm>
          <a:off x="8596080" y="975924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116,162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58</xdr:row>
      <xdr:rowOff>24480</xdr:rowOff>
    </xdr:from>
    <xdr:to>
      <xdr:col>36</xdr:col>
      <xdr:colOff>165240</xdr:colOff>
      <xdr:row>58</xdr:row>
      <xdr:rowOff>125640</xdr:rowOff>
    </xdr:to>
    <xdr:sp macro="" textlink="">
      <xdr:nvSpPr>
        <xdr:cNvPr id="1416" name="CustomShape 1"/>
        <xdr:cNvSpPr/>
      </xdr:nvSpPr>
      <xdr:spPr>
        <a:xfrm>
          <a:off x="7950600" y="99684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144360</xdr:colOff>
      <xdr:row>58</xdr:row>
      <xdr:rowOff>127440</xdr:rowOff>
    </xdr:from>
    <xdr:to>
      <xdr:col>38</xdr:col>
      <xdr:colOff>27720</xdr:colOff>
      <xdr:row>60</xdr:row>
      <xdr:rowOff>22320</xdr:rowOff>
    </xdr:to>
    <xdr:sp macro="" textlink="">
      <xdr:nvSpPr>
        <xdr:cNvPr id="1417" name="CustomShape 1"/>
        <xdr:cNvSpPr/>
      </xdr:nvSpPr>
      <xdr:spPr>
        <a:xfrm>
          <a:off x="7592760" y="1007136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119,882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61</xdr:row>
      <xdr:rowOff>90000</xdr:rowOff>
    </xdr:from>
    <xdr:to>
      <xdr:col>57</xdr:col>
      <xdr:colOff>105480</xdr:colOff>
      <xdr:row>62</xdr:row>
      <xdr:rowOff>157320</xdr:rowOff>
    </xdr:to>
    <xdr:sp macro="" textlink="">
      <xdr:nvSpPr>
        <xdr:cNvPr id="1418" name="CustomShape 1"/>
        <xdr:cNvSpPr/>
      </xdr:nvSpPr>
      <xdr:spPr>
        <a:xfrm>
          <a:off x="11829960" y="10548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61</xdr:row>
      <xdr:rowOff>90000</xdr:rowOff>
    </xdr:from>
    <xdr:to>
      <xdr:col>52</xdr:col>
      <xdr:colOff>218880</xdr:colOff>
      <xdr:row>62</xdr:row>
      <xdr:rowOff>157320</xdr:rowOff>
    </xdr:to>
    <xdr:sp macro="" textlink="">
      <xdr:nvSpPr>
        <xdr:cNvPr id="1419" name="CustomShape 1"/>
        <xdr:cNvSpPr/>
      </xdr:nvSpPr>
      <xdr:spPr>
        <a:xfrm>
          <a:off x="1084968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61</xdr:row>
      <xdr:rowOff>90000</xdr:rowOff>
    </xdr:from>
    <xdr:to>
      <xdr:col>48</xdr:col>
      <xdr:colOff>63000</xdr:colOff>
      <xdr:row>62</xdr:row>
      <xdr:rowOff>157320</xdr:rowOff>
    </xdr:to>
    <xdr:sp macro="" textlink="">
      <xdr:nvSpPr>
        <xdr:cNvPr id="1420" name="CustomShape 1"/>
        <xdr:cNvSpPr/>
      </xdr:nvSpPr>
      <xdr:spPr>
        <a:xfrm>
          <a:off x="981756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61</xdr:row>
      <xdr:rowOff>90000</xdr:rowOff>
    </xdr:from>
    <xdr:to>
      <xdr:col>43</xdr:col>
      <xdr:colOff>155160</xdr:colOff>
      <xdr:row>62</xdr:row>
      <xdr:rowOff>157320</xdr:rowOff>
    </xdr:to>
    <xdr:sp macro="" textlink="">
      <xdr:nvSpPr>
        <xdr:cNvPr id="1421" name="CustomShape 1"/>
        <xdr:cNvSpPr/>
      </xdr:nvSpPr>
      <xdr:spPr>
        <a:xfrm>
          <a:off x="881424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61</xdr:row>
      <xdr:rowOff>90000</xdr:rowOff>
    </xdr:from>
    <xdr:to>
      <xdr:col>38</xdr:col>
      <xdr:colOff>219240</xdr:colOff>
      <xdr:row>62</xdr:row>
      <xdr:rowOff>157320</xdr:rowOff>
    </xdr:to>
    <xdr:sp macro="" textlink="">
      <xdr:nvSpPr>
        <xdr:cNvPr id="1422" name="CustomShape 1"/>
        <xdr:cNvSpPr/>
      </xdr:nvSpPr>
      <xdr:spPr>
        <a:xfrm>
          <a:off x="7782480" y="10548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57</xdr:row>
      <xdr:rowOff>74160</xdr:rowOff>
    </xdr:from>
    <xdr:to>
      <xdr:col>55</xdr:col>
      <xdr:colOff>51120</xdr:colOff>
      <xdr:row>58</xdr:row>
      <xdr:rowOff>4680</xdr:rowOff>
    </xdr:to>
    <xdr:sp macro="" textlink="">
      <xdr:nvSpPr>
        <xdr:cNvPr id="1423" name="CustomShape 1"/>
        <xdr:cNvSpPr/>
      </xdr:nvSpPr>
      <xdr:spPr>
        <a:xfrm>
          <a:off x="11969640" y="9846720"/>
          <a:ext cx="13032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56</xdr:row>
      <xdr:rowOff>107280</xdr:rowOff>
    </xdr:from>
    <xdr:to>
      <xdr:col>58</xdr:col>
      <xdr:colOff>72360</xdr:colOff>
      <xdr:row>58</xdr:row>
      <xdr:rowOff>3240</xdr:rowOff>
    </xdr:to>
    <xdr:sp macro="" textlink="">
      <xdr:nvSpPr>
        <xdr:cNvPr id="1424" name="CustomShape 1"/>
        <xdr:cNvSpPr/>
      </xdr:nvSpPr>
      <xdr:spPr>
        <a:xfrm>
          <a:off x="12019680" y="970848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194,024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56</xdr:row>
      <xdr:rowOff>129600</xdr:rowOff>
    </xdr:from>
    <xdr:to>
      <xdr:col>50</xdr:col>
      <xdr:colOff>164520</xdr:colOff>
      <xdr:row>57</xdr:row>
      <xdr:rowOff>59400</xdr:rowOff>
    </xdr:to>
    <xdr:sp macro="" textlink="">
      <xdr:nvSpPr>
        <xdr:cNvPr id="1425" name="CustomShape 1"/>
        <xdr:cNvSpPr/>
      </xdr:nvSpPr>
      <xdr:spPr>
        <a:xfrm>
          <a:off x="11017080" y="97308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144360</xdr:colOff>
      <xdr:row>55</xdr:row>
      <xdr:rowOff>87120</xdr:rowOff>
    </xdr:from>
    <xdr:to>
      <xdr:col>52</xdr:col>
      <xdr:colOff>27000</xdr:colOff>
      <xdr:row>56</xdr:row>
      <xdr:rowOff>153360</xdr:rowOff>
    </xdr:to>
    <xdr:sp macro="" textlink="">
      <xdr:nvSpPr>
        <xdr:cNvPr id="1426" name="CustomShape 1"/>
        <xdr:cNvSpPr/>
      </xdr:nvSpPr>
      <xdr:spPr>
        <a:xfrm>
          <a:off x="10659960" y="951660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265,099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57</xdr:row>
      <xdr:rowOff>74160</xdr:rowOff>
    </xdr:from>
    <xdr:to>
      <xdr:col>46</xdr:col>
      <xdr:colOff>38520</xdr:colOff>
      <xdr:row>58</xdr:row>
      <xdr:rowOff>4680</xdr:rowOff>
    </xdr:to>
    <xdr:sp macro="" textlink="">
      <xdr:nvSpPr>
        <xdr:cNvPr id="1427" name="CustomShape 1"/>
        <xdr:cNvSpPr/>
      </xdr:nvSpPr>
      <xdr:spPr>
        <a:xfrm>
          <a:off x="9985320" y="9846720"/>
          <a:ext cx="13032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43</xdr:col>
      <xdr:colOff>207720</xdr:colOff>
      <xdr:row>56</xdr:row>
      <xdr:rowOff>30960</xdr:rowOff>
    </xdr:from>
    <xdr:to>
      <xdr:col>47</xdr:col>
      <xdr:colOff>90360</xdr:colOff>
      <xdr:row>57</xdr:row>
      <xdr:rowOff>98280</xdr:rowOff>
    </xdr:to>
    <xdr:sp macro="" textlink="">
      <xdr:nvSpPr>
        <xdr:cNvPr id="1428" name="CustomShape 1"/>
        <xdr:cNvSpPr/>
      </xdr:nvSpPr>
      <xdr:spPr>
        <a:xfrm>
          <a:off x="9627840" y="963216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194,050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58</xdr:row>
      <xdr:rowOff>83160</xdr:rowOff>
    </xdr:from>
    <xdr:to>
      <xdr:col>41</xdr:col>
      <xdr:colOff>101160</xdr:colOff>
      <xdr:row>59</xdr:row>
      <xdr:rowOff>12960</xdr:rowOff>
    </xdr:to>
    <xdr:sp macro="" textlink="">
      <xdr:nvSpPr>
        <xdr:cNvPr id="1429" name="CustomShape 1"/>
        <xdr:cNvSpPr/>
      </xdr:nvSpPr>
      <xdr:spPr>
        <a:xfrm>
          <a:off x="8982000" y="100270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59</xdr:row>
      <xdr:rowOff>14400</xdr:rowOff>
    </xdr:from>
    <xdr:to>
      <xdr:col>42</xdr:col>
      <xdr:colOff>110520</xdr:colOff>
      <xdr:row>60</xdr:row>
      <xdr:rowOff>80640</xdr:rowOff>
    </xdr:to>
    <xdr:sp macro="" textlink="">
      <xdr:nvSpPr>
        <xdr:cNvPr id="1430" name="CustomShape 1"/>
        <xdr:cNvSpPr/>
      </xdr:nvSpPr>
      <xdr:spPr>
        <a:xfrm>
          <a:off x="8640360" y="101296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84,029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56</xdr:row>
      <xdr:rowOff>156600</xdr:rowOff>
    </xdr:from>
    <xdr:to>
      <xdr:col>36</xdr:col>
      <xdr:colOff>165240</xdr:colOff>
      <xdr:row>57</xdr:row>
      <xdr:rowOff>86400</xdr:rowOff>
    </xdr:to>
    <xdr:sp macro="" textlink="">
      <xdr:nvSpPr>
        <xdr:cNvPr id="1431" name="CustomShape 1"/>
        <xdr:cNvSpPr/>
      </xdr:nvSpPr>
      <xdr:spPr>
        <a:xfrm>
          <a:off x="7950600" y="97578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144360</xdr:colOff>
      <xdr:row>55</xdr:row>
      <xdr:rowOff>114120</xdr:rowOff>
    </xdr:from>
    <xdr:to>
      <xdr:col>38</xdr:col>
      <xdr:colOff>27720</xdr:colOff>
      <xdr:row>57</xdr:row>
      <xdr:rowOff>9000</xdr:rowOff>
    </xdr:to>
    <xdr:sp macro="" textlink="">
      <xdr:nvSpPr>
        <xdr:cNvPr id="1432" name="CustomShape 1"/>
        <xdr:cNvSpPr/>
      </xdr:nvSpPr>
      <xdr:spPr>
        <a:xfrm>
          <a:off x="7592760" y="954360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248,575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63</xdr:row>
      <xdr:rowOff>57960</xdr:rowOff>
    </xdr:from>
    <xdr:to>
      <xdr:col>59</xdr:col>
      <xdr:colOff>51120</xdr:colOff>
      <xdr:row>65</xdr:row>
      <xdr:rowOff>31320</xdr:rowOff>
    </xdr:to>
    <xdr:sp macro="" textlink="">
      <xdr:nvSpPr>
        <xdr:cNvPr id="1433" name="CustomShape 1"/>
        <xdr:cNvSpPr/>
      </xdr:nvSpPr>
      <xdr:spPr>
        <a:xfrm>
          <a:off x="7575480" y="10859040"/>
          <a:ext cx="54007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普通建設事業費 （ うち新規整備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65</xdr:row>
      <xdr:rowOff>57240</xdr:rowOff>
    </xdr:from>
    <xdr:to>
      <xdr:col>43</xdr:col>
      <xdr:colOff>63000</xdr:colOff>
      <xdr:row>66</xdr:row>
      <xdr:rowOff>140040</xdr:rowOff>
    </xdr:to>
    <xdr:sp macro="" textlink="">
      <xdr:nvSpPr>
        <xdr:cNvPr id="1434" name="CustomShape 1"/>
        <xdr:cNvSpPr/>
      </xdr:nvSpPr>
      <xdr:spPr>
        <a:xfrm>
          <a:off x="773136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66</xdr:row>
      <xdr:rowOff>89640</xdr:rowOff>
    </xdr:from>
    <xdr:to>
      <xdr:col>43</xdr:col>
      <xdr:colOff>63000</xdr:colOff>
      <xdr:row>67</xdr:row>
      <xdr:rowOff>171720</xdr:rowOff>
    </xdr:to>
    <xdr:sp macro="" textlink="">
      <xdr:nvSpPr>
        <xdr:cNvPr id="1435" name="CustomShape 1"/>
        <xdr:cNvSpPr/>
      </xdr:nvSpPr>
      <xdr:spPr>
        <a:xfrm>
          <a:off x="773136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65</xdr:row>
      <xdr:rowOff>57240</xdr:rowOff>
    </xdr:from>
    <xdr:to>
      <xdr:col>48</xdr:col>
      <xdr:colOff>126720</xdr:colOff>
      <xdr:row>66</xdr:row>
      <xdr:rowOff>140040</xdr:rowOff>
    </xdr:to>
    <xdr:sp macro="" textlink="">
      <xdr:nvSpPr>
        <xdr:cNvPr id="1436" name="CustomShape 1"/>
        <xdr:cNvSpPr/>
      </xdr:nvSpPr>
      <xdr:spPr>
        <a:xfrm>
          <a:off x="889056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66</xdr:row>
      <xdr:rowOff>89640</xdr:rowOff>
    </xdr:from>
    <xdr:to>
      <xdr:col>48</xdr:col>
      <xdr:colOff>126720</xdr:colOff>
      <xdr:row>67</xdr:row>
      <xdr:rowOff>171720</xdr:rowOff>
    </xdr:to>
    <xdr:sp macro="" textlink="">
      <xdr:nvSpPr>
        <xdr:cNvPr id="1437" name="CustomShape 1"/>
        <xdr:cNvSpPr/>
      </xdr:nvSpPr>
      <xdr:spPr>
        <a:xfrm>
          <a:off x="889056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17,399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65</xdr:row>
      <xdr:rowOff>57240</xdr:rowOff>
    </xdr:from>
    <xdr:to>
      <xdr:col>54</xdr:col>
      <xdr:colOff>126720</xdr:colOff>
      <xdr:row>66</xdr:row>
      <xdr:rowOff>140040</xdr:rowOff>
    </xdr:to>
    <xdr:sp macro="" textlink="">
      <xdr:nvSpPr>
        <xdr:cNvPr id="1438" name="CustomShape 1"/>
        <xdr:cNvSpPr/>
      </xdr:nvSpPr>
      <xdr:spPr>
        <a:xfrm>
          <a:off x="1020492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66</xdr:row>
      <xdr:rowOff>89640</xdr:rowOff>
    </xdr:from>
    <xdr:to>
      <xdr:col>54</xdr:col>
      <xdr:colOff>126720</xdr:colOff>
      <xdr:row>67</xdr:row>
      <xdr:rowOff>171720</xdr:rowOff>
    </xdr:to>
    <xdr:sp macro="" textlink="">
      <xdr:nvSpPr>
        <xdr:cNvPr id="1439" name="CustomShape 1"/>
        <xdr:cNvSpPr/>
      </xdr:nvSpPr>
      <xdr:spPr>
        <a:xfrm>
          <a:off x="1020492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31,729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25560</xdr:rowOff>
    </xdr:from>
    <xdr:to>
      <xdr:col>59</xdr:col>
      <xdr:colOff>51120</xdr:colOff>
      <xdr:row>81</xdr:row>
      <xdr:rowOff>82440</xdr:rowOff>
    </xdr:to>
    <xdr:sp macro="" textlink="">
      <xdr:nvSpPr>
        <xdr:cNvPr id="1440" name="CustomShape 1"/>
        <xdr:cNvSpPr/>
      </xdr:nvSpPr>
      <xdr:spPr>
        <a:xfrm>
          <a:off x="7575480" y="11684160"/>
          <a:ext cx="54007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67</xdr:row>
      <xdr:rowOff>7200</xdr:rowOff>
    </xdr:from>
    <xdr:to>
      <xdr:col>36</xdr:col>
      <xdr:colOff>29880</xdr:colOff>
      <xdr:row>68</xdr:row>
      <xdr:rowOff>43560</xdr:rowOff>
    </xdr:to>
    <xdr:sp macro="" textlink="">
      <xdr:nvSpPr>
        <xdr:cNvPr id="1441" name="CustomShape 1"/>
        <xdr:cNvSpPr/>
      </xdr:nvSpPr>
      <xdr:spPr>
        <a:xfrm>
          <a:off x="7508520" y="114940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81</xdr:row>
      <xdr:rowOff>82440</xdr:rowOff>
    </xdr:from>
    <xdr:to>
      <xdr:col>59</xdr:col>
      <xdr:colOff>51120</xdr:colOff>
      <xdr:row>81</xdr:row>
      <xdr:rowOff>82440</xdr:rowOff>
    </xdr:to>
    <xdr:sp macro="" textlink="">
      <xdr:nvSpPr>
        <xdr:cNvPr id="1442" name="Line 1"/>
        <xdr:cNvSpPr/>
      </xdr:nvSpPr>
      <xdr:spPr>
        <a:xfrm>
          <a:off x="7575120" y="13969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79</xdr:row>
      <xdr:rowOff>99000</xdr:rowOff>
    </xdr:from>
    <xdr:to>
      <xdr:col>59</xdr:col>
      <xdr:colOff>51120</xdr:colOff>
      <xdr:row>79</xdr:row>
      <xdr:rowOff>99000</xdr:rowOff>
    </xdr:to>
    <xdr:sp macro="" textlink="">
      <xdr:nvSpPr>
        <xdr:cNvPr id="1443" name="Line 1"/>
        <xdr:cNvSpPr/>
      </xdr:nvSpPr>
      <xdr:spPr>
        <a:xfrm>
          <a:off x="7575120" y="136432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78</xdr:row>
      <xdr:rowOff>138960</xdr:rowOff>
    </xdr:from>
    <xdr:to>
      <xdr:col>34</xdr:col>
      <xdr:colOff>104760</xdr:colOff>
      <xdr:row>80</xdr:row>
      <xdr:rowOff>33840</xdr:rowOff>
    </xdr:to>
    <xdr:sp macro="" textlink="">
      <xdr:nvSpPr>
        <xdr:cNvPr id="1444" name="CustomShape 1"/>
        <xdr:cNvSpPr/>
      </xdr:nvSpPr>
      <xdr:spPr>
        <a:xfrm>
          <a:off x="7292520" y="13511880"/>
          <a:ext cx="2606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77</xdr:row>
      <xdr:rowOff>115200</xdr:rowOff>
    </xdr:from>
    <xdr:to>
      <xdr:col>59</xdr:col>
      <xdr:colOff>51120</xdr:colOff>
      <xdr:row>77</xdr:row>
      <xdr:rowOff>115200</xdr:rowOff>
    </xdr:to>
    <xdr:sp macro="" textlink="">
      <xdr:nvSpPr>
        <xdr:cNvPr id="1445" name="Line 1"/>
        <xdr:cNvSpPr/>
      </xdr:nvSpPr>
      <xdr:spPr>
        <a:xfrm>
          <a:off x="7575120" y="133167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76</xdr:row>
      <xdr:rowOff>154440</xdr:rowOff>
    </xdr:from>
    <xdr:to>
      <xdr:col>34</xdr:col>
      <xdr:colOff>96480</xdr:colOff>
      <xdr:row>78</xdr:row>
      <xdr:rowOff>50400</xdr:rowOff>
    </xdr:to>
    <xdr:sp macro="" textlink="">
      <xdr:nvSpPr>
        <xdr:cNvPr id="1446" name="CustomShape 1"/>
        <xdr:cNvSpPr/>
      </xdr:nvSpPr>
      <xdr:spPr>
        <a:xfrm>
          <a:off x="6839640" y="1318464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75</xdr:row>
      <xdr:rowOff>131760</xdr:rowOff>
    </xdr:from>
    <xdr:to>
      <xdr:col>59</xdr:col>
      <xdr:colOff>51120</xdr:colOff>
      <xdr:row>75</xdr:row>
      <xdr:rowOff>131760</xdr:rowOff>
    </xdr:to>
    <xdr:sp macro="" textlink="">
      <xdr:nvSpPr>
        <xdr:cNvPr id="1447" name="Line 1"/>
        <xdr:cNvSpPr/>
      </xdr:nvSpPr>
      <xdr:spPr>
        <a:xfrm>
          <a:off x="7575120" y="129902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75</xdr:row>
      <xdr:rowOff>360</xdr:rowOff>
    </xdr:from>
    <xdr:to>
      <xdr:col>34</xdr:col>
      <xdr:colOff>96480</xdr:colOff>
      <xdr:row>76</xdr:row>
      <xdr:rowOff>66600</xdr:rowOff>
    </xdr:to>
    <xdr:sp macro="" textlink="">
      <xdr:nvSpPr>
        <xdr:cNvPr id="1448" name="CustomShape 1"/>
        <xdr:cNvSpPr/>
      </xdr:nvSpPr>
      <xdr:spPr>
        <a:xfrm>
          <a:off x="6839640" y="1285884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73</xdr:row>
      <xdr:rowOff>147600</xdr:rowOff>
    </xdr:from>
    <xdr:to>
      <xdr:col>59</xdr:col>
      <xdr:colOff>51120</xdr:colOff>
      <xdr:row>73</xdr:row>
      <xdr:rowOff>147600</xdr:rowOff>
    </xdr:to>
    <xdr:sp macro="" textlink="">
      <xdr:nvSpPr>
        <xdr:cNvPr id="1449" name="Line 1"/>
        <xdr:cNvSpPr/>
      </xdr:nvSpPr>
      <xdr:spPr>
        <a:xfrm>
          <a:off x="7575120" y="126633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73</xdr:row>
      <xdr:rowOff>15840</xdr:rowOff>
    </xdr:from>
    <xdr:to>
      <xdr:col>34</xdr:col>
      <xdr:colOff>96480</xdr:colOff>
      <xdr:row>74</xdr:row>
      <xdr:rowOff>83160</xdr:rowOff>
    </xdr:to>
    <xdr:sp macro="" textlink="">
      <xdr:nvSpPr>
        <xdr:cNvPr id="1450" name="CustomShape 1"/>
        <xdr:cNvSpPr/>
      </xdr:nvSpPr>
      <xdr:spPr>
        <a:xfrm>
          <a:off x="6839640" y="125316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71</xdr:row>
      <xdr:rowOff>164520</xdr:rowOff>
    </xdr:from>
    <xdr:to>
      <xdr:col>59</xdr:col>
      <xdr:colOff>51120</xdr:colOff>
      <xdr:row>71</xdr:row>
      <xdr:rowOff>164520</xdr:rowOff>
    </xdr:to>
    <xdr:sp macro="" textlink="">
      <xdr:nvSpPr>
        <xdr:cNvPr id="1451" name="Line 1"/>
        <xdr:cNvSpPr/>
      </xdr:nvSpPr>
      <xdr:spPr>
        <a:xfrm>
          <a:off x="7575120" y="123372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71</xdr:row>
      <xdr:rowOff>32760</xdr:rowOff>
    </xdr:from>
    <xdr:to>
      <xdr:col>34</xdr:col>
      <xdr:colOff>96480</xdr:colOff>
      <xdr:row>72</xdr:row>
      <xdr:rowOff>99000</xdr:rowOff>
    </xdr:to>
    <xdr:sp macro="" textlink="">
      <xdr:nvSpPr>
        <xdr:cNvPr id="1452" name="CustomShape 1"/>
        <xdr:cNvSpPr/>
      </xdr:nvSpPr>
      <xdr:spPr>
        <a:xfrm>
          <a:off x="6839640" y="1220544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70</xdr:row>
      <xdr:rowOff>9360</xdr:rowOff>
    </xdr:from>
    <xdr:to>
      <xdr:col>59</xdr:col>
      <xdr:colOff>51120</xdr:colOff>
      <xdr:row>70</xdr:row>
      <xdr:rowOff>9360</xdr:rowOff>
    </xdr:to>
    <xdr:sp macro="" textlink="">
      <xdr:nvSpPr>
        <xdr:cNvPr id="1453" name="Line 1"/>
        <xdr:cNvSpPr/>
      </xdr:nvSpPr>
      <xdr:spPr>
        <a:xfrm>
          <a:off x="7575120" y="120106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30</xdr:col>
      <xdr:colOff>161280</xdr:colOff>
      <xdr:row>69</xdr:row>
      <xdr:rowOff>48240</xdr:rowOff>
    </xdr:from>
    <xdr:to>
      <xdr:col>34</xdr:col>
      <xdr:colOff>111600</xdr:colOff>
      <xdr:row>70</xdr:row>
      <xdr:rowOff>115560</xdr:rowOff>
    </xdr:to>
    <xdr:sp macro="" textlink="">
      <xdr:nvSpPr>
        <xdr:cNvPr id="1454" name="CustomShape 1"/>
        <xdr:cNvSpPr/>
      </xdr:nvSpPr>
      <xdr:spPr>
        <a:xfrm>
          <a:off x="6733440" y="11878200"/>
          <a:ext cx="8265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68</xdr:row>
      <xdr:rowOff>25200</xdr:rowOff>
    </xdr:from>
    <xdr:to>
      <xdr:col>59</xdr:col>
      <xdr:colOff>51120</xdr:colOff>
      <xdr:row>68</xdr:row>
      <xdr:rowOff>25200</xdr:rowOff>
    </xdr:to>
    <xdr:sp macro="" textlink="">
      <xdr:nvSpPr>
        <xdr:cNvPr id="1455" name="Line 1"/>
        <xdr:cNvSpPr/>
      </xdr:nvSpPr>
      <xdr:spPr>
        <a:xfrm>
          <a:off x="7575120" y="11683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30</xdr:col>
      <xdr:colOff>161280</xdr:colOff>
      <xdr:row>67</xdr:row>
      <xdr:rowOff>65520</xdr:rowOff>
    </xdr:from>
    <xdr:to>
      <xdr:col>34</xdr:col>
      <xdr:colOff>111600</xdr:colOff>
      <xdr:row>68</xdr:row>
      <xdr:rowOff>131760</xdr:rowOff>
    </xdr:to>
    <xdr:sp macro="" textlink="">
      <xdr:nvSpPr>
        <xdr:cNvPr id="1456" name="CustomShape 1"/>
        <xdr:cNvSpPr/>
      </xdr:nvSpPr>
      <xdr:spPr>
        <a:xfrm>
          <a:off x="6733440" y="11552400"/>
          <a:ext cx="8265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25560</xdr:rowOff>
    </xdr:from>
    <xdr:to>
      <xdr:col>59</xdr:col>
      <xdr:colOff>51120</xdr:colOff>
      <xdr:row>81</xdr:row>
      <xdr:rowOff>82440</xdr:rowOff>
    </xdr:to>
    <xdr:sp macro="" textlink="">
      <xdr:nvSpPr>
        <xdr:cNvPr id="1457" name="CustomShape 1"/>
        <xdr:cNvSpPr/>
      </xdr:nvSpPr>
      <xdr:spPr>
        <a:xfrm>
          <a:off x="7575480" y="11684160"/>
          <a:ext cx="54007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188280</xdr:colOff>
      <xdr:row>70</xdr:row>
      <xdr:rowOff>145080</xdr:rowOff>
    </xdr:from>
    <xdr:to>
      <xdr:col>54</xdr:col>
      <xdr:colOff>189720</xdr:colOff>
      <xdr:row>79</xdr:row>
      <xdr:rowOff>99000</xdr:rowOff>
    </xdr:to>
    <xdr:sp macro="" textlink="">
      <xdr:nvSpPr>
        <xdr:cNvPr id="1458" name="Line 1"/>
        <xdr:cNvSpPr/>
      </xdr:nvSpPr>
      <xdr:spPr>
        <a:xfrm flipV="1">
          <a:off x="12018240" y="12146400"/>
          <a:ext cx="1440" cy="14968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55</xdr:col>
      <xdr:colOff>41760</xdr:colOff>
      <xdr:row>79</xdr:row>
      <xdr:rowOff>113400</xdr:rowOff>
    </xdr:from>
    <xdr:to>
      <xdr:col>56</xdr:col>
      <xdr:colOff>90720</xdr:colOff>
      <xdr:row>81</xdr:row>
      <xdr:rowOff>8280</xdr:rowOff>
    </xdr:to>
    <xdr:sp macro="" textlink="">
      <xdr:nvSpPr>
        <xdr:cNvPr id="1459" name="CustomShape 1"/>
        <xdr:cNvSpPr/>
      </xdr:nvSpPr>
      <xdr:spPr>
        <a:xfrm>
          <a:off x="12090600" y="1365768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79</xdr:row>
      <xdr:rowOff>99000</xdr:rowOff>
    </xdr:from>
    <xdr:to>
      <xdr:col>55</xdr:col>
      <xdr:colOff>88920</xdr:colOff>
      <xdr:row>79</xdr:row>
      <xdr:rowOff>99000</xdr:rowOff>
    </xdr:to>
    <xdr:sp macro="" textlink="">
      <xdr:nvSpPr>
        <xdr:cNvPr id="1460" name="Line 1"/>
        <xdr:cNvSpPr/>
      </xdr:nvSpPr>
      <xdr:spPr>
        <a:xfrm>
          <a:off x="11931480" y="1364328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69</xdr:row>
      <xdr:rowOff>101880</xdr:rowOff>
    </xdr:from>
    <xdr:to>
      <xdr:col>58</xdr:col>
      <xdr:colOff>72360</xdr:colOff>
      <xdr:row>70</xdr:row>
      <xdr:rowOff>169200</xdr:rowOff>
    </xdr:to>
    <xdr:sp macro="" textlink="">
      <xdr:nvSpPr>
        <xdr:cNvPr id="1461" name="CustomShape 1"/>
        <xdr:cNvSpPr/>
      </xdr:nvSpPr>
      <xdr:spPr>
        <a:xfrm>
          <a:off x="12019680" y="1193184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916,708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70</xdr:row>
      <xdr:rowOff>145080</xdr:rowOff>
    </xdr:from>
    <xdr:to>
      <xdr:col>55</xdr:col>
      <xdr:colOff>88920</xdr:colOff>
      <xdr:row>70</xdr:row>
      <xdr:rowOff>145080</xdr:rowOff>
    </xdr:to>
    <xdr:sp macro="" textlink="">
      <xdr:nvSpPr>
        <xdr:cNvPr id="1462" name="Line 1"/>
        <xdr:cNvSpPr/>
      </xdr:nvSpPr>
      <xdr:spPr>
        <a:xfrm>
          <a:off x="11931480" y="1214640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78</xdr:row>
      <xdr:rowOff>74880</xdr:rowOff>
    </xdr:from>
    <xdr:to>
      <xdr:col>54</xdr:col>
      <xdr:colOff>218880</xdr:colOff>
      <xdr:row>78</xdr:row>
      <xdr:rowOff>115560</xdr:rowOff>
    </xdr:to>
    <xdr:sp macro="" textlink="">
      <xdr:nvSpPr>
        <xdr:cNvPr id="1463" name="Line 1"/>
        <xdr:cNvSpPr/>
      </xdr:nvSpPr>
      <xdr:spPr>
        <a:xfrm>
          <a:off x="11067840" y="13447800"/>
          <a:ext cx="981000" cy="40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78</xdr:row>
      <xdr:rowOff>145080</xdr:rowOff>
    </xdr:from>
    <xdr:to>
      <xdr:col>57</xdr:col>
      <xdr:colOff>215640</xdr:colOff>
      <xdr:row>80</xdr:row>
      <xdr:rowOff>39960</xdr:rowOff>
    </xdr:to>
    <xdr:sp macro="" textlink="">
      <xdr:nvSpPr>
        <xdr:cNvPr id="1464" name="CustomShape 1"/>
        <xdr:cNvSpPr/>
      </xdr:nvSpPr>
      <xdr:spPr>
        <a:xfrm>
          <a:off x="12031560" y="1351800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39,053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78</xdr:row>
      <xdr:rowOff>156600</xdr:rowOff>
    </xdr:from>
    <xdr:to>
      <xdr:col>55</xdr:col>
      <xdr:colOff>51120</xdr:colOff>
      <xdr:row>79</xdr:row>
      <xdr:rowOff>86400</xdr:rowOff>
    </xdr:to>
    <xdr:sp macro="" textlink="">
      <xdr:nvSpPr>
        <xdr:cNvPr id="1465" name="CustomShape 1"/>
        <xdr:cNvSpPr/>
      </xdr:nvSpPr>
      <xdr:spPr>
        <a:xfrm>
          <a:off x="11969640" y="1352952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78</xdr:row>
      <xdr:rowOff>74880</xdr:rowOff>
    </xdr:from>
    <xdr:to>
      <xdr:col>50</xdr:col>
      <xdr:colOff>114120</xdr:colOff>
      <xdr:row>78</xdr:row>
      <xdr:rowOff>114480</xdr:rowOff>
    </xdr:to>
    <xdr:sp macro="" textlink="">
      <xdr:nvSpPr>
        <xdr:cNvPr id="1466" name="Line 1"/>
        <xdr:cNvSpPr/>
      </xdr:nvSpPr>
      <xdr:spPr>
        <a:xfrm flipV="1">
          <a:off x="10035720" y="13447800"/>
          <a:ext cx="1032120" cy="39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78</xdr:row>
      <xdr:rowOff>137160</xdr:rowOff>
    </xdr:from>
    <xdr:to>
      <xdr:col>50</xdr:col>
      <xdr:colOff>164520</xdr:colOff>
      <xdr:row>79</xdr:row>
      <xdr:rowOff>66960</xdr:rowOff>
    </xdr:to>
    <xdr:sp macro="" textlink="">
      <xdr:nvSpPr>
        <xdr:cNvPr id="1467" name="CustomShape 1"/>
        <xdr:cNvSpPr/>
      </xdr:nvSpPr>
      <xdr:spPr>
        <a:xfrm>
          <a:off x="11017080" y="135100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79</xdr:row>
      <xdr:rowOff>68760</xdr:rowOff>
    </xdr:from>
    <xdr:to>
      <xdr:col>51</xdr:col>
      <xdr:colOff>202320</xdr:colOff>
      <xdr:row>80</xdr:row>
      <xdr:rowOff>135000</xdr:rowOff>
    </xdr:to>
    <xdr:sp macro="" textlink="">
      <xdr:nvSpPr>
        <xdr:cNvPr id="1468" name="CustomShape 1"/>
        <xdr:cNvSpPr/>
      </xdr:nvSpPr>
      <xdr:spPr>
        <a:xfrm>
          <a:off x="10703880" y="1361304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50,794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78</xdr:row>
      <xdr:rowOff>114480</xdr:rowOff>
    </xdr:from>
    <xdr:to>
      <xdr:col>45</xdr:col>
      <xdr:colOff>177480</xdr:colOff>
      <xdr:row>79</xdr:row>
      <xdr:rowOff>26280</xdr:rowOff>
    </xdr:to>
    <xdr:sp macro="" textlink="">
      <xdr:nvSpPr>
        <xdr:cNvPr id="1469" name="Line 1"/>
        <xdr:cNvSpPr/>
      </xdr:nvSpPr>
      <xdr:spPr>
        <a:xfrm flipV="1">
          <a:off x="9032760" y="13487400"/>
          <a:ext cx="1002960" cy="83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78</xdr:row>
      <xdr:rowOff>153720</xdr:rowOff>
    </xdr:from>
    <xdr:to>
      <xdr:col>46</xdr:col>
      <xdr:colOff>38520</xdr:colOff>
      <xdr:row>79</xdr:row>
      <xdr:rowOff>83520</xdr:rowOff>
    </xdr:to>
    <xdr:sp macro="" textlink="">
      <xdr:nvSpPr>
        <xdr:cNvPr id="1470" name="CustomShape 1"/>
        <xdr:cNvSpPr/>
      </xdr:nvSpPr>
      <xdr:spPr>
        <a:xfrm>
          <a:off x="9985320" y="1352664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79</xdr:row>
      <xdr:rowOff>84960</xdr:rowOff>
    </xdr:from>
    <xdr:to>
      <xdr:col>47</xdr:col>
      <xdr:colOff>46800</xdr:colOff>
      <xdr:row>80</xdr:row>
      <xdr:rowOff>151200</xdr:rowOff>
    </xdr:to>
    <xdr:sp macro="" textlink="">
      <xdr:nvSpPr>
        <xdr:cNvPr id="1471" name="CustomShape 1"/>
        <xdr:cNvSpPr/>
      </xdr:nvSpPr>
      <xdr:spPr>
        <a:xfrm>
          <a:off x="9672840" y="1362924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40,841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114480</xdr:colOff>
      <xdr:row>77</xdr:row>
      <xdr:rowOff>99000</xdr:rowOff>
    </xdr:from>
    <xdr:to>
      <xdr:col>41</xdr:col>
      <xdr:colOff>50760</xdr:colOff>
      <xdr:row>79</xdr:row>
      <xdr:rowOff>26280</xdr:rowOff>
    </xdr:to>
    <xdr:sp macro="" textlink="">
      <xdr:nvSpPr>
        <xdr:cNvPr id="1472" name="Line 1"/>
        <xdr:cNvSpPr/>
      </xdr:nvSpPr>
      <xdr:spPr>
        <a:xfrm>
          <a:off x="8001000" y="13300560"/>
          <a:ext cx="1031760" cy="270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78</xdr:row>
      <xdr:rowOff>151560</xdr:rowOff>
    </xdr:from>
    <xdr:to>
      <xdr:col>41</xdr:col>
      <xdr:colOff>101160</xdr:colOff>
      <xdr:row>79</xdr:row>
      <xdr:rowOff>81360</xdr:rowOff>
    </xdr:to>
    <xdr:sp macro="" textlink="">
      <xdr:nvSpPr>
        <xdr:cNvPr id="1473" name="CustomShape 1"/>
        <xdr:cNvSpPr/>
      </xdr:nvSpPr>
      <xdr:spPr>
        <a:xfrm>
          <a:off x="8982000" y="135244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79</xdr:row>
      <xdr:rowOff>82800</xdr:rowOff>
    </xdr:from>
    <xdr:to>
      <xdr:col>42</xdr:col>
      <xdr:colOff>110520</xdr:colOff>
      <xdr:row>80</xdr:row>
      <xdr:rowOff>149040</xdr:rowOff>
    </xdr:to>
    <xdr:sp macro="" textlink="">
      <xdr:nvSpPr>
        <xdr:cNvPr id="1474" name="CustomShape 1"/>
        <xdr:cNvSpPr/>
      </xdr:nvSpPr>
      <xdr:spPr>
        <a:xfrm>
          <a:off x="8640360" y="136270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42,075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78</xdr:row>
      <xdr:rowOff>150120</xdr:rowOff>
    </xdr:from>
    <xdr:to>
      <xdr:col>36</xdr:col>
      <xdr:colOff>165240</xdr:colOff>
      <xdr:row>79</xdr:row>
      <xdr:rowOff>79920</xdr:rowOff>
    </xdr:to>
    <xdr:sp macro="" textlink="">
      <xdr:nvSpPr>
        <xdr:cNvPr id="1475" name="CustomShape 1"/>
        <xdr:cNvSpPr/>
      </xdr:nvSpPr>
      <xdr:spPr>
        <a:xfrm>
          <a:off x="7950600" y="135230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79</xdr:row>
      <xdr:rowOff>81360</xdr:rowOff>
    </xdr:from>
    <xdr:to>
      <xdr:col>37</xdr:col>
      <xdr:colOff>201240</xdr:colOff>
      <xdr:row>80</xdr:row>
      <xdr:rowOff>147600</xdr:rowOff>
    </xdr:to>
    <xdr:sp macro="" textlink="">
      <xdr:nvSpPr>
        <xdr:cNvPr id="1476" name="CustomShape 1"/>
        <xdr:cNvSpPr/>
      </xdr:nvSpPr>
      <xdr:spPr>
        <a:xfrm>
          <a:off x="7636680" y="1362564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43,030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81</xdr:row>
      <xdr:rowOff>90000</xdr:rowOff>
    </xdr:from>
    <xdr:to>
      <xdr:col>57</xdr:col>
      <xdr:colOff>105480</xdr:colOff>
      <xdr:row>82</xdr:row>
      <xdr:rowOff>157320</xdr:rowOff>
    </xdr:to>
    <xdr:sp macro="" textlink="">
      <xdr:nvSpPr>
        <xdr:cNvPr id="1477" name="CustomShape 1"/>
        <xdr:cNvSpPr/>
      </xdr:nvSpPr>
      <xdr:spPr>
        <a:xfrm>
          <a:off x="11829960" y="13977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81</xdr:row>
      <xdr:rowOff>90000</xdr:rowOff>
    </xdr:from>
    <xdr:to>
      <xdr:col>52</xdr:col>
      <xdr:colOff>218880</xdr:colOff>
      <xdr:row>82</xdr:row>
      <xdr:rowOff>157320</xdr:rowOff>
    </xdr:to>
    <xdr:sp macro="" textlink="">
      <xdr:nvSpPr>
        <xdr:cNvPr id="1478" name="CustomShape 1"/>
        <xdr:cNvSpPr/>
      </xdr:nvSpPr>
      <xdr:spPr>
        <a:xfrm>
          <a:off x="1084968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81</xdr:row>
      <xdr:rowOff>90000</xdr:rowOff>
    </xdr:from>
    <xdr:to>
      <xdr:col>48</xdr:col>
      <xdr:colOff>63000</xdr:colOff>
      <xdr:row>82</xdr:row>
      <xdr:rowOff>157320</xdr:rowOff>
    </xdr:to>
    <xdr:sp macro="" textlink="">
      <xdr:nvSpPr>
        <xdr:cNvPr id="1479" name="CustomShape 1"/>
        <xdr:cNvSpPr/>
      </xdr:nvSpPr>
      <xdr:spPr>
        <a:xfrm>
          <a:off x="981756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81</xdr:row>
      <xdr:rowOff>90000</xdr:rowOff>
    </xdr:from>
    <xdr:to>
      <xdr:col>43</xdr:col>
      <xdr:colOff>155160</xdr:colOff>
      <xdr:row>82</xdr:row>
      <xdr:rowOff>157320</xdr:rowOff>
    </xdr:to>
    <xdr:sp macro="" textlink="">
      <xdr:nvSpPr>
        <xdr:cNvPr id="1480" name="CustomShape 1"/>
        <xdr:cNvSpPr/>
      </xdr:nvSpPr>
      <xdr:spPr>
        <a:xfrm>
          <a:off x="881424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81</xdr:row>
      <xdr:rowOff>90000</xdr:rowOff>
    </xdr:from>
    <xdr:to>
      <xdr:col>38</xdr:col>
      <xdr:colOff>219240</xdr:colOff>
      <xdr:row>82</xdr:row>
      <xdr:rowOff>157320</xdr:rowOff>
    </xdr:to>
    <xdr:sp macro="" textlink="">
      <xdr:nvSpPr>
        <xdr:cNvPr id="1481" name="CustomShape 1"/>
        <xdr:cNvSpPr/>
      </xdr:nvSpPr>
      <xdr:spPr>
        <a:xfrm>
          <a:off x="7782480" y="13977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78</xdr:row>
      <xdr:rowOff>65520</xdr:rowOff>
    </xdr:from>
    <xdr:to>
      <xdr:col>55</xdr:col>
      <xdr:colOff>51120</xdr:colOff>
      <xdr:row>78</xdr:row>
      <xdr:rowOff>166680</xdr:rowOff>
    </xdr:to>
    <xdr:sp macro="" textlink="">
      <xdr:nvSpPr>
        <xdr:cNvPr id="1482" name="CustomShape 1"/>
        <xdr:cNvSpPr/>
      </xdr:nvSpPr>
      <xdr:spPr>
        <a:xfrm>
          <a:off x="11969640" y="1343844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77</xdr:row>
      <xdr:rowOff>97560</xdr:rowOff>
    </xdr:from>
    <xdr:to>
      <xdr:col>57</xdr:col>
      <xdr:colOff>215640</xdr:colOff>
      <xdr:row>78</xdr:row>
      <xdr:rowOff>164880</xdr:rowOff>
    </xdr:to>
    <xdr:sp macro="" textlink="">
      <xdr:nvSpPr>
        <xdr:cNvPr id="1483" name="CustomShape 1"/>
        <xdr:cNvSpPr/>
      </xdr:nvSpPr>
      <xdr:spPr>
        <a:xfrm>
          <a:off x="12031560" y="132991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94,854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78</xdr:row>
      <xdr:rowOff>24840</xdr:rowOff>
    </xdr:from>
    <xdr:to>
      <xdr:col>50</xdr:col>
      <xdr:colOff>164520</xdr:colOff>
      <xdr:row>78</xdr:row>
      <xdr:rowOff>126000</xdr:rowOff>
    </xdr:to>
    <xdr:sp macro="" textlink="">
      <xdr:nvSpPr>
        <xdr:cNvPr id="1484" name="CustomShape 1"/>
        <xdr:cNvSpPr/>
      </xdr:nvSpPr>
      <xdr:spPr>
        <a:xfrm>
          <a:off x="11017080" y="13397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144360</xdr:colOff>
      <xdr:row>76</xdr:row>
      <xdr:rowOff>152280</xdr:rowOff>
    </xdr:from>
    <xdr:to>
      <xdr:col>52</xdr:col>
      <xdr:colOff>27000</xdr:colOff>
      <xdr:row>78</xdr:row>
      <xdr:rowOff>48240</xdr:rowOff>
    </xdr:to>
    <xdr:sp macro="" textlink="">
      <xdr:nvSpPr>
        <xdr:cNvPr id="1485" name="CustomShape 1"/>
        <xdr:cNvSpPr/>
      </xdr:nvSpPr>
      <xdr:spPr>
        <a:xfrm>
          <a:off x="10659960" y="1318248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119,764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78</xdr:row>
      <xdr:rowOff>64080</xdr:rowOff>
    </xdr:from>
    <xdr:to>
      <xdr:col>46</xdr:col>
      <xdr:colOff>38520</xdr:colOff>
      <xdr:row>78</xdr:row>
      <xdr:rowOff>165240</xdr:rowOff>
    </xdr:to>
    <xdr:sp macro="" textlink="">
      <xdr:nvSpPr>
        <xdr:cNvPr id="1486" name="CustomShape 1"/>
        <xdr:cNvSpPr/>
      </xdr:nvSpPr>
      <xdr:spPr>
        <a:xfrm>
          <a:off x="9985320" y="1343700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77</xdr:row>
      <xdr:rowOff>20160</xdr:rowOff>
    </xdr:from>
    <xdr:to>
      <xdr:col>47</xdr:col>
      <xdr:colOff>46800</xdr:colOff>
      <xdr:row>78</xdr:row>
      <xdr:rowOff>87480</xdr:rowOff>
    </xdr:to>
    <xdr:sp macro="" textlink="">
      <xdr:nvSpPr>
        <xdr:cNvPr id="1487" name="CustomShape 1"/>
        <xdr:cNvSpPr/>
      </xdr:nvSpPr>
      <xdr:spPr>
        <a:xfrm>
          <a:off x="9672840" y="132217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95,631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78</xdr:row>
      <xdr:rowOff>147600</xdr:rowOff>
    </xdr:from>
    <xdr:to>
      <xdr:col>41</xdr:col>
      <xdr:colOff>101160</xdr:colOff>
      <xdr:row>79</xdr:row>
      <xdr:rowOff>77400</xdr:rowOff>
    </xdr:to>
    <xdr:sp macro="" textlink="">
      <xdr:nvSpPr>
        <xdr:cNvPr id="1488" name="CustomShape 1"/>
        <xdr:cNvSpPr/>
      </xdr:nvSpPr>
      <xdr:spPr>
        <a:xfrm>
          <a:off x="8982000" y="135205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77</xdr:row>
      <xdr:rowOff>103320</xdr:rowOff>
    </xdr:from>
    <xdr:to>
      <xdr:col>42</xdr:col>
      <xdr:colOff>110520</xdr:colOff>
      <xdr:row>78</xdr:row>
      <xdr:rowOff>170640</xdr:rowOff>
    </xdr:to>
    <xdr:sp macro="" textlink="">
      <xdr:nvSpPr>
        <xdr:cNvPr id="1489" name="CustomShape 1"/>
        <xdr:cNvSpPr/>
      </xdr:nvSpPr>
      <xdr:spPr>
        <a:xfrm>
          <a:off x="8640360" y="133048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44,599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77</xdr:row>
      <xdr:rowOff>48240</xdr:rowOff>
    </xdr:from>
    <xdr:to>
      <xdr:col>36</xdr:col>
      <xdr:colOff>165240</xdr:colOff>
      <xdr:row>77</xdr:row>
      <xdr:rowOff>149400</xdr:rowOff>
    </xdr:to>
    <xdr:sp macro="" textlink="">
      <xdr:nvSpPr>
        <xdr:cNvPr id="1490" name="CustomShape 1"/>
        <xdr:cNvSpPr/>
      </xdr:nvSpPr>
      <xdr:spPr>
        <a:xfrm>
          <a:off x="7950600" y="132498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144360</xdr:colOff>
      <xdr:row>76</xdr:row>
      <xdr:rowOff>5040</xdr:rowOff>
    </xdr:from>
    <xdr:to>
      <xdr:col>38</xdr:col>
      <xdr:colOff>27720</xdr:colOff>
      <xdr:row>77</xdr:row>
      <xdr:rowOff>72360</xdr:rowOff>
    </xdr:to>
    <xdr:sp macro="" textlink="">
      <xdr:nvSpPr>
        <xdr:cNvPr id="1491" name="CustomShape 1"/>
        <xdr:cNvSpPr/>
      </xdr:nvSpPr>
      <xdr:spPr>
        <a:xfrm>
          <a:off x="7592760" y="1303524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209,799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83</xdr:row>
      <xdr:rowOff>57960</xdr:rowOff>
    </xdr:from>
    <xdr:to>
      <xdr:col>59</xdr:col>
      <xdr:colOff>51120</xdr:colOff>
      <xdr:row>85</xdr:row>
      <xdr:rowOff>31320</xdr:rowOff>
    </xdr:to>
    <xdr:sp macro="" textlink="">
      <xdr:nvSpPr>
        <xdr:cNvPr id="1492" name="CustomShape 1"/>
        <xdr:cNvSpPr/>
      </xdr:nvSpPr>
      <xdr:spPr>
        <a:xfrm>
          <a:off x="7575480" y="14288040"/>
          <a:ext cx="54007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普通建設事業費 （ うち更新整備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85</xdr:row>
      <xdr:rowOff>57240</xdr:rowOff>
    </xdr:from>
    <xdr:to>
      <xdr:col>43</xdr:col>
      <xdr:colOff>63000</xdr:colOff>
      <xdr:row>86</xdr:row>
      <xdr:rowOff>140040</xdr:rowOff>
    </xdr:to>
    <xdr:sp macro="" textlink="">
      <xdr:nvSpPr>
        <xdr:cNvPr id="1493" name="CustomShape 1"/>
        <xdr:cNvSpPr/>
      </xdr:nvSpPr>
      <xdr:spPr>
        <a:xfrm>
          <a:off x="773136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86</xdr:row>
      <xdr:rowOff>89640</xdr:rowOff>
    </xdr:from>
    <xdr:to>
      <xdr:col>43</xdr:col>
      <xdr:colOff>63000</xdr:colOff>
      <xdr:row>87</xdr:row>
      <xdr:rowOff>171720</xdr:rowOff>
    </xdr:to>
    <xdr:sp macro="" textlink="">
      <xdr:nvSpPr>
        <xdr:cNvPr id="1494" name="CustomShape 1"/>
        <xdr:cNvSpPr/>
      </xdr:nvSpPr>
      <xdr:spPr>
        <a:xfrm>
          <a:off x="773136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16/68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85</xdr:row>
      <xdr:rowOff>57240</xdr:rowOff>
    </xdr:from>
    <xdr:to>
      <xdr:col>48</xdr:col>
      <xdr:colOff>126720</xdr:colOff>
      <xdr:row>86</xdr:row>
      <xdr:rowOff>140040</xdr:rowOff>
    </xdr:to>
    <xdr:sp macro="" textlink="">
      <xdr:nvSpPr>
        <xdr:cNvPr id="1495" name="CustomShape 1"/>
        <xdr:cNvSpPr/>
      </xdr:nvSpPr>
      <xdr:spPr>
        <a:xfrm>
          <a:off x="889056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86</xdr:row>
      <xdr:rowOff>89640</xdr:rowOff>
    </xdr:from>
    <xdr:to>
      <xdr:col>48</xdr:col>
      <xdr:colOff>126720</xdr:colOff>
      <xdr:row>87</xdr:row>
      <xdr:rowOff>171720</xdr:rowOff>
    </xdr:to>
    <xdr:sp macro="" textlink="">
      <xdr:nvSpPr>
        <xdr:cNvPr id="1496" name="CustomShape 1"/>
        <xdr:cNvSpPr/>
      </xdr:nvSpPr>
      <xdr:spPr>
        <a:xfrm>
          <a:off x="889056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33,436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85</xdr:row>
      <xdr:rowOff>57240</xdr:rowOff>
    </xdr:from>
    <xdr:to>
      <xdr:col>54</xdr:col>
      <xdr:colOff>126720</xdr:colOff>
      <xdr:row>86</xdr:row>
      <xdr:rowOff>140040</xdr:rowOff>
    </xdr:to>
    <xdr:sp macro="" textlink="">
      <xdr:nvSpPr>
        <xdr:cNvPr id="1497" name="CustomShape 1"/>
        <xdr:cNvSpPr/>
      </xdr:nvSpPr>
      <xdr:spPr>
        <a:xfrm>
          <a:off x="1020492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86</xdr:row>
      <xdr:rowOff>89640</xdr:rowOff>
    </xdr:from>
    <xdr:to>
      <xdr:col>54</xdr:col>
      <xdr:colOff>126720</xdr:colOff>
      <xdr:row>87</xdr:row>
      <xdr:rowOff>171720</xdr:rowOff>
    </xdr:to>
    <xdr:sp macro="" textlink="">
      <xdr:nvSpPr>
        <xdr:cNvPr id="1498" name="CustomShape 1"/>
        <xdr:cNvSpPr/>
      </xdr:nvSpPr>
      <xdr:spPr>
        <a:xfrm>
          <a:off x="1020492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51,686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88</xdr:row>
      <xdr:rowOff>25560</xdr:rowOff>
    </xdr:from>
    <xdr:to>
      <xdr:col>59</xdr:col>
      <xdr:colOff>51120</xdr:colOff>
      <xdr:row>101</xdr:row>
      <xdr:rowOff>82440</xdr:rowOff>
    </xdr:to>
    <xdr:sp macro="" textlink="">
      <xdr:nvSpPr>
        <xdr:cNvPr id="1499" name="CustomShape 1"/>
        <xdr:cNvSpPr/>
      </xdr:nvSpPr>
      <xdr:spPr>
        <a:xfrm>
          <a:off x="7575480" y="15113160"/>
          <a:ext cx="54007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87</xdr:row>
      <xdr:rowOff>7200</xdr:rowOff>
    </xdr:from>
    <xdr:to>
      <xdr:col>36</xdr:col>
      <xdr:colOff>29880</xdr:colOff>
      <xdr:row>88</xdr:row>
      <xdr:rowOff>43560</xdr:rowOff>
    </xdr:to>
    <xdr:sp macro="" textlink="">
      <xdr:nvSpPr>
        <xdr:cNvPr id="1500" name="CustomShape 1"/>
        <xdr:cNvSpPr/>
      </xdr:nvSpPr>
      <xdr:spPr>
        <a:xfrm>
          <a:off x="7508520" y="149230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101</xdr:row>
      <xdr:rowOff>82440</xdr:rowOff>
    </xdr:from>
    <xdr:to>
      <xdr:col>59</xdr:col>
      <xdr:colOff>51120</xdr:colOff>
      <xdr:row>101</xdr:row>
      <xdr:rowOff>82440</xdr:rowOff>
    </xdr:to>
    <xdr:sp macro="" textlink="">
      <xdr:nvSpPr>
        <xdr:cNvPr id="1501" name="Line 1"/>
        <xdr:cNvSpPr/>
      </xdr:nvSpPr>
      <xdr:spPr>
        <a:xfrm>
          <a:off x="7575120" y="17398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98</xdr:row>
      <xdr:rowOff>25560</xdr:rowOff>
    </xdr:from>
    <xdr:to>
      <xdr:col>59</xdr:col>
      <xdr:colOff>51120</xdr:colOff>
      <xdr:row>98</xdr:row>
      <xdr:rowOff>25560</xdr:rowOff>
    </xdr:to>
    <xdr:sp macro="" textlink="">
      <xdr:nvSpPr>
        <xdr:cNvPr id="1502" name="Line 1"/>
        <xdr:cNvSpPr/>
      </xdr:nvSpPr>
      <xdr:spPr>
        <a:xfrm>
          <a:off x="7575120" y="168274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97</xdr:row>
      <xdr:rowOff>64800</xdr:rowOff>
    </xdr:from>
    <xdr:to>
      <xdr:col>34</xdr:col>
      <xdr:colOff>104760</xdr:colOff>
      <xdr:row>98</xdr:row>
      <xdr:rowOff>132120</xdr:rowOff>
    </xdr:to>
    <xdr:sp macro="" textlink="">
      <xdr:nvSpPr>
        <xdr:cNvPr id="1503" name="CustomShape 1"/>
        <xdr:cNvSpPr/>
      </xdr:nvSpPr>
      <xdr:spPr>
        <a:xfrm>
          <a:off x="7292520" y="1669536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94</xdr:row>
      <xdr:rowOff>140040</xdr:rowOff>
    </xdr:from>
    <xdr:to>
      <xdr:col>59</xdr:col>
      <xdr:colOff>51120</xdr:colOff>
      <xdr:row>94</xdr:row>
      <xdr:rowOff>140040</xdr:rowOff>
    </xdr:to>
    <xdr:sp macro="" textlink="">
      <xdr:nvSpPr>
        <xdr:cNvPr id="1504" name="Line 1"/>
        <xdr:cNvSpPr/>
      </xdr:nvSpPr>
      <xdr:spPr>
        <a:xfrm>
          <a:off x="7575120" y="162561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94</xdr:row>
      <xdr:rowOff>8280</xdr:rowOff>
    </xdr:from>
    <xdr:to>
      <xdr:col>34</xdr:col>
      <xdr:colOff>96480</xdr:colOff>
      <xdr:row>95</xdr:row>
      <xdr:rowOff>75600</xdr:rowOff>
    </xdr:to>
    <xdr:sp macro="" textlink="">
      <xdr:nvSpPr>
        <xdr:cNvPr id="1505" name="CustomShape 1"/>
        <xdr:cNvSpPr/>
      </xdr:nvSpPr>
      <xdr:spPr>
        <a:xfrm>
          <a:off x="6839640" y="161244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91</xdr:row>
      <xdr:rowOff>82800</xdr:rowOff>
    </xdr:from>
    <xdr:to>
      <xdr:col>59</xdr:col>
      <xdr:colOff>51120</xdr:colOff>
      <xdr:row>91</xdr:row>
      <xdr:rowOff>82800</xdr:rowOff>
    </xdr:to>
    <xdr:sp macro="" textlink="">
      <xdr:nvSpPr>
        <xdr:cNvPr id="1506" name="Line 1"/>
        <xdr:cNvSpPr/>
      </xdr:nvSpPr>
      <xdr:spPr>
        <a:xfrm>
          <a:off x="7575120" y="156844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90</xdr:row>
      <xdr:rowOff>122400</xdr:rowOff>
    </xdr:from>
    <xdr:to>
      <xdr:col>34</xdr:col>
      <xdr:colOff>96480</xdr:colOff>
      <xdr:row>92</xdr:row>
      <xdr:rowOff>17280</xdr:rowOff>
    </xdr:to>
    <xdr:sp macro="" textlink="">
      <xdr:nvSpPr>
        <xdr:cNvPr id="1507" name="CustomShape 1"/>
        <xdr:cNvSpPr/>
      </xdr:nvSpPr>
      <xdr:spPr>
        <a:xfrm>
          <a:off x="6839640" y="1555272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88</xdr:row>
      <xdr:rowOff>25200</xdr:rowOff>
    </xdr:from>
    <xdr:to>
      <xdr:col>59</xdr:col>
      <xdr:colOff>51120</xdr:colOff>
      <xdr:row>88</xdr:row>
      <xdr:rowOff>25200</xdr:rowOff>
    </xdr:to>
    <xdr:sp macro="" textlink="">
      <xdr:nvSpPr>
        <xdr:cNvPr id="1508" name="Line 1"/>
        <xdr:cNvSpPr/>
      </xdr:nvSpPr>
      <xdr:spPr>
        <a:xfrm>
          <a:off x="7575120" y="15112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87</xdr:row>
      <xdr:rowOff>65520</xdr:rowOff>
    </xdr:from>
    <xdr:to>
      <xdr:col>34</xdr:col>
      <xdr:colOff>96480</xdr:colOff>
      <xdr:row>88</xdr:row>
      <xdr:rowOff>131760</xdr:rowOff>
    </xdr:to>
    <xdr:sp macro="" textlink="">
      <xdr:nvSpPr>
        <xdr:cNvPr id="1509" name="CustomShape 1"/>
        <xdr:cNvSpPr/>
      </xdr:nvSpPr>
      <xdr:spPr>
        <a:xfrm>
          <a:off x="6839640" y="14981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88</xdr:row>
      <xdr:rowOff>25560</xdr:rowOff>
    </xdr:from>
    <xdr:to>
      <xdr:col>59</xdr:col>
      <xdr:colOff>51120</xdr:colOff>
      <xdr:row>101</xdr:row>
      <xdr:rowOff>82440</xdr:rowOff>
    </xdr:to>
    <xdr:sp macro="" textlink="">
      <xdr:nvSpPr>
        <xdr:cNvPr id="1510" name="CustomShape 1"/>
        <xdr:cNvSpPr/>
      </xdr:nvSpPr>
      <xdr:spPr>
        <a:xfrm>
          <a:off x="7575480" y="15113160"/>
          <a:ext cx="54007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188280</xdr:colOff>
      <xdr:row>90</xdr:row>
      <xdr:rowOff>164520</xdr:rowOff>
    </xdr:from>
    <xdr:to>
      <xdr:col>54</xdr:col>
      <xdr:colOff>189720</xdr:colOff>
      <xdr:row>98</xdr:row>
      <xdr:rowOff>8280</xdr:rowOff>
    </xdr:to>
    <xdr:sp macro="" textlink="">
      <xdr:nvSpPr>
        <xdr:cNvPr id="1511" name="Line 1"/>
        <xdr:cNvSpPr/>
      </xdr:nvSpPr>
      <xdr:spPr>
        <a:xfrm flipV="1">
          <a:off x="12018240" y="15594840"/>
          <a:ext cx="1440" cy="12153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213480</xdr:colOff>
      <xdr:row>98</xdr:row>
      <xdr:rowOff>23040</xdr:rowOff>
    </xdr:from>
    <xdr:to>
      <xdr:col>57</xdr:col>
      <xdr:colOff>138960</xdr:colOff>
      <xdr:row>99</xdr:row>
      <xdr:rowOff>90360</xdr:rowOff>
    </xdr:to>
    <xdr:sp macro="" textlink="">
      <xdr:nvSpPr>
        <xdr:cNvPr id="1512" name="CustomShape 1"/>
        <xdr:cNvSpPr/>
      </xdr:nvSpPr>
      <xdr:spPr>
        <a:xfrm>
          <a:off x="12043440" y="1682496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2,999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98</xdr:row>
      <xdr:rowOff>8280</xdr:rowOff>
    </xdr:from>
    <xdr:to>
      <xdr:col>55</xdr:col>
      <xdr:colOff>88920</xdr:colOff>
      <xdr:row>98</xdr:row>
      <xdr:rowOff>8280</xdr:rowOff>
    </xdr:to>
    <xdr:sp macro="" textlink="">
      <xdr:nvSpPr>
        <xdr:cNvPr id="1513" name="Line 1"/>
        <xdr:cNvSpPr/>
      </xdr:nvSpPr>
      <xdr:spPr>
        <a:xfrm>
          <a:off x="11931480" y="1681020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89</xdr:row>
      <xdr:rowOff>120960</xdr:rowOff>
    </xdr:from>
    <xdr:to>
      <xdr:col>58</xdr:col>
      <xdr:colOff>72360</xdr:colOff>
      <xdr:row>91</xdr:row>
      <xdr:rowOff>16920</xdr:rowOff>
    </xdr:to>
    <xdr:sp macro="" textlink="">
      <xdr:nvSpPr>
        <xdr:cNvPr id="1514" name="CustomShape 1"/>
        <xdr:cNvSpPr/>
      </xdr:nvSpPr>
      <xdr:spPr>
        <a:xfrm>
          <a:off x="12019680" y="1537992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215,705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90</xdr:row>
      <xdr:rowOff>164520</xdr:rowOff>
    </xdr:from>
    <xdr:to>
      <xdr:col>55</xdr:col>
      <xdr:colOff>88920</xdr:colOff>
      <xdr:row>90</xdr:row>
      <xdr:rowOff>164520</xdr:rowOff>
    </xdr:to>
    <xdr:sp macro="" textlink="">
      <xdr:nvSpPr>
        <xdr:cNvPr id="1515" name="Line 1"/>
        <xdr:cNvSpPr/>
      </xdr:nvSpPr>
      <xdr:spPr>
        <a:xfrm>
          <a:off x="11931480" y="1559484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93</xdr:row>
      <xdr:rowOff>65520</xdr:rowOff>
    </xdr:from>
    <xdr:to>
      <xdr:col>54</xdr:col>
      <xdr:colOff>218880</xdr:colOff>
      <xdr:row>94</xdr:row>
      <xdr:rowOff>158400</xdr:rowOff>
    </xdr:to>
    <xdr:sp macro="" textlink="">
      <xdr:nvSpPr>
        <xdr:cNvPr id="1516" name="Line 1"/>
        <xdr:cNvSpPr/>
      </xdr:nvSpPr>
      <xdr:spPr>
        <a:xfrm>
          <a:off x="11067840" y="16010280"/>
          <a:ext cx="981000" cy="264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95</xdr:row>
      <xdr:rowOff>62640</xdr:rowOff>
    </xdr:from>
    <xdr:to>
      <xdr:col>57</xdr:col>
      <xdr:colOff>215640</xdr:colOff>
      <xdr:row>96</xdr:row>
      <xdr:rowOff>128880</xdr:rowOff>
    </xdr:to>
    <xdr:sp macro="" textlink="">
      <xdr:nvSpPr>
        <xdr:cNvPr id="1517" name="CustomShape 1"/>
        <xdr:cNvSpPr/>
      </xdr:nvSpPr>
      <xdr:spPr>
        <a:xfrm>
          <a:off x="12031560" y="163501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72,696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95</xdr:row>
      <xdr:rowOff>74160</xdr:rowOff>
    </xdr:from>
    <xdr:to>
      <xdr:col>55</xdr:col>
      <xdr:colOff>51120</xdr:colOff>
      <xdr:row>96</xdr:row>
      <xdr:rowOff>3240</xdr:rowOff>
    </xdr:to>
    <xdr:sp macro="" textlink="">
      <xdr:nvSpPr>
        <xdr:cNvPr id="1518" name="CustomShape 1"/>
        <xdr:cNvSpPr/>
      </xdr:nvSpPr>
      <xdr:spPr>
        <a:xfrm>
          <a:off x="11969640" y="16361640"/>
          <a:ext cx="130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93</xdr:row>
      <xdr:rowOff>65520</xdr:rowOff>
    </xdr:from>
    <xdr:to>
      <xdr:col>50</xdr:col>
      <xdr:colOff>114120</xdr:colOff>
      <xdr:row>94</xdr:row>
      <xdr:rowOff>155520</xdr:rowOff>
    </xdr:to>
    <xdr:sp macro="" textlink="">
      <xdr:nvSpPr>
        <xdr:cNvPr id="1519" name="Line 1"/>
        <xdr:cNvSpPr/>
      </xdr:nvSpPr>
      <xdr:spPr>
        <a:xfrm flipV="1">
          <a:off x="10035720" y="16010280"/>
          <a:ext cx="1032120" cy="261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95</xdr:row>
      <xdr:rowOff>42480</xdr:rowOff>
    </xdr:from>
    <xdr:to>
      <xdr:col>50</xdr:col>
      <xdr:colOff>164520</xdr:colOff>
      <xdr:row>95</xdr:row>
      <xdr:rowOff>143640</xdr:rowOff>
    </xdr:to>
    <xdr:sp macro="" textlink="">
      <xdr:nvSpPr>
        <xdr:cNvPr id="1520" name="CustomShape 1"/>
        <xdr:cNvSpPr/>
      </xdr:nvSpPr>
      <xdr:spPr>
        <a:xfrm>
          <a:off x="11017080" y="163299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95</xdr:row>
      <xdr:rowOff>145440</xdr:rowOff>
    </xdr:from>
    <xdr:to>
      <xdr:col>51</xdr:col>
      <xdr:colOff>202320</xdr:colOff>
      <xdr:row>97</xdr:row>
      <xdr:rowOff>40320</xdr:rowOff>
    </xdr:to>
    <xdr:sp macro="" textlink="">
      <xdr:nvSpPr>
        <xdr:cNvPr id="1521" name="CustomShape 1"/>
        <xdr:cNvSpPr/>
      </xdr:nvSpPr>
      <xdr:spPr>
        <a:xfrm>
          <a:off x="10703880" y="164329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78,234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94</xdr:row>
      <xdr:rowOff>155520</xdr:rowOff>
    </xdr:from>
    <xdr:to>
      <xdr:col>45</xdr:col>
      <xdr:colOff>177480</xdr:colOff>
      <xdr:row>96</xdr:row>
      <xdr:rowOff>153360</xdr:rowOff>
    </xdr:to>
    <xdr:sp macro="" textlink="">
      <xdr:nvSpPr>
        <xdr:cNvPr id="1522" name="Line 1"/>
        <xdr:cNvSpPr/>
      </xdr:nvSpPr>
      <xdr:spPr>
        <a:xfrm flipV="1">
          <a:off x="9032760" y="16271640"/>
          <a:ext cx="1002960" cy="3409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95</xdr:row>
      <xdr:rowOff>111240</xdr:rowOff>
    </xdr:from>
    <xdr:to>
      <xdr:col>46</xdr:col>
      <xdr:colOff>38520</xdr:colOff>
      <xdr:row>96</xdr:row>
      <xdr:rowOff>40320</xdr:rowOff>
    </xdr:to>
    <xdr:sp macro="" textlink="">
      <xdr:nvSpPr>
        <xdr:cNvPr id="1523" name="CustomShape 1"/>
        <xdr:cNvSpPr/>
      </xdr:nvSpPr>
      <xdr:spPr>
        <a:xfrm>
          <a:off x="9985320" y="16398720"/>
          <a:ext cx="130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96</xdr:row>
      <xdr:rowOff>41760</xdr:rowOff>
    </xdr:from>
    <xdr:to>
      <xdr:col>47</xdr:col>
      <xdr:colOff>46800</xdr:colOff>
      <xdr:row>97</xdr:row>
      <xdr:rowOff>109080</xdr:rowOff>
    </xdr:to>
    <xdr:sp macro="" textlink="">
      <xdr:nvSpPr>
        <xdr:cNvPr id="1524" name="CustomShape 1"/>
        <xdr:cNvSpPr/>
      </xdr:nvSpPr>
      <xdr:spPr>
        <a:xfrm>
          <a:off x="9672840" y="165009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66,230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114480</xdr:colOff>
      <xdr:row>96</xdr:row>
      <xdr:rowOff>151560</xdr:rowOff>
    </xdr:from>
    <xdr:to>
      <xdr:col>41</xdr:col>
      <xdr:colOff>50760</xdr:colOff>
      <xdr:row>96</xdr:row>
      <xdr:rowOff>153360</xdr:rowOff>
    </xdr:to>
    <xdr:sp macro="" textlink="">
      <xdr:nvSpPr>
        <xdr:cNvPr id="1525" name="Line 1"/>
        <xdr:cNvSpPr/>
      </xdr:nvSpPr>
      <xdr:spPr>
        <a:xfrm>
          <a:off x="8001000" y="16610760"/>
          <a:ext cx="1031760" cy="1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95</xdr:row>
      <xdr:rowOff>153360</xdr:rowOff>
    </xdr:from>
    <xdr:to>
      <xdr:col>41</xdr:col>
      <xdr:colOff>101160</xdr:colOff>
      <xdr:row>96</xdr:row>
      <xdr:rowOff>82440</xdr:rowOff>
    </xdr:to>
    <xdr:sp macro="" textlink="">
      <xdr:nvSpPr>
        <xdr:cNvPr id="1526" name="CustomShape 1"/>
        <xdr:cNvSpPr/>
      </xdr:nvSpPr>
      <xdr:spPr>
        <a:xfrm>
          <a:off x="8982000" y="1644084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94</xdr:row>
      <xdr:rowOff>110160</xdr:rowOff>
    </xdr:from>
    <xdr:to>
      <xdr:col>42</xdr:col>
      <xdr:colOff>110520</xdr:colOff>
      <xdr:row>96</xdr:row>
      <xdr:rowOff>5040</xdr:rowOff>
    </xdr:to>
    <xdr:sp macro="" textlink="">
      <xdr:nvSpPr>
        <xdr:cNvPr id="1527" name="CustomShape 1"/>
        <xdr:cNvSpPr/>
      </xdr:nvSpPr>
      <xdr:spPr>
        <a:xfrm>
          <a:off x="8640360" y="162262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58,859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95</xdr:row>
      <xdr:rowOff>142920</xdr:rowOff>
    </xdr:from>
    <xdr:to>
      <xdr:col>36</xdr:col>
      <xdr:colOff>165240</xdr:colOff>
      <xdr:row>96</xdr:row>
      <xdr:rowOff>72000</xdr:rowOff>
    </xdr:to>
    <xdr:sp macro="" textlink="">
      <xdr:nvSpPr>
        <xdr:cNvPr id="1528" name="CustomShape 1"/>
        <xdr:cNvSpPr/>
      </xdr:nvSpPr>
      <xdr:spPr>
        <a:xfrm>
          <a:off x="7950600" y="1643040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94</xdr:row>
      <xdr:rowOff>99720</xdr:rowOff>
    </xdr:from>
    <xdr:to>
      <xdr:col>37</xdr:col>
      <xdr:colOff>201240</xdr:colOff>
      <xdr:row>95</xdr:row>
      <xdr:rowOff>167040</xdr:rowOff>
    </xdr:to>
    <xdr:sp macro="" textlink="">
      <xdr:nvSpPr>
        <xdr:cNvPr id="1529" name="CustomShape 1"/>
        <xdr:cNvSpPr/>
      </xdr:nvSpPr>
      <xdr:spPr>
        <a:xfrm>
          <a:off x="7636680" y="1621584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60,670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101</xdr:row>
      <xdr:rowOff>90000</xdr:rowOff>
    </xdr:from>
    <xdr:to>
      <xdr:col>57</xdr:col>
      <xdr:colOff>105480</xdr:colOff>
      <xdr:row>102</xdr:row>
      <xdr:rowOff>157320</xdr:rowOff>
    </xdr:to>
    <xdr:sp macro="" textlink="">
      <xdr:nvSpPr>
        <xdr:cNvPr id="1530" name="CustomShape 1"/>
        <xdr:cNvSpPr/>
      </xdr:nvSpPr>
      <xdr:spPr>
        <a:xfrm>
          <a:off x="11829960" y="17406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101</xdr:row>
      <xdr:rowOff>90000</xdr:rowOff>
    </xdr:from>
    <xdr:to>
      <xdr:col>52</xdr:col>
      <xdr:colOff>218880</xdr:colOff>
      <xdr:row>102</xdr:row>
      <xdr:rowOff>157320</xdr:rowOff>
    </xdr:to>
    <xdr:sp macro="" textlink="">
      <xdr:nvSpPr>
        <xdr:cNvPr id="1531" name="CustomShape 1"/>
        <xdr:cNvSpPr/>
      </xdr:nvSpPr>
      <xdr:spPr>
        <a:xfrm>
          <a:off x="1084968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101</xdr:row>
      <xdr:rowOff>90000</xdr:rowOff>
    </xdr:from>
    <xdr:to>
      <xdr:col>48</xdr:col>
      <xdr:colOff>63000</xdr:colOff>
      <xdr:row>102</xdr:row>
      <xdr:rowOff>157320</xdr:rowOff>
    </xdr:to>
    <xdr:sp macro="" textlink="">
      <xdr:nvSpPr>
        <xdr:cNvPr id="1532" name="CustomShape 1"/>
        <xdr:cNvSpPr/>
      </xdr:nvSpPr>
      <xdr:spPr>
        <a:xfrm>
          <a:off x="981756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101</xdr:row>
      <xdr:rowOff>90000</xdr:rowOff>
    </xdr:from>
    <xdr:to>
      <xdr:col>43</xdr:col>
      <xdr:colOff>155160</xdr:colOff>
      <xdr:row>102</xdr:row>
      <xdr:rowOff>157320</xdr:rowOff>
    </xdr:to>
    <xdr:sp macro="" textlink="">
      <xdr:nvSpPr>
        <xdr:cNvPr id="1533" name="CustomShape 1"/>
        <xdr:cNvSpPr/>
      </xdr:nvSpPr>
      <xdr:spPr>
        <a:xfrm>
          <a:off x="881424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101</xdr:row>
      <xdr:rowOff>90000</xdr:rowOff>
    </xdr:from>
    <xdr:to>
      <xdr:col>38</xdr:col>
      <xdr:colOff>219240</xdr:colOff>
      <xdr:row>102</xdr:row>
      <xdr:rowOff>157320</xdr:rowOff>
    </xdr:to>
    <xdr:sp macro="" textlink="">
      <xdr:nvSpPr>
        <xdr:cNvPr id="1534" name="CustomShape 1"/>
        <xdr:cNvSpPr/>
      </xdr:nvSpPr>
      <xdr:spPr>
        <a:xfrm>
          <a:off x="7782480" y="17406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94</xdr:row>
      <xdr:rowOff>108360</xdr:rowOff>
    </xdr:from>
    <xdr:to>
      <xdr:col>55</xdr:col>
      <xdr:colOff>51120</xdr:colOff>
      <xdr:row>95</xdr:row>
      <xdr:rowOff>38160</xdr:rowOff>
    </xdr:to>
    <xdr:sp macro="" textlink="">
      <xdr:nvSpPr>
        <xdr:cNvPr id="1535" name="CustomShape 1"/>
        <xdr:cNvSpPr/>
      </xdr:nvSpPr>
      <xdr:spPr>
        <a:xfrm>
          <a:off x="11969640" y="1622448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93</xdr:row>
      <xdr:rowOff>140400</xdr:rowOff>
    </xdr:from>
    <xdr:to>
      <xdr:col>57</xdr:col>
      <xdr:colOff>215640</xdr:colOff>
      <xdr:row>95</xdr:row>
      <xdr:rowOff>36360</xdr:rowOff>
    </xdr:to>
    <xdr:sp macro="" textlink="">
      <xdr:nvSpPr>
        <xdr:cNvPr id="1536" name="CustomShape 1"/>
        <xdr:cNvSpPr/>
      </xdr:nvSpPr>
      <xdr:spPr>
        <a:xfrm>
          <a:off x="12031560" y="160851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96,731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93</xdr:row>
      <xdr:rowOff>14760</xdr:rowOff>
    </xdr:from>
    <xdr:to>
      <xdr:col>50</xdr:col>
      <xdr:colOff>164520</xdr:colOff>
      <xdr:row>93</xdr:row>
      <xdr:rowOff>115920</xdr:rowOff>
    </xdr:to>
    <xdr:sp macro="" textlink="">
      <xdr:nvSpPr>
        <xdr:cNvPr id="1537" name="CustomShape 1"/>
        <xdr:cNvSpPr/>
      </xdr:nvSpPr>
      <xdr:spPr>
        <a:xfrm>
          <a:off x="11017080" y="159595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144360</xdr:colOff>
      <xdr:row>91</xdr:row>
      <xdr:rowOff>144000</xdr:rowOff>
    </xdr:from>
    <xdr:to>
      <xdr:col>52</xdr:col>
      <xdr:colOff>27000</xdr:colOff>
      <xdr:row>93</xdr:row>
      <xdr:rowOff>38880</xdr:rowOff>
    </xdr:to>
    <xdr:sp macro="" textlink="">
      <xdr:nvSpPr>
        <xdr:cNvPr id="1538" name="CustomShape 1"/>
        <xdr:cNvSpPr/>
      </xdr:nvSpPr>
      <xdr:spPr>
        <a:xfrm>
          <a:off x="10659960" y="1574568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142,943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94</xdr:row>
      <xdr:rowOff>105120</xdr:rowOff>
    </xdr:from>
    <xdr:to>
      <xdr:col>46</xdr:col>
      <xdr:colOff>38520</xdr:colOff>
      <xdr:row>95</xdr:row>
      <xdr:rowOff>34920</xdr:rowOff>
    </xdr:to>
    <xdr:sp macro="" textlink="">
      <xdr:nvSpPr>
        <xdr:cNvPr id="1539" name="CustomShape 1"/>
        <xdr:cNvSpPr/>
      </xdr:nvSpPr>
      <xdr:spPr>
        <a:xfrm>
          <a:off x="9985320" y="1622124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93</xdr:row>
      <xdr:rowOff>61200</xdr:rowOff>
    </xdr:from>
    <xdr:to>
      <xdr:col>47</xdr:col>
      <xdr:colOff>46800</xdr:colOff>
      <xdr:row>94</xdr:row>
      <xdr:rowOff>128520</xdr:rowOff>
    </xdr:to>
    <xdr:sp macro="" textlink="">
      <xdr:nvSpPr>
        <xdr:cNvPr id="1540" name="CustomShape 1"/>
        <xdr:cNvSpPr/>
      </xdr:nvSpPr>
      <xdr:spPr>
        <a:xfrm>
          <a:off x="9672840" y="160059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97,265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96</xdr:row>
      <xdr:rowOff>102960</xdr:rowOff>
    </xdr:from>
    <xdr:to>
      <xdr:col>41</xdr:col>
      <xdr:colOff>101160</xdr:colOff>
      <xdr:row>97</xdr:row>
      <xdr:rowOff>32760</xdr:rowOff>
    </xdr:to>
    <xdr:sp macro="" textlink="">
      <xdr:nvSpPr>
        <xdr:cNvPr id="1541" name="CustomShape 1"/>
        <xdr:cNvSpPr/>
      </xdr:nvSpPr>
      <xdr:spPr>
        <a:xfrm>
          <a:off x="8982000" y="165621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97</xdr:row>
      <xdr:rowOff>34200</xdr:rowOff>
    </xdr:from>
    <xdr:to>
      <xdr:col>42</xdr:col>
      <xdr:colOff>110520</xdr:colOff>
      <xdr:row>98</xdr:row>
      <xdr:rowOff>101520</xdr:rowOff>
    </xdr:to>
    <xdr:sp macro="" textlink="">
      <xdr:nvSpPr>
        <xdr:cNvPr id="1542" name="CustomShape 1"/>
        <xdr:cNvSpPr/>
      </xdr:nvSpPr>
      <xdr:spPr>
        <a:xfrm>
          <a:off x="8640360" y="166647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37,568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96</xdr:row>
      <xdr:rowOff>100800</xdr:rowOff>
    </xdr:from>
    <xdr:to>
      <xdr:col>36</xdr:col>
      <xdr:colOff>165240</xdr:colOff>
      <xdr:row>97</xdr:row>
      <xdr:rowOff>30600</xdr:rowOff>
    </xdr:to>
    <xdr:sp macro="" textlink="">
      <xdr:nvSpPr>
        <xdr:cNvPr id="1543" name="CustomShape 1"/>
        <xdr:cNvSpPr/>
      </xdr:nvSpPr>
      <xdr:spPr>
        <a:xfrm>
          <a:off x="7950600" y="165600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97</xdr:row>
      <xdr:rowOff>32400</xdr:rowOff>
    </xdr:from>
    <xdr:to>
      <xdr:col>37</xdr:col>
      <xdr:colOff>201240</xdr:colOff>
      <xdr:row>98</xdr:row>
      <xdr:rowOff>99720</xdr:rowOff>
    </xdr:to>
    <xdr:sp macro="" textlink="">
      <xdr:nvSpPr>
        <xdr:cNvPr id="1544" name="CustomShape 1"/>
        <xdr:cNvSpPr/>
      </xdr:nvSpPr>
      <xdr:spPr>
        <a:xfrm>
          <a:off x="7636680" y="166629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37,903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23</xdr:row>
      <xdr:rowOff>57960</xdr:rowOff>
    </xdr:from>
    <xdr:to>
      <xdr:col>89</xdr:col>
      <xdr:colOff>177480</xdr:colOff>
      <xdr:row>25</xdr:row>
      <xdr:rowOff>31320</xdr:rowOff>
    </xdr:to>
    <xdr:sp macro="" textlink="">
      <xdr:nvSpPr>
        <xdr:cNvPr id="1545" name="CustomShape 1"/>
        <xdr:cNvSpPr/>
      </xdr:nvSpPr>
      <xdr:spPr>
        <a:xfrm>
          <a:off x="14303160" y="4001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災害復旧事業費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25</xdr:row>
      <xdr:rowOff>57240</xdr:rowOff>
    </xdr:from>
    <xdr:to>
      <xdr:col>73</xdr:col>
      <xdr:colOff>219240</xdr:colOff>
      <xdr:row>26</xdr:row>
      <xdr:rowOff>140040</xdr:rowOff>
    </xdr:to>
    <xdr:sp macro="" textlink="">
      <xdr:nvSpPr>
        <xdr:cNvPr id="1546" name="CustomShape 1"/>
        <xdr:cNvSpPr/>
      </xdr:nvSpPr>
      <xdr:spPr>
        <a:xfrm>
          <a:off x="14459400" y="4343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26</xdr:row>
      <xdr:rowOff>89640</xdr:rowOff>
    </xdr:from>
    <xdr:to>
      <xdr:col>73</xdr:col>
      <xdr:colOff>219240</xdr:colOff>
      <xdr:row>27</xdr:row>
      <xdr:rowOff>171720</xdr:rowOff>
    </xdr:to>
    <xdr:sp macro="" textlink="">
      <xdr:nvSpPr>
        <xdr:cNvPr id="1547" name="CustomShape 1"/>
        <xdr:cNvSpPr/>
      </xdr:nvSpPr>
      <xdr:spPr>
        <a:xfrm>
          <a:off x="14459400" y="4547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49/68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25</xdr:row>
      <xdr:rowOff>57240</xdr:rowOff>
    </xdr:from>
    <xdr:to>
      <xdr:col>79</xdr:col>
      <xdr:colOff>63720</xdr:colOff>
      <xdr:row>26</xdr:row>
      <xdr:rowOff>140040</xdr:rowOff>
    </xdr:to>
    <xdr:sp macro="" textlink="">
      <xdr:nvSpPr>
        <xdr:cNvPr id="1548" name="CustomShape 1"/>
        <xdr:cNvSpPr/>
      </xdr:nvSpPr>
      <xdr:spPr>
        <a:xfrm>
          <a:off x="15617520" y="4343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26</xdr:row>
      <xdr:rowOff>89640</xdr:rowOff>
    </xdr:from>
    <xdr:to>
      <xdr:col>79</xdr:col>
      <xdr:colOff>63720</xdr:colOff>
      <xdr:row>27</xdr:row>
      <xdr:rowOff>171720</xdr:rowOff>
    </xdr:to>
    <xdr:sp macro="" textlink="">
      <xdr:nvSpPr>
        <xdr:cNvPr id="1549" name="CustomShape 1"/>
        <xdr:cNvSpPr/>
      </xdr:nvSpPr>
      <xdr:spPr>
        <a:xfrm>
          <a:off x="15617520" y="4547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3,778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25</xdr:row>
      <xdr:rowOff>57240</xdr:rowOff>
    </xdr:from>
    <xdr:to>
      <xdr:col>85</xdr:col>
      <xdr:colOff>63000</xdr:colOff>
      <xdr:row>26</xdr:row>
      <xdr:rowOff>140040</xdr:rowOff>
    </xdr:to>
    <xdr:sp macro="" textlink="">
      <xdr:nvSpPr>
        <xdr:cNvPr id="1550" name="CustomShape 1"/>
        <xdr:cNvSpPr/>
      </xdr:nvSpPr>
      <xdr:spPr>
        <a:xfrm>
          <a:off x="1693260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26</xdr:row>
      <xdr:rowOff>89640</xdr:rowOff>
    </xdr:from>
    <xdr:to>
      <xdr:col>85</xdr:col>
      <xdr:colOff>63000</xdr:colOff>
      <xdr:row>27</xdr:row>
      <xdr:rowOff>171720</xdr:rowOff>
    </xdr:to>
    <xdr:sp macro="" textlink="">
      <xdr:nvSpPr>
        <xdr:cNvPr id="1551" name="CustomShape 1"/>
        <xdr:cNvSpPr/>
      </xdr:nvSpPr>
      <xdr:spPr>
        <a:xfrm>
          <a:off x="1693260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9,262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25560</xdr:rowOff>
    </xdr:from>
    <xdr:to>
      <xdr:col>89</xdr:col>
      <xdr:colOff>177480</xdr:colOff>
      <xdr:row>41</xdr:row>
      <xdr:rowOff>82440</xdr:rowOff>
    </xdr:to>
    <xdr:sp macro="" textlink="">
      <xdr:nvSpPr>
        <xdr:cNvPr id="1552" name="CustomShape 1"/>
        <xdr:cNvSpPr/>
      </xdr:nvSpPr>
      <xdr:spPr>
        <a:xfrm>
          <a:off x="14303160" y="4826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216720</xdr:colOff>
      <xdr:row>27</xdr:row>
      <xdr:rowOff>7200</xdr:rowOff>
    </xdr:from>
    <xdr:to>
      <xdr:col>66</xdr:col>
      <xdr:colOff>185760</xdr:colOff>
      <xdr:row>28</xdr:row>
      <xdr:rowOff>43560</xdr:rowOff>
    </xdr:to>
    <xdr:sp macro="" textlink="">
      <xdr:nvSpPr>
        <xdr:cNvPr id="1553" name="CustomShape 1"/>
        <xdr:cNvSpPr/>
      </xdr:nvSpPr>
      <xdr:spPr>
        <a:xfrm>
          <a:off x="14237280" y="4636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41</xdr:row>
      <xdr:rowOff>82440</xdr:rowOff>
    </xdr:from>
    <xdr:to>
      <xdr:col>89</xdr:col>
      <xdr:colOff>177480</xdr:colOff>
      <xdr:row>41</xdr:row>
      <xdr:rowOff>82440</xdr:rowOff>
    </xdr:to>
    <xdr:sp macro="" textlink="">
      <xdr:nvSpPr>
        <xdr:cNvPr id="1554" name="Line 1"/>
        <xdr:cNvSpPr/>
      </xdr:nvSpPr>
      <xdr:spPr>
        <a:xfrm>
          <a:off x="14303160" y="7111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38</xdr:row>
      <xdr:rowOff>25560</xdr:rowOff>
    </xdr:from>
    <xdr:to>
      <xdr:col>89</xdr:col>
      <xdr:colOff>177480</xdr:colOff>
      <xdr:row>38</xdr:row>
      <xdr:rowOff>25560</xdr:rowOff>
    </xdr:to>
    <xdr:sp macro="" textlink="">
      <xdr:nvSpPr>
        <xdr:cNvPr id="1555" name="Line 1"/>
        <xdr:cNvSpPr/>
      </xdr:nvSpPr>
      <xdr:spPr>
        <a:xfrm>
          <a:off x="14303160" y="65404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37</xdr:row>
      <xdr:rowOff>64800</xdr:rowOff>
    </xdr:from>
    <xdr:to>
      <xdr:col>65</xdr:col>
      <xdr:colOff>40320</xdr:colOff>
      <xdr:row>38</xdr:row>
      <xdr:rowOff>132120</xdr:rowOff>
    </xdr:to>
    <xdr:sp macro="" textlink="">
      <xdr:nvSpPr>
        <xdr:cNvPr id="1556" name="CustomShape 1"/>
        <xdr:cNvSpPr/>
      </xdr:nvSpPr>
      <xdr:spPr>
        <a:xfrm>
          <a:off x="14019480" y="640836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34</xdr:row>
      <xdr:rowOff>140040</xdr:rowOff>
    </xdr:from>
    <xdr:to>
      <xdr:col>89</xdr:col>
      <xdr:colOff>177480</xdr:colOff>
      <xdr:row>34</xdr:row>
      <xdr:rowOff>140040</xdr:rowOff>
    </xdr:to>
    <xdr:sp macro="" textlink="">
      <xdr:nvSpPr>
        <xdr:cNvPr id="1557" name="Line 1"/>
        <xdr:cNvSpPr/>
      </xdr:nvSpPr>
      <xdr:spPr>
        <a:xfrm>
          <a:off x="14303160" y="5969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34</xdr:row>
      <xdr:rowOff>8280</xdr:rowOff>
    </xdr:from>
    <xdr:to>
      <xdr:col>65</xdr:col>
      <xdr:colOff>32400</xdr:colOff>
      <xdr:row>35</xdr:row>
      <xdr:rowOff>75600</xdr:rowOff>
    </xdr:to>
    <xdr:sp macro="" textlink="">
      <xdr:nvSpPr>
        <xdr:cNvPr id="1558" name="CustomShape 1"/>
        <xdr:cNvSpPr/>
      </xdr:nvSpPr>
      <xdr:spPr>
        <a:xfrm>
          <a:off x="13566960" y="58374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31</xdr:row>
      <xdr:rowOff>82800</xdr:rowOff>
    </xdr:from>
    <xdr:to>
      <xdr:col>89</xdr:col>
      <xdr:colOff>177480</xdr:colOff>
      <xdr:row>31</xdr:row>
      <xdr:rowOff>82800</xdr:rowOff>
    </xdr:to>
    <xdr:sp macro="" textlink="">
      <xdr:nvSpPr>
        <xdr:cNvPr id="1559" name="Line 1"/>
        <xdr:cNvSpPr/>
      </xdr:nvSpPr>
      <xdr:spPr>
        <a:xfrm>
          <a:off x="14303160" y="53974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30</xdr:row>
      <xdr:rowOff>122400</xdr:rowOff>
    </xdr:from>
    <xdr:to>
      <xdr:col>65</xdr:col>
      <xdr:colOff>32400</xdr:colOff>
      <xdr:row>32</xdr:row>
      <xdr:rowOff>17280</xdr:rowOff>
    </xdr:to>
    <xdr:sp macro="" textlink="">
      <xdr:nvSpPr>
        <xdr:cNvPr id="1560" name="CustomShape 1"/>
        <xdr:cNvSpPr/>
      </xdr:nvSpPr>
      <xdr:spPr>
        <a:xfrm>
          <a:off x="13566960" y="526572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25200</xdr:rowOff>
    </xdr:from>
    <xdr:to>
      <xdr:col>89</xdr:col>
      <xdr:colOff>177480</xdr:colOff>
      <xdr:row>28</xdr:row>
      <xdr:rowOff>25200</xdr:rowOff>
    </xdr:to>
    <xdr:sp macro="" textlink="">
      <xdr:nvSpPr>
        <xdr:cNvPr id="1561" name="Line 1"/>
        <xdr:cNvSpPr/>
      </xdr:nvSpPr>
      <xdr:spPr>
        <a:xfrm>
          <a:off x="14303160" y="4825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27</xdr:row>
      <xdr:rowOff>65520</xdr:rowOff>
    </xdr:from>
    <xdr:to>
      <xdr:col>65</xdr:col>
      <xdr:colOff>32400</xdr:colOff>
      <xdr:row>28</xdr:row>
      <xdr:rowOff>131760</xdr:rowOff>
    </xdr:to>
    <xdr:sp macro="" textlink="">
      <xdr:nvSpPr>
        <xdr:cNvPr id="1562" name="CustomShape 1"/>
        <xdr:cNvSpPr/>
      </xdr:nvSpPr>
      <xdr:spPr>
        <a:xfrm>
          <a:off x="13566960" y="4694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25560</xdr:rowOff>
    </xdr:from>
    <xdr:to>
      <xdr:col>89</xdr:col>
      <xdr:colOff>177480</xdr:colOff>
      <xdr:row>41</xdr:row>
      <xdr:rowOff>82440</xdr:rowOff>
    </xdr:to>
    <xdr:sp macro="" textlink="">
      <xdr:nvSpPr>
        <xdr:cNvPr id="1563" name="CustomShape 1"/>
        <xdr:cNvSpPr/>
      </xdr:nvSpPr>
      <xdr:spPr>
        <a:xfrm>
          <a:off x="14303160" y="4826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124920</xdr:colOff>
      <xdr:row>30</xdr:row>
      <xdr:rowOff>83160</xdr:rowOff>
    </xdr:from>
    <xdr:to>
      <xdr:col>85</xdr:col>
      <xdr:colOff>126360</xdr:colOff>
      <xdr:row>38</xdr:row>
      <xdr:rowOff>25560</xdr:rowOff>
    </xdr:to>
    <xdr:sp macro="" textlink="">
      <xdr:nvSpPr>
        <xdr:cNvPr id="1564" name="Line 1"/>
        <xdr:cNvSpPr/>
      </xdr:nvSpPr>
      <xdr:spPr>
        <a:xfrm flipV="1">
          <a:off x="18746280" y="5226480"/>
          <a:ext cx="1440" cy="13140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168120</xdr:colOff>
      <xdr:row>38</xdr:row>
      <xdr:rowOff>39960</xdr:rowOff>
    </xdr:from>
    <xdr:to>
      <xdr:col>86</xdr:col>
      <xdr:colOff>218160</xdr:colOff>
      <xdr:row>39</xdr:row>
      <xdr:rowOff>107280</xdr:rowOff>
    </xdr:to>
    <xdr:sp macro="" textlink="">
      <xdr:nvSpPr>
        <xdr:cNvPr id="1565" name="CustomShape 1"/>
        <xdr:cNvSpPr/>
      </xdr:nvSpPr>
      <xdr:spPr>
        <a:xfrm>
          <a:off x="18789480" y="655488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38</xdr:row>
      <xdr:rowOff>25560</xdr:rowOff>
    </xdr:from>
    <xdr:to>
      <xdr:col>86</xdr:col>
      <xdr:colOff>25560</xdr:colOff>
      <xdr:row>38</xdr:row>
      <xdr:rowOff>25560</xdr:rowOff>
    </xdr:to>
    <xdr:sp macro="" textlink="">
      <xdr:nvSpPr>
        <xdr:cNvPr id="1566" name="Line 1"/>
        <xdr:cNvSpPr/>
      </xdr:nvSpPr>
      <xdr:spPr>
        <a:xfrm>
          <a:off x="18659160" y="65404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97920</xdr:colOff>
      <xdr:row>29</xdr:row>
      <xdr:rowOff>39600</xdr:rowOff>
    </xdr:from>
    <xdr:to>
      <xdr:col>88</xdr:col>
      <xdr:colOff>200520</xdr:colOff>
      <xdr:row>30</xdr:row>
      <xdr:rowOff>106920</xdr:rowOff>
    </xdr:to>
    <xdr:sp macro="" textlink="">
      <xdr:nvSpPr>
        <xdr:cNvPr id="1567" name="CustomShape 1"/>
        <xdr:cNvSpPr/>
      </xdr:nvSpPr>
      <xdr:spPr>
        <a:xfrm>
          <a:off x="18719280" y="50115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229,931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30</xdr:row>
      <xdr:rowOff>83160</xdr:rowOff>
    </xdr:from>
    <xdr:to>
      <xdr:col>86</xdr:col>
      <xdr:colOff>25560</xdr:colOff>
      <xdr:row>30</xdr:row>
      <xdr:rowOff>83160</xdr:rowOff>
    </xdr:to>
    <xdr:sp macro="" textlink="">
      <xdr:nvSpPr>
        <xdr:cNvPr id="1568" name="Line 1"/>
        <xdr:cNvSpPr/>
      </xdr:nvSpPr>
      <xdr:spPr>
        <a:xfrm>
          <a:off x="18659160" y="52264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38</xdr:row>
      <xdr:rowOff>20520</xdr:rowOff>
    </xdr:from>
    <xdr:to>
      <xdr:col>85</xdr:col>
      <xdr:colOff>126720</xdr:colOff>
      <xdr:row>38</xdr:row>
      <xdr:rowOff>24480</xdr:rowOff>
    </xdr:to>
    <xdr:sp macro="" textlink="">
      <xdr:nvSpPr>
        <xdr:cNvPr id="1569" name="Line 1"/>
        <xdr:cNvSpPr/>
      </xdr:nvSpPr>
      <xdr:spPr>
        <a:xfrm>
          <a:off x="17795880" y="6535440"/>
          <a:ext cx="952200" cy="3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36</xdr:row>
      <xdr:rowOff>103680</xdr:rowOff>
    </xdr:from>
    <xdr:to>
      <xdr:col>88</xdr:col>
      <xdr:colOff>123840</xdr:colOff>
      <xdr:row>37</xdr:row>
      <xdr:rowOff>171000</xdr:rowOff>
    </xdr:to>
    <xdr:sp macro="" textlink="">
      <xdr:nvSpPr>
        <xdr:cNvPr id="1570" name="CustomShape 1"/>
        <xdr:cNvSpPr/>
      </xdr:nvSpPr>
      <xdr:spPr>
        <a:xfrm>
          <a:off x="18731160" y="62758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13,161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37</xdr:row>
      <xdr:rowOff>70920</xdr:rowOff>
    </xdr:from>
    <xdr:to>
      <xdr:col>85</xdr:col>
      <xdr:colOff>177480</xdr:colOff>
      <xdr:row>37</xdr:row>
      <xdr:rowOff>171360</xdr:rowOff>
    </xdr:to>
    <xdr:sp macro="" textlink="">
      <xdr:nvSpPr>
        <xdr:cNvPr id="1571" name="CustomShape 1"/>
        <xdr:cNvSpPr/>
      </xdr:nvSpPr>
      <xdr:spPr>
        <a:xfrm>
          <a:off x="18697680" y="6414480"/>
          <a:ext cx="101160" cy="1004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37</xdr:row>
      <xdr:rowOff>170640</xdr:rowOff>
    </xdr:from>
    <xdr:to>
      <xdr:col>81</xdr:col>
      <xdr:colOff>51120</xdr:colOff>
      <xdr:row>38</xdr:row>
      <xdr:rowOff>20520</xdr:rowOff>
    </xdr:to>
    <xdr:sp macro="" textlink="">
      <xdr:nvSpPr>
        <xdr:cNvPr id="1572" name="Line 1"/>
        <xdr:cNvSpPr/>
      </xdr:nvSpPr>
      <xdr:spPr>
        <a:xfrm>
          <a:off x="16763760" y="6514200"/>
          <a:ext cx="1032120" cy="21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37</xdr:row>
      <xdr:rowOff>73800</xdr:rowOff>
    </xdr:from>
    <xdr:to>
      <xdr:col>81</xdr:col>
      <xdr:colOff>101880</xdr:colOff>
      <xdr:row>38</xdr:row>
      <xdr:rowOff>4320</xdr:rowOff>
    </xdr:to>
    <xdr:sp macro="" textlink="">
      <xdr:nvSpPr>
        <xdr:cNvPr id="1573" name="CustomShape 1"/>
        <xdr:cNvSpPr/>
      </xdr:nvSpPr>
      <xdr:spPr>
        <a:xfrm>
          <a:off x="17745480" y="641736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36</xdr:row>
      <xdr:rowOff>30600</xdr:rowOff>
    </xdr:from>
    <xdr:to>
      <xdr:col>82</xdr:col>
      <xdr:colOff>110160</xdr:colOff>
      <xdr:row>37</xdr:row>
      <xdr:rowOff>97920</xdr:rowOff>
    </xdr:to>
    <xdr:sp macro="" textlink="">
      <xdr:nvSpPr>
        <xdr:cNvPr id="1574" name="CustomShape 1"/>
        <xdr:cNvSpPr/>
      </xdr:nvSpPr>
      <xdr:spPr>
        <a:xfrm>
          <a:off x="17403840" y="62028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12,661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177480</xdr:colOff>
      <xdr:row>37</xdr:row>
      <xdr:rowOff>130320</xdr:rowOff>
    </xdr:from>
    <xdr:to>
      <xdr:col>76</xdr:col>
      <xdr:colOff>114120</xdr:colOff>
      <xdr:row>37</xdr:row>
      <xdr:rowOff>170640</xdr:rowOff>
    </xdr:to>
    <xdr:sp macro="" textlink="">
      <xdr:nvSpPr>
        <xdr:cNvPr id="1575" name="Line 1"/>
        <xdr:cNvSpPr/>
      </xdr:nvSpPr>
      <xdr:spPr>
        <a:xfrm>
          <a:off x="15731640" y="6473880"/>
          <a:ext cx="1032120" cy="403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37</xdr:row>
      <xdr:rowOff>73800</xdr:rowOff>
    </xdr:from>
    <xdr:to>
      <xdr:col>76</xdr:col>
      <xdr:colOff>164520</xdr:colOff>
      <xdr:row>38</xdr:row>
      <xdr:rowOff>4320</xdr:rowOff>
    </xdr:to>
    <xdr:sp macro="" textlink="">
      <xdr:nvSpPr>
        <xdr:cNvPr id="1576" name="CustomShape 1"/>
        <xdr:cNvSpPr/>
      </xdr:nvSpPr>
      <xdr:spPr>
        <a:xfrm>
          <a:off x="16713000" y="641736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36</xdr:row>
      <xdr:rowOff>30600</xdr:rowOff>
    </xdr:from>
    <xdr:to>
      <xdr:col>77</xdr:col>
      <xdr:colOff>202320</xdr:colOff>
      <xdr:row>37</xdr:row>
      <xdr:rowOff>97920</xdr:rowOff>
    </xdr:to>
    <xdr:sp macro="" textlink="">
      <xdr:nvSpPr>
        <xdr:cNvPr id="1577" name="CustomShape 1"/>
        <xdr:cNvSpPr/>
      </xdr:nvSpPr>
      <xdr:spPr>
        <a:xfrm>
          <a:off x="16399800" y="62028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12,623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37</xdr:row>
      <xdr:rowOff>130320</xdr:rowOff>
    </xdr:from>
    <xdr:to>
      <xdr:col>71</xdr:col>
      <xdr:colOff>177480</xdr:colOff>
      <xdr:row>38</xdr:row>
      <xdr:rowOff>25560</xdr:rowOff>
    </xdr:to>
    <xdr:sp macro="" textlink="">
      <xdr:nvSpPr>
        <xdr:cNvPr id="1578" name="Line 1"/>
        <xdr:cNvSpPr/>
      </xdr:nvSpPr>
      <xdr:spPr>
        <a:xfrm flipV="1">
          <a:off x="14728680" y="6473880"/>
          <a:ext cx="1002960" cy="66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37</xdr:row>
      <xdr:rowOff>83880</xdr:rowOff>
    </xdr:from>
    <xdr:to>
      <xdr:col>72</xdr:col>
      <xdr:colOff>37800</xdr:colOff>
      <xdr:row>38</xdr:row>
      <xdr:rowOff>14400</xdr:rowOff>
    </xdr:to>
    <xdr:sp macro="" textlink="">
      <xdr:nvSpPr>
        <xdr:cNvPr id="1579" name="CustomShape 1"/>
        <xdr:cNvSpPr/>
      </xdr:nvSpPr>
      <xdr:spPr>
        <a:xfrm>
          <a:off x="15681240" y="6427440"/>
          <a:ext cx="1299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38</xdr:row>
      <xdr:rowOff>15840</xdr:rowOff>
    </xdr:from>
    <xdr:to>
      <xdr:col>73</xdr:col>
      <xdr:colOff>46800</xdr:colOff>
      <xdr:row>39</xdr:row>
      <xdr:rowOff>83160</xdr:rowOff>
    </xdr:to>
    <xdr:sp macro="" textlink="">
      <xdr:nvSpPr>
        <xdr:cNvPr id="1580" name="CustomShape 1"/>
        <xdr:cNvSpPr/>
      </xdr:nvSpPr>
      <xdr:spPr>
        <a:xfrm>
          <a:off x="15368760" y="65307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10,871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37</xdr:row>
      <xdr:rowOff>72360</xdr:rowOff>
    </xdr:from>
    <xdr:to>
      <xdr:col>67</xdr:col>
      <xdr:colOff>101160</xdr:colOff>
      <xdr:row>38</xdr:row>
      <xdr:rowOff>2880</xdr:rowOff>
    </xdr:to>
    <xdr:sp macro="" textlink="">
      <xdr:nvSpPr>
        <xdr:cNvPr id="1581" name="CustomShape 1"/>
        <xdr:cNvSpPr/>
      </xdr:nvSpPr>
      <xdr:spPr>
        <a:xfrm>
          <a:off x="14677920" y="641592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36</xdr:row>
      <xdr:rowOff>29160</xdr:rowOff>
    </xdr:from>
    <xdr:to>
      <xdr:col>68</xdr:col>
      <xdr:colOff>110520</xdr:colOff>
      <xdr:row>37</xdr:row>
      <xdr:rowOff>96480</xdr:rowOff>
    </xdr:to>
    <xdr:sp macro="" textlink="">
      <xdr:nvSpPr>
        <xdr:cNvPr id="1582" name="CustomShape 1"/>
        <xdr:cNvSpPr/>
      </xdr:nvSpPr>
      <xdr:spPr>
        <a:xfrm>
          <a:off x="14336280" y="62013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12,887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41</xdr:row>
      <xdr:rowOff>90000</xdr:rowOff>
    </xdr:from>
    <xdr:to>
      <xdr:col>88</xdr:col>
      <xdr:colOff>13320</xdr:colOff>
      <xdr:row>42</xdr:row>
      <xdr:rowOff>157320</xdr:rowOff>
    </xdr:to>
    <xdr:sp macro="" textlink="">
      <xdr:nvSpPr>
        <xdr:cNvPr id="1583" name="CustomShape 1"/>
        <xdr:cNvSpPr/>
      </xdr:nvSpPr>
      <xdr:spPr>
        <a:xfrm>
          <a:off x="1852992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41</xdr:row>
      <xdr:rowOff>90000</xdr:rowOff>
    </xdr:from>
    <xdr:to>
      <xdr:col>83</xdr:col>
      <xdr:colOff>156240</xdr:colOff>
      <xdr:row>42</xdr:row>
      <xdr:rowOff>157320</xdr:rowOff>
    </xdr:to>
    <xdr:sp macro="" textlink="">
      <xdr:nvSpPr>
        <xdr:cNvPr id="1584" name="CustomShape 1"/>
        <xdr:cNvSpPr/>
      </xdr:nvSpPr>
      <xdr:spPr>
        <a:xfrm>
          <a:off x="17576640" y="7119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41</xdr:row>
      <xdr:rowOff>90000</xdr:rowOff>
    </xdr:from>
    <xdr:to>
      <xdr:col>78</xdr:col>
      <xdr:colOff>218880</xdr:colOff>
      <xdr:row>42</xdr:row>
      <xdr:rowOff>157320</xdr:rowOff>
    </xdr:to>
    <xdr:sp macro="" textlink="">
      <xdr:nvSpPr>
        <xdr:cNvPr id="1585" name="CustomShape 1"/>
        <xdr:cNvSpPr/>
      </xdr:nvSpPr>
      <xdr:spPr>
        <a:xfrm>
          <a:off x="1654560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41</xdr:row>
      <xdr:rowOff>90000</xdr:rowOff>
    </xdr:from>
    <xdr:to>
      <xdr:col>74</xdr:col>
      <xdr:colOff>63000</xdr:colOff>
      <xdr:row>42</xdr:row>
      <xdr:rowOff>157320</xdr:rowOff>
    </xdr:to>
    <xdr:sp macro="" textlink="">
      <xdr:nvSpPr>
        <xdr:cNvPr id="1586" name="CustomShape 1"/>
        <xdr:cNvSpPr/>
      </xdr:nvSpPr>
      <xdr:spPr>
        <a:xfrm>
          <a:off x="1551348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41</xdr:row>
      <xdr:rowOff>90000</xdr:rowOff>
    </xdr:from>
    <xdr:to>
      <xdr:col>69</xdr:col>
      <xdr:colOff>155160</xdr:colOff>
      <xdr:row>42</xdr:row>
      <xdr:rowOff>157320</xdr:rowOff>
    </xdr:to>
    <xdr:sp macro="" textlink="">
      <xdr:nvSpPr>
        <xdr:cNvPr id="1587" name="CustomShape 1"/>
        <xdr:cNvSpPr/>
      </xdr:nvSpPr>
      <xdr:spPr>
        <a:xfrm>
          <a:off x="1451016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37</xdr:row>
      <xdr:rowOff>144720</xdr:rowOff>
    </xdr:from>
    <xdr:to>
      <xdr:col>85</xdr:col>
      <xdr:colOff>177480</xdr:colOff>
      <xdr:row>38</xdr:row>
      <xdr:rowOff>75240</xdr:rowOff>
    </xdr:to>
    <xdr:sp macro="" textlink="">
      <xdr:nvSpPr>
        <xdr:cNvPr id="1588" name="CustomShape 1"/>
        <xdr:cNvSpPr/>
      </xdr:nvSpPr>
      <xdr:spPr>
        <a:xfrm>
          <a:off x="18697680" y="648828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144720</xdr:colOff>
      <xdr:row>37</xdr:row>
      <xdr:rowOff>69840</xdr:rowOff>
    </xdr:from>
    <xdr:to>
      <xdr:col>87</xdr:col>
      <xdr:colOff>151560</xdr:colOff>
      <xdr:row>38</xdr:row>
      <xdr:rowOff>137160</xdr:rowOff>
    </xdr:to>
    <xdr:sp macro="" textlink="">
      <xdr:nvSpPr>
        <xdr:cNvPr id="1589" name="CustomShape 1"/>
        <xdr:cNvSpPr/>
      </xdr:nvSpPr>
      <xdr:spPr>
        <a:xfrm>
          <a:off x="18766080" y="641340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207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37</xdr:row>
      <xdr:rowOff>140760</xdr:rowOff>
    </xdr:from>
    <xdr:to>
      <xdr:col>81</xdr:col>
      <xdr:colOff>101880</xdr:colOff>
      <xdr:row>38</xdr:row>
      <xdr:rowOff>71280</xdr:rowOff>
    </xdr:to>
    <xdr:sp macro="" textlink="">
      <xdr:nvSpPr>
        <xdr:cNvPr id="1590" name="CustomShape 1"/>
        <xdr:cNvSpPr/>
      </xdr:nvSpPr>
      <xdr:spPr>
        <a:xfrm>
          <a:off x="17745480" y="648432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80</xdr:col>
      <xdr:colOff>18720</xdr:colOff>
      <xdr:row>38</xdr:row>
      <xdr:rowOff>73080</xdr:rowOff>
    </xdr:from>
    <xdr:to>
      <xdr:col>82</xdr:col>
      <xdr:colOff>25560</xdr:colOff>
      <xdr:row>39</xdr:row>
      <xdr:rowOff>140400</xdr:rowOff>
    </xdr:to>
    <xdr:sp macro="" textlink="">
      <xdr:nvSpPr>
        <xdr:cNvPr id="1591" name="CustomShape 1"/>
        <xdr:cNvSpPr/>
      </xdr:nvSpPr>
      <xdr:spPr>
        <a:xfrm>
          <a:off x="17544600" y="658800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37</xdr:row>
      <xdr:rowOff>119880</xdr:rowOff>
    </xdr:from>
    <xdr:to>
      <xdr:col>76</xdr:col>
      <xdr:colOff>164520</xdr:colOff>
      <xdr:row>38</xdr:row>
      <xdr:rowOff>50400</xdr:rowOff>
    </xdr:to>
    <xdr:sp macro="" textlink="">
      <xdr:nvSpPr>
        <xdr:cNvPr id="1592" name="CustomShape 1"/>
        <xdr:cNvSpPr/>
      </xdr:nvSpPr>
      <xdr:spPr>
        <a:xfrm>
          <a:off x="16713000" y="646344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14400</xdr:colOff>
      <xdr:row>38</xdr:row>
      <xdr:rowOff>52200</xdr:rowOff>
    </xdr:from>
    <xdr:to>
      <xdr:col>77</xdr:col>
      <xdr:colOff>158040</xdr:colOff>
      <xdr:row>39</xdr:row>
      <xdr:rowOff>119520</xdr:rowOff>
    </xdr:to>
    <xdr:sp macro="" textlink="">
      <xdr:nvSpPr>
        <xdr:cNvPr id="1593" name="CustomShape 1"/>
        <xdr:cNvSpPr/>
      </xdr:nvSpPr>
      <xdr:spPr>
        <a:xfrm>
          <a:off x="16444800" y="65671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4,548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37</xdr:row>
      <xdr:rowOff>79920</xdr:rowOff>
    </xdr:from>
    <xdr:to>
      <xdr:col>72</xdr:col>
      <xdr:colOff>37800</xdr:colOff>
      <xdr:row>38</xdr:row>
      <xdr:rowOff>10440</xdr:rowOff>
    </xdr:to>
    <xdr:sp macro="" textlink="">
      <xdr:nvSpPr>
        <xdr:cNvPr id="1594" name="CustomShape 1"/>
        <xdr:cNvSpPr/>
      </xdr:nvSpPr>
      <xdr:spPr>
        <a:xfrm>
          <a:off x="15681240" y="6423480"/>
          <a:ext cx="1299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36</xdr:row>
      <xdr:rowOff>36720</xdr:rowOff>
    </xdr:from>
    <xdr:to>
      <xdr:col>73</xdr:col>
      <xdr:colOff>46800</xdr:colOff>
      <xdr:row>37</xdr:row>
      <xdr:rowOff>104040</xdr:rowOff>
    </xdr:to>
    <xdr:sp macro="" textlink="">
      <xdr:nvSpPr>
        <xdr:cNvPr id="1595" name="CustomShape 1"/>
        <xdr:cNvSpPr/>
      </xdr:nvSpPr>
      <xdr:spPr>
        <a:xfrm>
          <a:off x="15368760" y="62089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11,593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37</xdr:row>
      <xdr:rowOff>146160</xdr:rowOff>
    </xdr:from>
    <xdr:to>
      <xdr:col>67</xdr:col>
      <xdr:colOff>101160</xdr:colOff>
      <xdr:row>38</xdr:row>
      <xdr:rowOff>76680</xdr:rowOff>
    </xdr:to>
    <xdr:sp macro="" textlink="">
      <xdr:nvSpPr>
        <xdr:cNvPr id="1596" name="CustomShape 1"/>
        <xdr:cNvSpPr/>
      </xdr:nvSpPr>
      <xdr:spPr>
        <a:xfrm>
          <a:off x="14677920" y="648972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107640</xdr:colOff>
      <xdr:row>38</xdr:row>
      <xdr:rowOff>78120</xdr:rowOff>
    </xdr:from>
    <xdr:to>
      <xdr:col>67</xdr:col>
      <xdr:colOff>156600</xdr:colOff>
      <xdr:row>39</xdr:row>
      <xdr:rowOff>145440</xdr:rowOff>
    </xdr:to>
    <xdr:sp macro="" textlink="">
      <xdr:nvSpPr>
        <xdr:cNvPr id="1597" name="CustomShape 1"/>
        <xdr:cNvSpPr/>
      </xdr:nvSpPr>
      <xdr:spPr>
        <a:xfrm>
          <a:off x="14566320" y="659304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43</xdr:row>
      <xdr:rowOff>57960</xdr:rowOff>
    </xdr:from>
    <xdr:to>
      <xdr:col>89</xdr:col>
      <xdr:colOff>177480</xdr:colOff>
      <xdr:row>45</xdr:row>
      <xdr:rowOff>31320</xdr:rowOff>
    </xdr:to>
    <xdr:sp macro="" textlink="">
      <xdr:nvSpPr>
        <xdr:cNvPr id="1598" name="CustomShape 1"/>
        <xdr:cNvSpPr/>
      </xdr:nvSpPr>
      <xdr:spPr>
        <a:xfrm>
          <a:off x="14303160" y="7430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失業対策事業費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45</xdr:row>
      <xdr:rowOff>57240</xdr:rowOff>
    </xdr:from>
    <xdr:to>
      <xdr:col>73</xdr:col>
      <xdr:colOff>219240</xdr:colOff>
      <xdr:row>46</xdr:row>
      <xdr:rowOff>140040</xdr:rowOff>
    </xdr:to>
    <xdr:sp macro="" textlink="">
      <xdr:nvSpPr>
        <xdr:cNvPr id="1599" name="CustomShape 1"/>
        <xdr:cNvSpPr/>
      </xdr:nvSpPr>
      <xdr:spPr>
        <a:xfrm>
          <a:off x="14459400" y="7772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46</xdr:row>
      <xdr:rowOff>89640</xdr:rowOff>
    </xdr:from>
    <xdr:to>
      <xdr:col>73</xdr:col>
      <xdr:colOff>219240</xdr:colOff>
      <xdr:row>47</xdr:row>
      <xdr:rowOff>171720</xdr:rowOff>
    </xdr:to>
    <xdr:sp macro="" textlink="">
      <xdr:nvSpPr>
        <xdr:cNvPr id="1600" name="CustomShape 1"/>
        <xdr:cNvSpPr/>
      </xdr:nvSpPr>
      <xdr:spPr>
        <a:xfrm>
          <a:off x="14459400" y="7976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45</xdr:row>
      <xdr:rowOff>57240</xdr:rowOff>
    </xdr:from>
    <xdr:to>
      <xdr:col>79</xdr:col>
      <xdr:colOff>63720</xdr:colOff>
      <xdr:row>46</xdr:row>
      <xdr:rowOff>140040</xdr:rowOff>
    </xdr:to>
    <xdr:sp macro="" textlink="">
      <xdr:nvSpPr>
        <xdr:cNvPr id="1601" name="CustomShape 1"/>
        <xdr:cNvSpPr/>
      </xdr:nvSpPr>
      <xdr:spPr>
        <a:xfrm>
          <a:off x="15617520" y="7772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46</xdr:row>
      <xdr:rowOff>89640</xdr:rowOff>
    </xdr:from>
    <xdr:to>
      <xdr:col>79</xdr:col>
      <xdr:colOff>63720</xdr:colOff>
      <xdr:row>47</xdr:row>
      <xdr:rowOff>171720</xdr:rowOff>
    </xdr:to>
    <xdr:sp macro="" textlink="">
      <xdr:nvSpPr>
        <xdr:cNvPr id="1602" name="CustomShape 1"/>
        <xdr:cNvSpPr/>
      </xdr:nvSpPr>
      <xdr:spPr>
        <a:xfrm>
          <a:off x="15617520" y="7976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45</xdr:row>
      <xdr:rowOff>57240</xdr:rowOff>
    </xdr:from>
    <xdr:to>
      <xdr:col>85</xdr:col>
      <xdr:colOff>63000</xdr:colOff>
      <xdr:row>46</xdr:row>
      <xdr:rowOff>140040</xdr:rowOff>
    </xdr:to>
    <xdr:sp macro="" textlink="">
      <xdr:nvSpPr>
        <xdr:cNvPr id="1603" name="CustomShape 1"/>
        <xdr:cNvSpPr/>
      </xdr:nvSpPr>
      <xdr:spPr>
        <a:xfrm>
          <a:off x="1693260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46</xdr:row>
      <xdr:rowOff>89640</xdr:rowOff>
    </xdr:from>
    <xdr:to>
      <xdr:col>85</xdr:col>
      <xdr:colOff>63000</xdr:colOff>
      <xdr:row>47</xdr:row>
      <xdr:rowOff>171720</xdr:rowOff>
    </xdr:to>
    <xdr:sp macro="" textlink="">
      <xdr:nvSpPr>
        <xdr:cNvPr id="1604" name="CustomShape 1"/>
        <xdr:cNvSpPr/>
      </xdr:nvSpPr>
      <xdr:spPr>
        <a:xfrm>
          <a:off x="1693260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25560</xdr:rowOff>
    </xdr:from>
    <xdr:to>
      <xdr:col>89</xdr:col>
      <xdr:colOff>177480</xdr:colOff>
      <xdr:row>61</xdr:row>
      <xdr:rowOff>82440</xdr:rowOff>
    </xdr:to>
    <xdr:sp macro="" textlink="">
      <xdr:nvSpPr>
        <xdr:cNvPr id="1605" name="CustomShape 1"/>
        <xdr:cNvSpPr/>
      </xdr:nvSpPr>
      <xdr:spPr>
        <a:xfrm>
          <a:off x="14303160" y="8255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216720</xdr:colOff>
      <xdr:row>47</xdr:row>
      <xdr:rowOff>7200</xdr:rowOff>
    </xdr:from>
    <xdr:to>
      <xdr:col>66</xdr:col>
      <xdr:colOff>185760</xdr:colOff>
      <xdr:row>48</xdr:row>
      <xdr:rowOff>43560</xdr:rowOff>
    </xdr:to>
    <xdr:sp macro="" textlink="">
      <xdr:nvSpPr>
        <xdr:cNvPr id="1606" name="CustomShape 1"/>
        <xdr:cNvSpPr/>
      </xdr:nvSpPr>
      <xdr:spPr>
        <a:xfrm>
          <a:off x="14237280" y="8065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61</xdr:row>
      <xdr:rowOff>82440</xdr:rowOff>
    </xdr:from>
    <xdr:to>
      <xdr:col>89</xdr:col>
      <xdr:colOff>177480</xdr:colOff>
      <xdr:row>61</xdr:row>
      <xdr:rowOff>82440</xdr:rowOff>
    </xdr:to>
    <xdr:sp macro="" textlink="">
      <xdr:nvSpPr>
        <xdr:cNvPr id="1607" name="Line 1"/>
        <xdr:cNvSpPr/>
      </xdr:nvSpPr>
      <xdr:spPr>
        <a:xfrm>
          <a:off x="14303160" y="10540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54</xdr:row>
      <xdr:rowOff>140040</xdr:rowOff>
    </xdr:from>
    <xdr:to>
      <xdr:col>89</xdr:col>
      <xdr:colOff>177480</xdr:colOff>
      <xdr:row>54</xdr:row>
      <xdr:rowOff>140040</xdr:rowOff>
    </xdr:to>
    <xdr:sp macro="" textlink="">
      <xdr:nvSpPr>
        <xdr:cNvPr id="1608" name="Line 1"/>
        <xdr:cNvSpPr/>
      </xdr:nvSpPr>
      <xdr:spPr>
        <a:xfrm>
          <a:off x="14303160" y="9398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54</xdr:row>
      <xdr:rowOff>8280</xdr:rowOff>
    </xdr:from>
    <xdr:to>
      <xdr:col>65</xdr:col>
      <xdr:colOff>40320</xdr:colOff>
      <xdr:row>55</xdr:row>
      <xdr:rowOff>75600</xdr:rowOff>
    </xdr:to>
    <xdr:sp macro="" textlink="">
      <xdr:nvSpPr>
        <xdr:cNvPr id="1609" name="CustomShape 1"/>
        <xdr:cNvSpPr/>
      </xdr:nvSpPr>
      <xdr:spPr>
        <a:xfrm>
          <a:off x="14019480" y="92664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25200</xdr:rowOff>
    </xdr:from>
    <xdr:to>
      <xdr:col>89</xdr:col>
      <xdr:colOff>177480</xdr:colOff>
      <xdr:row>48</xdr:row>
      <xdr:rowOff>25200</xdr:rowOff>
    </xdr:to>
    <xdr:sp macro="" textlink="">
      <xdr:nvSpPr>
        <xdr:cNvPr id="1610" name="Line 1"/>
        <xdr:cNvSpPr/>
      </xdr:nvSpPr>
      <xdr:spPr>
        <a:xfrm>
          <a:off x="14303160" y="8254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47</xdr:row>
      <xdr:rowOff>65520</xdr:rowOff>
    </xdr:from>
    <xdr:to>
      <xdr:col>65</xdr:col>
      <xdr:colOff>40320</xdr:colOff>
      <xdr:row>48</xdr:row>
      <xdr:rowOff>131760</xdr:rowOff>
    </xdr:to>
    <xdr:sp macro="" textlink="">
      <xdr:nvSpPr>
        <xdr:cNvPr id="1611" name="CustomShape 1"/>
        <xdr:cNvSpPr/>
      </xdr:nvSpPr>
      <xdr:spPr>
        <a:xfrm>
          <a:off x="14019480" y="8123400"/>
          <a:ext cx="2606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25560</xdr:rowOff>
    </xdr:from>
    <xdr:to>
      <xdr:col>89</xdr:col>
      <xdr:colOff>177480</xdr:colOff>
      <xdr:row>61</xdr:row>
      <xdr:rowOff>82440</xdr:rowOff>
    </xdr:to>
    <xdr:sp macro="" textlink="">
      <xdr:nvSpPr>
        <xdr:cNvPr id="1612" name="CustomShape 1"/>
        <xdr:cNvSpPr/>
      </xdr:nvSpPr>
      <xdr:spPr>
        <a:xfrm>
          <a:off x="14303160" y="8255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124920</xdr:colOff>
      <xdr:row>54</xdr:row>
      <xdr:rowOff>140040</xdr:rowOff>
    </xdr:from>
    <xdr:to>
      <xdr:col>85</xdr:col>
      <xdr:colOff>126360</xdr:colOff>
      <xdr:row>54</xdr:row>
      <xdr:rowOff>140040</xdr:rowOff>
    </xdr:to>
    <xdr:sp macro="" textlink="">
      <xdr:nvSpPr>
        <xdr:cNvPr id="1613" name="Line 1"/>
        <xdr:cNvSpPr/>
      </xdr:nvSpPr>
      <xdr:spPr>
        <a:xfrm>
          <a:off x="18746280" y="9398160"/>
          <a:ext cx="1440" cy="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168120</xdr:colOff>
      <xdr:row>55</xdr:row>
      <xdr:rowOff>20880</xdr:rowOff>
    </xdr:from>
    <xdr:to>
      <xdr:col>86</xdr:col>
      <xdr:colOff>218160</xdr:colOff>
      <xdr:row>56</xdr:row>
      <xdr:rowOff>87120</xdr:rowOff>
    </xdr:to>
    <xdr:sp macro="" textlink="">
      <xdr:nvSpPr>
        <xdr:cNvPr id="1614" name="CustomShape 1"/>
        <xdr:cNvSpPr/>
      </xdr:nvSpPr>
      <xdr:spPr>
        <a:xfrm>
          <a:off x="18789480" y="945036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54</xdr:row>
      <xdr:rowOff>140040</xdr:rowOff>
    </xdr:from>
    <xdr:to>
      <xdr:col>86</xdr:col>
      <xdr:colOff>25560</xdr:colOff>
      <xdr:row>54</xdr:row>
      <xdr:rowOff>140040</xdr:rowOff>
    </xdr:to>
    <xdr:sp macro="" textlink="">
      <xdr:nvSpPr>
        <xdr:cNvPr id="1615" name="Line 1"/>
        <xdr:cNvSpPr/>
      </xdr:nvSpPr>
      <xdr:spPr>
        <a:xfrm>
          <a:off x="18659160" y="93981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168120</xdr:colOff>
      <xdr:row>53</xdr:row>
      <xdr:rowOff>20160</xdr:rowOff>
    </xdr:from>
    <xdr:to>
      <xdr:col>86</xdr:col>
      <xdr:colOff>218160</xdr:colOff>
      <xdr:row>54</xdr:row>
      <xdr:rowOff>87480</xdr:rowOff>
    </xdr:to>
    <xdr:sp macro="" textlink="">
      <xdr:nvSpPr>
        <xdr:cNvPr id="1616" name="CustomShape 1"/>
        <xdr:cNvSpPr/>
      </xdr:nvSpPr>
      <xdr:spPr>
        <a:xfrm>
          <a:off x="18789480" y="910692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54</xdr:row>
      <xdr:rowOff>140040</xdr:rowOff>
    </xdr:from>
    <xdr:to>
      <xdr:col>86</xdr:col>
      <xdr:colOff>25560</xdr:colOff>
      <xdr:row>54</xdr:row>
      <xdr:rowOff>140040</xdr:rowOff>
    </xdr:to>
    <xdr:sp macro="" textlink="">
      <xdr:nvSpPr>
        <xdr:cNvPr id="1617" name="Line 1"/>
        <xdr:cNvSpPr/>
      </xdr:nvSpPr>
      <xdr:spPr>
        <a:xfrm>
          <a:off x="18659160" y="93981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54</xdr:row>
      <xdr:rowOff>140040</xdr:rowOff>
    </xdr:from>
    <xdr:to>
      <xdr:col>85</xdr:col>
      <xdr:colOff>126720</xdr:colOff>
      <xdr:row>54</xdr:row>
      <xdr:rowOff>140040</xdr:rowOff>
    </xdr:to>
    <xdr:sp macro="" textlink="">
      <xdr:nvSpPr>
        <xdr:cNvPr id="1618" name="Line 1"/>
        <xdr:cNvSpPr/>
      </xdr:nvSpPr>
      <xdr:spPr>
        <a:xfrm>
          <a:off x="17795880" y="9398160"/>
          <a:ext cx="95220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168120</xdr:colOff>
      <xdr:row>54</xdr:row>
      <xdr:rowOff>78120</xdr:rowOff>
    </xdr:from>
    <xdr:to>
      <xdr:col>86</xdr:col>
      <xdr:colOff>218160</xdr:colOff>
      <xdr:row>55</xdr:row>
      <xdr:rowOff>145440</xdr:rowOff>
    </xdr:to>
    <xdr:sp macro="" textlink="">
      <xdr:nvSpPr>
        <xdr:cNvPr id="1619" name="CustomShape 1"/>
        <xdr:cNvSpPr/>
      </xdr:nvSpPr>
      <xdr:spPr>
        <a:xfrm>
          <a:off x="18789480" y="933624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54</xdr:row>
      <xdr:rowOff>89640</xdr:rowOff>
    </xdr:from>
    <xdr:to>
      <xdr:col>85</xdr:col>
      <xdr:colOff>177480</xdr:colOff>
      <xdr:row>55</xdr:row>
      <xdr:rowOff>19440</xdr:rowOff>
    </xdr:to>
    <xdr:sp macro="" textlink="">
      <xdr:nvSpPr>
        <xdr:cNvPr id="1620" name="CustomShape 1"/>
        <xdr:cNvSpPr/>
      </xdr:nvSpPr>
      <xdr:spPr>
        <a:xfrm>
          <a:off x="18697680" y="9347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54</xdr:row>
      <xdr:rowOff>140040</xdr:rowOff>
    </xdr:from>
    <xdr:to>
      <xdr:col>81</xdr:col>
      <xdr:colOff>51120</xdr:colOff>
      <xdr:row>54</xdr:row>
      <xdr:rowOff>140040</xdr:rowOff>
    </xdr:to>
    <xdr:sp macro="" textlink="">
      <xdr:nvSpPr>
        <xdr:cNvPr id="1621" name="Line 1"/>
        <xdr:cNvSpPr/>
      </xdr:nvSpPr>
      <xdr:spPr>
        <a:xfrm>
          <a:off x="16763760" y="9398160"/>
          <a:ext cx="10321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54</xdr:row>
      <xdr:rowOff>89640</xdr:rowOff>
    </xdr:from>
    <xdr:to>
      <xdr:col>81</xdr:col>
      <xdr:colOff>101880</xdr:colOff>
      <xdr:row>55</xdr:row>
      <xdr:rowOff>19440</xdr:rowOff>
    </xdr:to>
    <xdr:sp macro="" textlink="">
      <xdr:nvSpPr>
        <xdr:cNvPr id="1622" name="CustomShape 1"/>
        <xdr:cNvSpPr/>
      </xdr:nvSpPr>
      <xdr:spPr>
        <a:xfrm>
          <a:off x="17745480" y="9347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80</xdr:col>
      <xdr:colOff>106920</xdr:colOff>
      <xdr:row>55</xdr:row>
      <xdr:rowOff>20880</xdr:rowOff>
    </xdr:from>
    <xdr:to>
      <xdr:col>81</xdr:col>
      <xdr:colOff>156960</xdr:colOff>
      <xdr:row>56</xdr:row>
      <xdr:rowOff>87120</xdr:rowOff>
    </xdr:to>
    <xdr:sp macro="" textlink="">
      <xdr:nvSpPr>
        <xdr:cNvPr id="1623" name="CustomShape 1"/>
        <xdr:cNvSpPr/>
      </xdr:nvSpPr>
      <xdr:spPr>
        <a:xfrm>
          <a:off x="17632800" y="945036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177480</xdr:colOff>
      <xdr:row>54</xdr:row>
      <xdr:rowOff>140040</xdr:rowOff>
    </xdr:from>
    <xdr:to>
      <xdr:col>76</xdr:col>
      <xdr:colOff>114120</xdr:colOff>
      <xdr:row>54</xdr:row>
      <xdr:rowOff>140040</xdr:rowOff>
    </xdr:to>
    <xdr:sp macro="" textlink="">
      <xdr:nvSpPr>
        <xdr:cNvPr id="1624" name="Line 1"/>
        <xdr:cNvSpPr/>
      </xdr:nvSpPr>
      <xdr:spPr>
        <a:xfrm>
          <a:off x="15731640" y="9398160"/>
          <a:ext cx="10321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54</xdr:row>
      <xdr:rowOff>89640</xdr:rowOff>
    </xdr:from>
    <xdr:to>
      <xdr:col>76</xdr:col>
      <xdr:colOff>164520</xdr:colOff>
      <xdr:row>55</xdr:row>
      <xdr:rowOff>19440</xdr:rowOff>
    </xdr:to>
    <xdr:sp macro="" textlink="">
      <xdr:nvSpPr>
        <xdr:cNvPr id="1625" name="CustomShape 1"/>
        <xdr:cNvSpPr/>
      </xdr:nvSpPr>
      <xdr:spPr>
        <a:xfrm>
          <a:off x="16713000" y="9347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170280</xdr:colOff>
      <xdr:row>55</xdr:row>
      <xdr:rowOff>20880</xdr:rowOff>
    </xdr:from>
    <xdr:to>
      <xdr:col>76</xdr:col>
      <xdr:colOff>219240</xdr:colOff>
      <xdr:row>56</xdr:row>
      <xdr:rowOff>87120</xdr:rowOff>
    </xdr:to>
    <xdr:sp macro="" textlink="">
      <xdr:nvSpPr>
        <xdr:cNvPr id="1626" name="CustomShape 1"/>
        <xdr:cNvSpPr/>
      </xdr:nvSpPr>
      <xdr:spPr>
        <a:xfrm>
          <a:off x="16600680" y="94503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54</xdr:row>
      <xdr:rowOff>140040</xdr:rowOff>
    </xdr:from>
    <xdr:to>
      <xdr:col>71</xdr:col>
      <xdr:colOff>177480</xdr:colOff>
      <xdr:row>54</xdr:row>
      <xdr:rowOff>140040</xdr:rowOff>
    </xdr:to>
    <xdr:sp macro="" textlink="">
      <xdr:nvSpPr>
        <xdr:cNvPr id="1627" name="Line 1"/>
        <xdr:cNvSpPr/>
      </xdr:nvSpPr>
      <xdr:spPr>
        <a:xfrm>
          <a:off x="14728680" y="9398160"/>
          <a:ext cx="10029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54</xdr:row>
      <xdr:rowOff>89640</xdr:rowOff>
    </xdr:from>
    <xdr:to>
      <xdr:col>72</xdr:col>
      <xdr:colOff>37800</xdr:colOff>
      <xdr:row>55</xdr:row>
      <xdr:rowOff>19440</xdr:rowOff>
    </xdr:to>
    <xdr:sp macro="" textlink="">
      <xdr:nvSpPr>
        <xdr:cNvPr id="1628" name="CustomShape 1"/>
        <xdr:cNvSpPr/>
      </xdr:nvSpPr>
      <xdr:spPr>
        <a:xfrm>
          <a:off x="15681240" y="9347760"/>
          <a:ext cx="129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43560</xdr:colOff>
      <xdr:row>55</xdr:row>
      <xdr:rowOff>20880</xdr:rowOff>
    </xdr:from>
    <xdr:to>
      <xdr:col>72</xdr:col>
      <xdr:colOff>92520</xdr:colOff>
      <xdr:row>56</xdr:row>
      <xdr:rowOff>87120</xdr:rowOff>
    </xdr:to>
    <xdr:sp macro="" textlink="">
      <xdr:nvSpPr>
        <xdr:cNvPr id="1629" name="CustomShape 1"/>
        <xdr:cNvSpPr/>
      </xdr:nvSpPr>
      <xdr:spPr>
        <a:xfrm>
          <a:off x="15597720" y="94503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54</xdr:row>
      <xdr:rowOff>89640</xdr:rowOff>
    </xdr:from>
    <xdr:to>
      <xdr:col>67</xdr:col>
      <xdr:colOff>101160</xdr:colOff>
      <xdr:row>55</xdr:row>
      <xdr:rowOff>19440</xdr:rowOff>
    </xdr:to>
    <xdr:sp macro="" textlink="">
      <xdr:nvSpPr>
        <xdr:cNvPr id="1630" name="CustomShape 1"/>
        <xdr:cNvSpPr/>
      </xdr:nvSpPr>
      <xdr:spPr>
        <a:xfrm>
          <a:off x="14677920" y="9347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107640</xdr:colOff>
      <xdr:row>55</xdr:row>
      <xdr:rowOff>20880</xdr:rowOff>
    </xdr:from>
    <xdr:to>
      <xdr:col>67</xdr:col>
      <xdr:colOff>156600</xdr:colOff>
      <xdr:row>56</xdr:row>
      <xdr:rowOff>87120</xdr:rowOff>
    </xdr:to>
    <xdr:sp macro="" textlink="">
      <xdr:nvSpPr>
        <xdr:cNvPr id="1631" name="CustomShape 1"/>
        <xdr:cNvSpPr/>
      </xdr:nvSpPr>
      <xdr:spPr>
        <a:xfrm>
          <a:off x="14566320" y="94503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61</xdr:row>
      <xdr:rowOff>90000</xdr:rowOff>
    </xdr:from>
    <xdr:to>
      <xdr:col>88</xdr:col>
      <xdr:colOff>13320</xdr:colOff>
      <xdr:row>62</xdr:row>
      <xdr:rowOff>157320</xdr:rowOff>
    </xdr:to>
    <xdr:sp macro="" textlink="">
      <xdr:nvSpPr>
        <xdr:cNvPr id="1632" name="CustomShape 1"/>
        <xdr:cNvSpPr/>
      </xdr:nvSpPr>
      <xdr:spPr>
        <a:xfrm>
          <a:off x="1852992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61</xdr:row>
      <xdr:rowOff>90000</xdr:rowOff>
    </xdr:from>
    <xdr:to>
      <xdr:col>83</xdr:col>
      <xdr:colOff>156240</xdr:colOff>
      <xdr:row>62</xdr:row>
      <xdr:rowOff>157320</xdr:rowOff>
    </xdr:to>
    <xdr:sp macro="" textlink="">
      <xdr:nvSpPr>
        <xdr:cNvPr id="1633" name="CustomShape 1"/>
        <xdr:cNvSpPr/>
      </xdr:nvSpPr>
      <xdr:spPr>
        <a:xfrm>
          <a:off x="17576640" y="10548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61</xdr:row>
      <xdr:rowOff>90000</xdr:rowOff>
    </xdr:from>
    <xdr:to>
      <xdr:col>78</xdr:col>
      <xdr:colOff>218880</xdr:colOff>
      <xdr:row>62</xdr:row>
      <xdr:rowOff>157320</xdr:rowOff>
    </xdr:to>
    <xdr:sp macro="" textlink="">
      <xdr:nvSpPr>
        <xdr:cNvPr id="1634" name="CustomShape 1"/>
        <xdr:cNvSpPr/>
      </xdr:nvSpPr>
      <xdr:spPr>
        <a:xfrm>
          <a:off x="1654560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61</xdr:row>
      <xdr:rowOff>90000</xdr:rowOff>
    </xdr:from>
    <xdr:to>
      <xdr:col>74</xdr:col>
      <xdr:colOff>63000</xdr:colOff>
      <xdr:row>62</xdr:row>
      <xdr:rowOff>157320</xdr:rowOff>
    </xdr:to>
    <xdr:sp macro="" textlink="">
      <xdr:nvSpPr>
        <xdr:cNvPr id="1635" name="CustomShape 1"/>
        <xdr:cNvSpPr/>
      </xdr:nvSpPr>
      <xdr:spPr>
        <a:xfrm>
          <a:off x="1551348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61</xdr:row>
      <xdr:rowOff>90000</xdr:rowOff>
    </xdr:from>
    <xdr:to>
      <xdr:col>69</xdr:col>
      <xdr:colOff>155160</xdr:colOff>
      <xdr:row>62</xdr:row>
      <xdr:rowOff>157320</xdr:rowOff>
    </xdr:to>
    <xdr:sp macro="" textlink="">
      <xdr:nvSpPr>
        <xdr:cNvPr id="1636" name="CustomShape 1"/>
        <xdr:cNvSpPr/>
      </xdr:nvSpPr>
      <xdr:spPr>
        <a:xfrm>
          <a:off x="1451016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54</xdr:row>
      <xdr:rowOff>89640</xdr:rowOff>
    </xdr:from>
    <xdr:to>
      <xdr:col>85</xdr:col>
      <xdr:colOff>177480</xdr:colOff>
      <xdr:row>55</xdr:row>
      <xdr:rowOff>19440</xdr:rowOff>
    </xdr:to>
    <xdr:sp macro="" textlink="">
      <xdr:nvSpPr>
        <xdr:cNvPr id="1637" name="CustomShape 1"/>
        <xdr:cNvSpPr/>
      </xdr:nvSpPr>
      <xdr:spPr>
        <a:xfrm>
          <a:off x="18697680" y="9347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168120</xdr:colOff>
      <xdr:row>53</xdr:row>
      <xdr:rowOff>134640</xdr:rowOff>
    </xdr:from>
    <xdr:to>
      <xdr:col>86</xdr:col>
      <xdr:colOff>218160</xdr:colOff>
      <xdr:row>55</xdr:row>
      <xdr:rowOff>30600</xdr:rowOff>
    </xdr:to>
    <xdr:sp macro="" textlink="">
      <xdr:nvSpPr>
        <xdr:cNvPr id="1638" name="CustomShape 1"/>
        <xdr:cNvSpPr/>
      </xdr:nvSpPr>
      <xdr:spPr>
        <a:xfrm>
          <a:off x="18789480" y="922140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54</xdr:row>
      <xdr:rowOff>89640</xdr:rowOff>
    </xdr:from>
    <xdr:to>
      <xdr:col>81</xdr:col>
      <xdr:colOff>101880</xdr:colOff>
      <xdr:row>55</xdr:row>
      <xdr:rowOff>19440</xdr:rowOff>
    </xdr:to>
    <xdr:sp macro="" textlink="">
      <xdr:nvSpPr>
        <xdr:cNvPr id="1639" name="CustomShape 1"/>
        <xdr:cNvSpPr/>
      </xdr:nvSpPr>
      <xdr:spPr>
        <a:xfrm>
          <a:off x="17745480" y="9347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80</xdr:col>
      <xdr:colOff>106920</xdr:colOff>
      <xdr:row>53</xdr:row>
      <xdr:rowOff>45720</xdr:rowOff>
    </xdr:from>
    <xdr:to>
      <xdr:col>81</xdr:col>
      <xdr:colOff>156960</xdr:colOff>
      <xdr:row>54</xdr:row>
      <xdr:rowOff>113040</xdr:rowOff>
    </xdr:to>
    <xdr:sp macro="" textlink="">
      <xdr:nvSpPr>
        <xdr:cNvPr id="1640" name="CustomShape 1"/>
        <xdr:cNvSpPr/>
      </xdr:nvSpPr>
      <xdr:spPr>
        <a:xfrm>
          <a:off x="17632800" y="913248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54</xdr:row>
      <xdr:rowOff>89640</xdr:rowOff>
    </xdr:from>
    <xdr:to>
      <xdr:col>76</xdr:col>
      <xdr:colOff>164520</xdr:colOff>
      <xdr:row>55</xdr:row>
      <xdr:rowOff>19440</xdr:rowOff>
    </xdr:to>
    <xdr:sp macro="" textlink="">
      <xdr:nvSpPr>
        <xdr:cNvPr id="1641" name="CustomShape 1"/>
        <xdr:cNvSpPr/>
      </xdr:nvSpPr>
      <xdr:spPr>
        <a:xfrm>
          <a:off x="16713000" y="9347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170280</xdr:colOff>
      <xdr:row>53</xdr:row>
      <xdr:rowOff>45720</xdr:rowOff>
    </xdr:from>
    <xdr:to>
      <xdr:col>76</xdr:col>
      <xdr:colOff>219240</xdr:colOff>
      <xdr:row>54</xdr:row>
      <xdr:rowOff>113040</xdr:rowOff>
    </xdr:to>
    <xdr:sp macro="" textlink="">
      <xdr:nvSpPr>
        <xdr:cNvPr id="1642" name="CustomShape 1"/>
        <xdr:cNvSpPr/>
      </xdr:nvSpPr>
      <xdr:spPr>
        <a:xfrm>
          <a:off x="16600680" y="91324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54</xdr:row>
      <xdr:rowOff>89640</xdr:rowOff>
    </xdr:from>
    <xdr:to>
      <xdr:col>72</xdr:col>
      <xdr:colOff>37800</xdr:colOff>
      <xdr:row>55</xdr:row>
      <xdr:rowOff>19440</xdr:rowOff>
    </xdr:to>
    <xdr:sp macro="" textlink="">
      <xdr:nvSpPr>
        <xdr:cNvPr id="1643" name="CustomShape 1"/>
        <xdr:cNvSpPr/>
      </xdr:nvSpPr>
      <xdr:spPr>
        <a:xfrm>
          <a:off x="15681240" y="9347760"/>
          <a:ext cx="129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43560</xdr:colOff>
      <xdr:row>53</xdr:row>
      <xdr:rowOff>45720</xdr:rowOff>
    </xdr:from>
    <xdr:to>
      <xdr:col>72</xdr:col>
      <xdr:colOff>92520</xdr:colOff>
      <xdr:row>54</xdr:row>
      <xdr:rowOff>113040</xdr:rowOff>
    </xdr:to>
    <xdr:sp macro="" textlink="">
      <xdr:nvSpPr>
        <xdr:cNvPr id="1644" name="CustomShape 1"/>
        <xdr:cNvSpPr/>
      </xdr:nvSpPr>
      <xdr:spPr>
        <a:xfrm>
          <a:off x="15597720" y="91324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54</xdr:row>
      <xdr:rowOff>89640</xdr:rowOff>
    </xdr:from>
    <xdr:to>
      <xdr:col>67</xdr:col>
      <xdr:colOff>101160</xdr:colOff>
      <xdr:row>55</xdr:row>
      <xdr:rowOff>19440</xdr:rowOff>
    </xdr:to>
    <xdr:sp macro="" textlink="">
      <xdr:nvSpPr>
        <xdr:cNvPr id="1645" name="CustomShape 1"/>
        <xdr:cNvSpPr/>
      </xdr:nvSpPr>
      <xdr:spPr>
        <a:xfrm>
          <a:off x="14677920" y="9347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107640</xdr:colOff>
      <xdr:row>53</xdr:row>
      <xdr:rowOff>45720</xdr:rowOff>
    </xdr:from>
    <xdr:to>
      <xdr:col>67</xdr:col>
      <xdr:colOff>156600</xdr:colOff>
      <xdr:row>54</xdr:row>
      <xdr:rowOff>113040</xdr:rowOff>
    </xdr:to>
    <xdr:sp macro="" textlink="">
      <xdr:nvSpPr>
        <xdr:cNvPr id="1646" name="CustomShape 1"/>
        <xdr:cNvSpPr/>
      </xdr:nvSpPr>
      <xdr:spPr>
        <a:xfrm>
          <a:off x="14566320" y="91324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63</xdr:row>
      <xdr:rowOff>57960</xdr:rowOff>
    </xdr:from>
    <xdr:to>
      <xdr:col>89</xdr:col>
      <xdr:colOff>177480</xdr:colOff>
      <xdr:row>65</xdr:row>
      <xdr:rowOff>31320</xdr:rowOff>
    </xdr:to>
    <xdr:sp macro="" textlink="">
      <xdr:nvSpPr>
        <xdr:cNvPr id="1647" name="CustomShape 1"/>
        <xdr:cNvSpPr/>
      </xdr:nvSpPr>
      <xdr:spPr>
        <a:xfrm>
          <a:off x="14303160" y="10859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公債費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65</xdr:row>
      <xdr:rowOff>57240</xdr:rowOff>
    </xdr:from>
    <xdr:to>
      <xdr:col>73</xdr:col>
      <xdr:colOff>219240</xdr:colOff>
      <xdr:row>66</xdr:row>
      <xdr:rowOff>140040</xdr:rowOff>
    </xdr:to>
    <xdr:sp macro="" textlink="">
      <xdr:nvSpPr>
        <xdr:cNvPr id="1648" name="CustomShape 1"/>
        <xdr:cNvSpPr/>
      </xdr:nvSpPr>
      <xdr:spPr>
        <a:xfrm>
          <a:off x="14459400" y="11201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66</xdr:row>
      <xdr:rowOff>89640</xdr:rowOff>
    </xdr:from>
    <xdr:to>
      <xdr:col>73</xdr:col>
      <xdr:colOff>219240</xdr:colOff>
      <xdr:row>67</xdr:row>
      <xdr:rowOff>171720</xdr:rowOff>
    </xdr:to>
    <xdr:sp macro="" textlink="">
      <xdr:nvSpPr>
        <xdr:cNvPr id="1649" name="CustomShape 1"/>
        <xdr:cNvSpPr/>
      </xdr:nvSpPr>
      <xdr:spPr>
        <a:xfrm>
          <a:off x="14459400" y="11405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65</xdr:row>
      <xdr:rowOff>57240</xdr:rowOff>
    </xdr:from>
    <xdr:to>
      <xdr:col>79</xdr:col>
      <xdr:colOff>63720</xdr:colOff>
      <xdr:row>66</xdr:row>
      <xdr:rowOff>140040</xdr:rowOff>
    </xdr:to>
    <xdr:sp macro="" textlink="">
      <xdr:nvSpPr>
        <xdr:cNvPr id="1650" name="CustomShape 1"/>
        <xdr:cNvSpPr/>
      </xdr:nvSpPr>
      <xdr:spPr>
        <a:xfrm>
          <a:off x="15617520" y="11201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66</xdr:row>
      <xdr:rowOff>89640</xdr:rowOff>
    </xdr:from>
    <xdr:to>
      <xdr:col>79</xdr:col>
      <xdr:colOff>63720</xdr:colOff>
      <xdr:row>67</xdr:row>
      <xdr:rowOff>171720</xdr:rowOff>
    </xdr:to>
    <xdr:sp macro="" textlink="">
      <xdr:nvSpPr>
        <xdr:cNvPr id="1651" name="CustomShape 1"/>
        <xdr:cNvSpPr/>
      </xdr:nvSpPr>
      <xdr:spPr>
        <a:xfrm>
          <a:off x="15617520" y="11405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42,289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65</xdr:row>
      <xdr:rowOff>57240</xdr:rowOff>
    </xdr:from>
    <xdr:to>
      <xdr:col>85</xdr:col>
      <xdr:colOff>63000</xdr:colOff>
      <xdr:row>66</xdr:row>
      <xdr:rowOff>140040</xdr:rowOff>
    </xdr:to>
    <xdr:sp macro="" textlink="">
      <xdr:nvSpPr>
        <xdr:cNvPr id="1652" name="CustomShape 1"/>
        <xdr:cNvSpPr/>
      </xdr:nvSpPr>
      <xdr:spPr>
        <a:xfrm>
          <a:off x="1693260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66</xdr:row>
      <xdr:rowOff>89640</xdr:rowOff>
    </xdr:from>
    <xdr:to>
      <xdr:col>85</xdr:col>
      <xdr:colOff>63000</xdr:colOff>
      <xdr:row>67</xdr:row>
      <xdr:rowOff>171720</xdr:rowOff>
    </xdr:to>
    <xdr:sp macro="" textlink="">
      <xdr:nvSpPr>
        <xdr:cNvPr id="1653" name="CustomShape 1"/>
        <xdr:cNvSpPr/>
      </xdr:nvSpPr>
      <xdr:spPr>
        <a:xfrm>
          <a:off x="1693260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60,405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25560</xdr:rowOff>
    </xdr:from>
    <xdr:to>
      <xdr:col>89</xdr:col>
      <xdr:colOff>177480</xdr:colOff>
      <xdr:row>81</xdr:row>
      <xdr:rowOff>82440</xdr:rowOff>
    </xdr:to>
    <xdr:sp macro="" textlink="">
      <xdr:nvSpPr>
        <xdr:cNvPr id="1654" name="CustomShape 1"/>
        <xdr:cNvSpPr/>
      </xdr:nvSpPr>
      <xdr:spPr>
        <a:xfrm>
          <a:off x="14303160" y="11684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216720</xdr:colOff>
      <xdr:row>67</xdr:row>
      <xdr:rowOff>7200</xdr:rowOff>
    </xdr:from>
    <xdr:to>
      <xdr:col>66</xdr:col>
      <xdr:colOff>185760</xdr:colOff>
      <xdr:row>68</xdr:row>
      <xdr:rowOff>43560</xdr:rowOff>
    </xdr:to>
    <xdr:sp macro="" textlink="">
      <xdr:nvSpPr>
        <xdr:cNvPr id="1655" name="CustomShape 1"/>
        <xdr:cNvSpPr/>
      </xdr:nvSpPr>
      <xdr:spPr>
        <a:xfrm>
          <a:off x="14237280" y="11494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81</xdr:row>
      <xdr:rowOff>82440</xdr:rowOff>
    </xdr:from>
    <xdr:to>
      <xdr:col>89</xdr:col>
      <xdr:colOff>177480</xdr:colOff>
      <xdr:row>81</xdr:row>
      <xdr:rowOff>82440</xdr:rowOff>
    </xdr:to>
    <xdr:sp macro="" textlink="">
      <xdr:nvSpPr>
        <xdr:cNvPr id="1656" name="Line 1"/>
        <xdr:cNvSpPr/>
      </xdr:nvSpPr>
      <xdr:spPr>
        <a:xfrm>
          <a:off x="14303160" y="13969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78</xdr:row>
      <xdr:rowOff>140040</xdr:rowOff>
    </xdr:from>
    <xdr:to>
      <xdr:col>89</xdr:col>
      <xdr:colOff>177480</xdr:colOff>
      <xdr:row>78</xdr:row>
      <xdr:rowOff>140040</xdr:rowOff>
    </xdr:to>
    <xdr:sp macro="" textlink="">
      <xdr:nvSpPr>
        <xdr:cNvPr id="1657" name="Line 1"/>
        <xdr:cNvSpPr/>
      </xdr:nvSpPr>
      <xdr:spPr>
        <a:xfrm>
          <a:off x="14303160" y="13512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78</xdr:row>
      <xdr:rowOff>8280</xdr:rowOff>
    </xdr:from>
    <xdr:to>
      <xdr:col>65</xdr:col>
      <xdr:colOff>40320</xdr:colOff>
      <xdr:row>79</xdr:row>
      <xdr:rowOff>75600</xdr:rowOff>
    </xdr:to>
    <xdr:sp macro="" textlink="">
      <xdr:nvSpPr>
        <xdr:cNvPr id="1658" name="CustomShape 1"/>
        <xdr:cNvSpPr/>
      </xdr:nvSpPr>
      <xdr:spPr>
        <a:xfrm>
          <a:off x="14019480" y="133812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76</xdr:row>
      <xdr:rowOff>25200</xdr:rowOff>
    </xdr:from>
    <xdr:to>
      <xdr:col>89</xdr:col>
      <xdr:colOff>177480</xdr:colOff>
      <xdr:row>76</xdr:row>
      <xdr:rowOff>25200</xdr:rowOff>
    </xdr:to>
    <xdr:sp macro="" textlink="">
      <xdr:nvSpPr>
        <xdr:cNvPr id="1659" name="Line 1"/>
        <xdr:cNvSpPr/>
      </xdr:nvSpPr>
      <xdr:spPr>
        <a:xfrm>
          <a:off x="14303160" y="130554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75</xdr:row>
      <xdr:rowOff>65520</xdr:rowOff>
    </xdr:from>
    <xdr:to>
      <xdr:col>65</xdr:col>
      <xdr:colOff>32400</xdr:colOff>
      <xdr:row>76</xdr:row>
      <xdr:rowOff>131760</xdr:rowOff>
    </xdr:to>
    <xdr:sp macro="" textlink="">
      <xdr:nvSpPr>
        <xdr:cNvPr id="1660" name="CustomShape 1"/>
        <xdr:cNvSpPr/>
      </xdr:nvSpPr>
      <xdr:spPr>
        <a:xfrm>
          <a:off x="13566960" y="129240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73</xdr:row>
      <xdr:rowOff>82440</xdr:rowOff>
    </xdr:from>
    <xdr:to>
      <xdr:col>89</xdr:col>
      <xdr:colOff>177480</xdr:colOff>
      <xdr:row>73</xdr:row>
      <xdr:rowOff>82440</xdr:rowOff>
    </xdr:to>
    <xdr:sp macro="" textlink="">
      <xdr:nvSpPr>
        <xdr:cNvPr id="1661" name="Line 1"/>
        <xdr:cNvSpPr/>
      </xdr:nvSpPr>
      <xdr:spPr>
        <a:xfrm>
          <a:off x="14303160" y="12598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72</xdr:row>
      <xdr:rowOff>121680</xdr:rowOff>
    </xdr:from>
    <xdr:to>
      <xdr:col>65</xdr:col>
      <xdr:colOff>32400</xdr:colOff>
      <xdr:row>74</xdr:row>
      <xdr:rowOff>17640</xdr:rowOff>
    </xdr:to>
    <xdr:sp macro="" textlink="">
      <xdr:nvSpPr>
        <xdr:cNvPr id="1662" name="CustomShape 1"/>
        <xdr:cNvSpPr/>
      </xdr:nvSpPr>
      <xdr:spPr>
        <a:xfrm>
          <a:off x="13566960" y="1246608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70</xdr:row>
      <xdr:rowOff>140040</xdr:rowOff>
    </xdr:from>
    <xdr:to>
      <xdr:col>89</xdr:col>
      <xdr:colOff>177480</xdr:colOff>
      <xdr:row>70</xdr:row>
      <xdr:rowOff>140040</xdr:rowOff>
    </xdr:to>
    <xdr:sp macro="" textlink="">
      <xdr:nvSpPr>
        <xdr:cNvPr id="1663" name="Line 1"/>
        <xdr:cNvSpPr/>
      </xdr:nvSpPr>
      <xdr:spPr>
        <a:xfrm>
          <a:off x="14303160" y="12141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70</xdr:row>
      <xdr:rowOff>8280</xdr:rowOff>
    </xdr:from>
    <xdr:to>
      <xdr:col>65</xdr:col>
      <xdr:colOff>32400</xdr:colOff>
      <xdr:row>71</xdr:row>
      <xdr:rowOff>75600</xdr:rowOff>
    </xdr:to>
    <xdr:sp macro="" textlink="">
      <xdr:nvSpPr>
        <xdr:cNvPr id="1664" name="CustomShape 1"/>
        <xdr:cNvSpPr/>
      </xdr:nvSpPr>
      <xdr:spPr>
        <a:xfrm>
          <a:off x="13566960" y="120096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25200</xdr:rowOff>
    </xdr:from>
    <xdr:to>
      <xdr:col>89</xdr:col>
      <xdr:colOff>177480</xdr:colOff>
      <xdr:row>68</xdr:row>
      <xdr:rowOff>25200</xdr:rowOff>
    </xdr:to>
    <xdr:sp macro="" textlink="">
      <xdr:nvSpPr>
        <xdr:cNvPr id="1665" name="Line 1"/>
        <xdr:cNvSpPr/>
      </xdr:nvSpPr>
      <xdr:spPr>
        <a:xfrm>
          <a:off x="14303160" y="11683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67</xdr:row>
      <xdr:rowOff>65520</xdr:rowOff>
    </xdr:from>
    <xdr:to>
      <xdr:col>65</xdr:col>
      <xdr:colOff>32400</xdr:colOff>
      <xdr:row>68</xdr:row>
      <xdr:rowOff>131760</xdr:rowOff>
    </xdr:to>
    <xdr:sp macro="" textlink="">
      <xdr:nvSpPr>
        <xdr:cNvPr id="1666" name="CustomShape 1"/>
        <xdr:cNvSpPr/>
      </xdr:nvSpPr>
      <xdr:spPr>
        <a:xfrm>
          <a:off x="13566960" y="11552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25560</xdr:rowOff>
    </xdr:from>
    <xdr:to>
      <xdr:col>89</xdr:col>
      <xdr:colOff>177480</xdr:colOff>
      <xdr:row>81</xdr:row>
      <xdr:rowOff>82440</xdr:rowOff>
    </xdr:to>
    <xdr:sp macro="" textlink="">
      <xdr:nvSpPr>
        <xdr:cNvPr id="1667" name="CustomShape 1"/>
        <xdr:cNvSpPr/>
      </xdr:nvSpPr>
      <xdr:spPr>
        <a:xfrm>
          <a:off x="14303160" y="11684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124920</xdr:colOff>
      <xdr:row>71</xdr:row>
      <xdr:rowOff>122760</xdr:rowOff>
    </xdr:from>
    <xdr:to>
      <xdr:col>85</xdr:col>
      <xdr:colOff>126360</xdr:colOff>
      <xdr:row>78</xdr:row>
      <xdr:rowOff>106560</xdr:rowOff>
    </xdr:to>
    <xdr:sp macro="" textlink="">
      <xdr:nvSpPr>
        <xdr:cNvPr id="1668" name="Line 1"/>
        <xdr:cNvSpPr/>
      </xdr:nvSpPr>
      <xdr:spPr>
        <a:xfrm flipV="1">
          <a:off x="18746280" y="12295440"/>
          <a:ext cx="1440" cy="11840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121680</xdr:colOff>
      <xdr:row>78</xdr:row>
      <xdr:rowOff>120960</xdr:rowOff>
    </xdr:from>
    <xdr:to>
      <xdr:col>88</xdr:col>
      <xdr:colOff>47160</xdr:colOff>
      <xdr:row>80</xdr:row>
      <xdr:rowOff>15840</xdr:rowOff>
    </xdr:to>
    <xdr:sp macro="" textlink="">
      <xdr:nvSpPr>
        <xdr:cNvPr id="1669" name="CustomShape 1"/>
        <xdr:cNvSpPr/>
      </xdr:nvSpPr>
      <xdr:spPr>
        <a:xfrm>
          <a:off x="18743040" y="1349388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7,260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78</xdr:row>
      <xdr:rowOff>106560</xdr:rowOff>
    </xdr:from>
    <xdr:to>
      <xdr:col>86</xdr:col>
      <xdr:colOff>25560</xdr:colOff>
      <xdr:row>78</xdr:row>
      <xdr:rowOff>106560</xdr:rowOff>
    </xdr:to>
    <xdr:sp macro="" textlink="">
      <xdr:nvSpPr>
        <xdr:cNvPr id="1670" name="Line 1"/>
        <xdr:cNvSpPr/>
      </xdr:nvSpPr>
      <xdr:spPr>
        <a:xfrm>
          <a:off x="18659160" y="134794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97920</xdr:colOff>
      <xdr:row>70</xdr:row>
      <xdr:rowOff>79920</xdr:rowOff>
    </xdr:from>
    <xdr:to>
      <xdr:col>88</xdr:col>
      <xdr:colOff>200520</xdr:colOff>
      <xdr:row>71</xdr:row>
      <xdr:rowOff>147240</xdr:rowOff>
    </xdr:to>
    <xdr:sp macro="" textlink="">
      <xdr:nvSpPr>
        <xdr:cNvPr id="1671" name="CustomShape 1"/>
        <xdr:cNvSpPr/>
      </xdr:nvSpPr>
      <xdr:spPr>
        <a:xfrm>
          <a:off x="18719280" y="1208124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266,257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71</xdr:row>
      <xdr:rowOff>122760</xdr:rowOff>
    </xdr:from>
    <xdr:to>
      <xdr:col>86</xdr:col>
      <xdr:colOff>25560</xdr:colOff>
      <xdr:row>71</xdr:row>
      <xdr:rowOff>122760</xdr:rowOff>
    </xdr:to>
    <xdr:sp macro="" textlink="">
      <xdr:nvSpPr>
        <xdr:cNvPr id="1672" name="Line 1"/>
        <xdr:cNvSpPr/>
      </xdr:nvSpPr>
      <xdr:spPr>
        <a:xfrm>
          <a:off x="18659160" y="122954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75</xdr:row>
      <xdr:rowOff>80280</xdr:rowOff>
    </xdr:from>
    <xdr:to>
      <xdr:col>85</xdr:col>
      <xdr:colOff>126720</xdr:colOff>
      <xdr:row>75</xdr:row>
      <xdr:rowOff>81720</xdr:rowOff>
    </xdr:to>
    <xdr:sp macro="" textlink="">
      <xdr:nvSpPr>
        <xdr:cNvPr id="1673" name="Line 1"/>
        <xdr:cNvSpPr/>
      </xdr:nvSpPr>
      <xdr:spPr>
        <a:xfrm>
          <a:off x="17795880" y="12938760"/>
          <a:ext cx="952200" cy="14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76</xdr:row>
      <xdr:rowOff>88560</xdr:rowOff>
    </xdr:from>
    <xdr:to>
      <xdr:col>88</xdr:col>
      <xdr:colOff>123840</xdr:colOff>
      <xdr:row>77</xdr:row>
      <xdr:rowOff>155880</xdr:rowOff>
    </xdr:to>
    <xdr:sp macro="" textlink="">
      <xdr:nvSpPr>
        <xdr:cNvPr id="1674" name="CustomShape 1"/>
        <xdr:cNvSpPr/>
      </xdr:nvSpPr>
      <xdr:spPr>
        <a:xfrm>
          <a:off x="18731160" y="131187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72,589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76</xdr:row>
      <xdr:rowOff>100080</xdr:rowOff>
    </xdr:from>
    <xdr:to>
      <xdr:col>85</xdr:col>
      <xdr:colOff>177480</xdr:colOff>
      <xdr:row>77</xdr:row>
      <xdr:rowOff>29880</xdr:rowOff>
    </xdr:to>
    <xdr:sp macro="" textlink="">
      <xdr:nvSpPr>
        <xdr:cNvPr id="1675" name="CustomShape 1"/>
        <xdr:cNvSpPr/>
      </xdr:nvSpPr>
      <xdr:spPr>
        <a:xfrm>
          <a:off x="18697680" y="131302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75</xdr:row>
      <xdr:rowOff>80280</xdr:rowOff>
    </xdr:from>
    <xdr:to>
      <xdr:col>81</xdr:col>
      <xdr:colOff>51120</xdr:colOff>
      <xdr:row>75</xdr:row>
      <xdr:rowOff>86400</xdr:rowOff>
    </xdr:to>
    <xdr:sp macro="" textlink="">
      <xdr:nvSpPr>
        <xdr:cNvPr id="1676" name="Line 1"/>
        <xdr:cNvSpPr/>
      </xdr:nvSpPr>
      <xdr:spPr>
        <a:xfrm flipV="1">
          <a:off x="16763760" y="12938760"/>
          <a:ext cx="1032120" cy="61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76</xdr:row>
      <xdr:rowOff>104400</xdr:rowOff>
    </xdr:from>
    <xdr:to>
      <xdr:col>81</xdr:col>
      <xdr:colOff>101880</xdr:colOff>
      <xdr:row>77</xdr:row>
      <xdr:rowOff>34200</xdr:rowOff>
    </xdr:to>
    <xdr:sp macro="" textlink="">
      <xdr:nvSpPr>
        <xdr:cNvPr id="1677" name="CustomShape 1"/>
        <xdr:cNvSpPr/>
      </xdr:nvSpPr>
      <xdr:spPr>
        <a:xfrm>
          <a:off x="17745480" y="131346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77</xdr:row>
      <xdr:rowOff>35640</xdr:rowOff>
    </xdr:from>
    <xdr:to>
      <xdr:col>82</xdr:col>
      <xdr:colOff>110160</xdr:colOff>
      <xdr:row>78</xdr:row>
      <xdr:rowOff>102960</xdr:rowOff>
    </xdr:to>
    <xdr:sp macro="" textlink="">
      <xdr:nvSpPr>
        <xdr:cNvPr id="1678" name="CustomShape 1"/>
        <xdr:cNvSpPr/>
      </xdr:nvSpPr>
      <xdr:spPr>
        <a:xfrm>
          <a:off x="17403840" y="132372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71,615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177480</xdr:colOff>
      <xdr:row>75</xdr:row>
      <xdr:rowOff>86400</xdr:rowOff>
    </xdr:from>
    <xdr:to>
      <xdr:col>76</xdr:col>
      <xdr:colOff>114120</xdr:colOff>
      <xdr:row>75</xdr:row>
      <xdr:rowOff>91440</xdr:rowOff>
    </xdr:to>
    <xdr:sp macro="" textlink="">
      <xdr:nvSpPr>
        <xdr:cNvPr id="1679" name="Line 1"/>
        <xdr:cNvSpPr/>
      </xdr:nvSpPr>
      <xdr:spPr>
        <a:xfrm flipV="1">
          <a:off x="15731640" y="12944880"/>
          <a:ext cx="1032120" cy="5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76</xdr:row>
      <xdr:rowOff>88920</xdr:rowOff>
    </xdr:from>
    <xdr:to>
      <xdr:col>76</xdr:col>
      <xdr:colOff>164520</xdr:colOff>
      <xdr:row>77</xdr:row>
      <xdr:rowOff>18720</xdr:rowOff>
    </xdr:to>
    <xdr:sp macro="" textlink="">
      <xdr:nvSpPr>
        <xdr:cNvPr id="1680" name="CustomShape 1"/>
        <xdr:cNvSpPr/>
      </xdr:nvSpPr>
      <xdr:spPr>
        <a:xfrm>
          <a:off x="16713000" y="131191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77</xdr:row>
      <xdr:rowOff>20160</xdr:rowOff>
    </xdr:from>
    <xdr:to>
      <xdr:col>77</xdr:col>
      <xdr:colOff>202320</xdr:colOff>
      <xdr:row>78</xdr:row>
      <xdr:rowOff>87480</xdr:rowOff>
    </xdr:to>
    <xdr:sp macro="" textlink="">
      <xdr:nvSpPr>
        <xdr:cNvPr id="1681" name="CustomShape 1"/>
        <xdr:cNvSpPr/>
      </xdr:nvSpPr>
      <xdr:spPr>
        <a:xfrm>
          <a:off x="16399800" y="132217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75,006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75</xdr:row>
      <xdr:rowOff>91440</xdr:rowOff>
    </xdr:from>
    <xdr:to>
      <xdr:col>71</xdr:col>
      <xdr:colOff>177480</xdr:colOff>
      <xdr:row>75</xdr:row>
      <xdr:rowOff>92520</xdr:rowOff>
    </xdr:to>
    <xdr:sp macro="" textlink="">
      <xdr:nvSpPr>
        <xdr:cNvPr id="1682" name="Line 1"/>
        <xdr:cNvSpPr/>
      </xdr:nvSpPr>
      <xdr:spPr>
        <a:xfrm flipV="1">
          <a:off x="14728680" y="12949920"/>
          <a:ext cx="1002960" cy="1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76</xdr:row>
      <xdr:rowOff>88200</xdr:rowOff>
    </xdr:from>
    <xdr:to>
      <xdr:col>72</xdr:col>
      <xdr:colOff>37800</xdr:colOff>
      <xdr:row>77</xdr:row>
      <xdr:rowOff>18000</xdr:rowOff>
    </xdr:to>
    <xdr:sp macro="" textlink="">
      <xdr:nvSpPr>
        <xdr:cNvPr id="1683" name="CustomShape 1"/>
        <xdr:cNvSpPr/>
      </xdr:nvSpPr>
      <xdr:spPr>
        <a:xfrm>
          <a:off x="15681240" y="13118400"/>
          <a:ext cx="129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77</xdr:row>
      <xdr:rowOff>19440</xdr:rowOff>
    </xdr:from>
    <xdr:to>
      <xdr:col>73</xdr:col>
      <xdr:colOff>46800</xdr:colOff>
      <xdr:row>78</xdr:row>
      <xdr:rowOff>86760</xdr:rowOff>
    </xdr:to>
    <xdr:sp macro="" textlink="">
      <xdr:nvSpPr>
        <xdr:cNvPr id="1684" name="CustomShape 1"/>
        <xdr:cNvSpPr/>
      </xdr:nvSpPr>
      <xdr:spPr>
        <a:xfrm>
          <a:off x="15368760" y="132210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75,179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76</xdr:row>
      <xdr:rowOff>102960</xdr:rowOff>
    </xdr:from>
    <xdr:to>
      <xdr:col>67</xdr:col>
      <xdr:colOff>101160</xdr:colOff>
      <xdr:row>77</xdr:row>
      <xdr:rowOff>32760</xdr:rowOff>
    </xdr:to>
    <xdr:sp macro="" textlink="">
      <xdr:nvSpPr>
        <xdr:cNvPr id="1685" name="CustomShape 1"/>
        <xdr:cNvSpPr/>
      </xdr:nvSpPr>
      <xdr:spPr>
        <a:xfrm>
          <a:off x="14677920" y="131331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77</xdr:row>
      <xdr:rowOff>34200</xdr:rowOff>
    </xdr:from>
    <xdr:to>
      <xdr:col>68</xdr:col>
      <xdr:colOff>110520</xdr:colOff>
      <xdr:row>78</xdr:row>
      <xdr:rowOff>101520</xdr:rowOff>
    </xdr:to>
    <xdr:sp macro="" textlink="">
      <xdr:nvSpPr>
        <xdr:cNvPr id="1686" name="CustomShape 1"/>
        <xdr:cNvSpPr/>
      </xdr:nvSpPr>
      <xdr:spPr>
        <a:xfrm>
          <a:off x="14336280" y="132357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71,937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81</xdr:row>
      <xdr:rowOff>90000</xdr:rowOff>
    </xdr:from>
    <xdr:to>
      <xdr:col>88</xdr:col>
      <xdr:colOff>13320</xdr:colOff>
      <xdr:row>82</xdr:row>
      <xdr:rowOff>157320</xdr:rowOff>
    </xdr:to>
    <xdr:sp macro="" textlink="">
      <xdr:nvSpPr>
        <xdr:cNvPr id="1687" name="CustomShape 1"/>
        <xdr:cNvSpPr/>
      </xdr:nvSpPr>
      <xdr:spPr>
        <a:xfrm>
          <a:off x="1852992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81</xdr:row>
      <xdr:rowOff>90000</xdr:rowOff>
    </xdr:from>
    <xdr:to>
      <xdr:col>83</xdr:col>
      <xdr:colOff>156240</xdr:colOff>
      <xdr:row>82</xdr:row>
      <xdr:rowOff>157320</xdr:rowOff>
    </xdr:to>
    <xdr:sp macro="" textlink="">
      <xdr:nvSpPr>
        <xdr:cNvPr id="1688" name="CustomShape 1"/>
        <xdr:cNvSpPr/>
      </xdr:nvSpPr>
      <xdr:spPr>
        <a:xfrm>
          <a:off x="17576640" y="13977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81</xdr:row>
      <xdr:rowOff>90000</xdr:rowOff>
    </xdr:from>
    <xdr:to>
      <xdr:col>78</xdr:col>
      <xdr:colOff>218880</xdr:colOff>
      <xdr:row>82</xdr:row>
      <xdr:rowOff>157320</xdr:rowOff>
    </xdr:to>
    <xdr:sp macro="" textlink="">
      <xdr:nvSpPr>
        <xdr:cNvPr id="1689" name="CustomShape 1"/>
        <xdr:cNvSpPr/>
      </xdr:nvSpPr>
      <xdr:spPr>
        <a:xfrm>
          <a:off x="1654560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81</xdr:row>
      <xdr:rowOff>90000</xdr:rowOff>
    </xdr:from>
    <xdr:to>
      <xdr:col>74</xdr:col>
      <xdr:colOff>63000</xdr:colOff>
      <xdr:row>82</xdr:row>
      <xdr:rowOff>157320</xdr:rowOff>
    </xdr:to>
    <xdr:sp macro="" textlink="">
      <xdr:nvSpPr>
        <xdr:cNvPr id="1690" name="CustomShape 1"/>
        <xdr:cNvSpPr/>
      </xdr:nvSpPr>
      <xdr:spPr>
        <a:xfrm>
          <a:off x="1551348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81</xdr:row>
      <xdr:rowOff>90000</xdr:rowOff>
    </xdr:from>
    <xdr:to>
      <xdr:col>69</xdr:col>
      <xdr:colOff>155160</xdr:colOff>
      <xdr:row>82</xdr:row>
      <xdr:rowOff>157320</xdr:rowOff>
    </xdr:to>
    <xdr:sp macro="" textlink="">
      <xdr:nvSpPr>
        <xdr:cNvPr id="1691" name="CustomShape 1"/>
        <xdr:cNvSpPr/>
      </xdr:nvSpPr>
      <xdr:spPr>
        <a:xfrm>
          <a:off x="1451016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75</xdr:row>
      <xdr:rowOff>31680</xdr:rowOff>
    </xdr:from>
    <xdr:to>
      <xdr:col>85</xdr:col>
      <xdr:colOff>177480</xdr:colOff>
      <xdr:row>75</xdr:row>
      <xdr:rowOff>132840</xdr:rowOff>
    </xdr:to>
    <xdr:sp macro="" textlink="">
      <xdr:nvSpPr>
        <xdr:cNvPr id="1692" name="CustomShape 1"/>
        <xdr:cNvSpPr/>
      </xdr:nvSpPr>
      <xdr:spPr>
        <a:xfrm>
          <a:off x="18697680" y="128901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97920</xdr:colOff>
      <xdr:row>74</xdr:row>
      <xdr:rowOff>64440</xdr:rowOff>
    </xdr:from>
    <xdr:to>
      <xdr:col>88</xdr:col>
      <xdr:colOff>200520</xdr:colOff>
      <xdr:row>75</xdr:row>
      <xdr:rowOff>131760</xdr:rowOff>
    </xdr:to>
    <xdr:sp macro="" textlink="">
      <xdr:nvSpPr>
        <xdr:cNvPr id="1693" name="CustomShape 1"/>
        <xdr:cNvSpPr/>
      </xdr:nvSpPr>
      <xdr:spPr>
        <a:xfrm>
          <a:off x="18719280" y="127515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125,194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75</xdr:row>
      <xdr:rowOff>29880</xdr:rowOff>
    </xdr:from>
    <xdr:to>
      <xdr:col>81</xdr:col>
      <xdr:colOff>101880</xdr:colOff>
      <xdr:row>75</xdr:row>
      <xdr:rowOff>131040</xdr:rowOff>
    </xdr:to>
    <xdr:sp macro="" textlink="">
      <xdr:nvSpPr>
        <xdr:cNvPr id="1694" name="CustomShape 1"/>
        <xdr:cNvSpPr/>
      </xdr:nvSpPr>
      <xdr:spPr>
        <a:xfrm>
          <a:off x="17745480" y="128883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52920</xdr:colOff>
      <xdr:row>73</xdr:row>
      <xdr:rowOff>157320</xdr:rowOff>
    </xdr:from>
    <xdr:to>
      <xdr:col>82</xdr:col>
      <xdr:colOff>154440</xdr:colOff>
      <xdr:row>75</xdr:row>
      <xdr:rowOff>53280</xdr:rowOff>
    </xdr:to>
    <xdr:sp macro="" textlink="">
      <xdr:nvSpPr>
        <xdr:cNvPr id="1695" name="CustomShape 1"/>
        <xdr:cNvSpPr/>
      </xdr:nvSpPr>
      <xdr:spPr>
        <a:xfrm>
          <a:off x="17359560" y="1267308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125,557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75</xdr:row>
      <xdr:rowOff>36000</xdr:rowOff>
    </xdr:from>
    <xdr:to>
      <xdr:col>76</xdr:col>
      <xdr:colOff>164520</xdr:colOff>
      <xdr:row>75</xdr:row>
      <xdr:rowOff>137160</xdr:rowOff>
    </xdr:to>
    <xdr:sp macro="" textlink="">
      <xdr:nvSpPr>
        <xdr:cNvPr id="1696" name="CustomShape 1"/>
        <xdr:cNvSpPr/>
      </xdr:nvSpPr>
      <xdr:spPr>
        <a:xfrm>
          <a:off x="16713000" y="128944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144360</xdr:colOff>
      <xdr:row>73</xdr:row>
      <xdr:rowOff>163440</xdr:rowOff>
    </xdr:from>
    <xdr:to>
      <xdr:col>78</xdr:col>
      <xdr:colOff>27000</xdr:colOff>
      <xdr:row>75</xdr:row>
      <xdr:rowOff>59400</xdr:rowOff>
    </xdr:to>
    <xdr:sp macro="" textlink="">
      <xdr:nvSpPr>
        <xdr:cNvPr id="1697" name="CustomShape 1"/>
        <xdr:cNvSpPr/>
      </xdr:nvSpPr>
      <xdr:spPr>
        <a:xfrm>
          <a:off x="16355880" y="1267920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124,210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75</xdr:row>
      <xdr:rowOff>41040</xdr:rowOff>
    </xdr:from>
    <xdr:to>
      <xdr:col>72</xdr:col>
      <xdr:colOff>37800</xdr:colOff>
      <xdr:row>75</xdr:row>
      <xdr:rowOff>142200</xdr:rowOff>
    </xdr:to>
    <xdr:sp macro="" textlink="">
      <xdr:nvSpPr>
        <xdr:cNvPr id="1698" name="CustomShape 1"/>
        <xdr:cNvSpPr/>
      </xdr:nvSpPr>
      <xdr:spPr>
        <a:xfrm>
          <a:off x="15681240" y="12899520"/>
          <a:ext cx="129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69</xdr:col>
      <xdr:colOff>207720</xdr:colOff>
      <xdr:row>73</xdr:row>
      <xdr:rowOff>168840</xdr:rowOff>
    </xdr:from>
    <xdr:to>
      <xdr:col>73</xdr:col>
      <xdr:colOff>91080</xdr:colOff>
      <xdr:row>75</xdr:row>
      <xdr:rowOff>64800</xdr:rowOff>
    </xdr:to>
    <xdr:sp macro="" textlink="">
      <xdr:nvSpPr>
        <xdr:cNvPr id="1699" name="CustomShape 1"/>
        <xdr:cNvSpPr/>
      </xdr:nvSpPr>
      <xdr:spPr>
        <a:xfrm>
          <a:off x="15323760" y="1268460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123,091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75</xdr:row>
      <xdr:rowOff>42480</xdr:rowOff>
    </xdr:from>
    <xdr:to>
      <xdr:col>67</xdr:col>
      <xdr:colOff>101160</xdr:colOff>
      <xdr:row>75</xdr:row>
      <xdr:rowOff>143640</xdr:rowOff>
    </xdr:to>
    <xdr:sp macro="" textlink="">
      <xdr:nvSpPr>
        <xdr:cNvPr id="1700" name="CustomShape 1"/>
        <xdr:cNvSpPr/>
      </xdr:nvSpPr>
      <xdr:spPr>
        <a:xfrm>
          <a:off x="14677920" y="129009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52200</xdr:colOff>
      <xdr:row>73</xdr:row>
      <xdr:rowOff>169920</xdr:rowOff>
    </xdr:from>
    <xdr:to>
      <xdr:col>68</xdr:col>
      <xdr:colOff>154800</xdr:colOff>
      <xdr:row>75</xdr:row>
      <xdr:rowOff>65880</xdr:rowOff>
    </xdr:to>
    <xdr:sp macro="" textlink="">
      <xdr:nvSpPr>
        <xdr:cNvPr id="1701" name="CustomShape 1"/>
        <xdr:cNvSpPr/>
      </xdr:nvSpPr>
      <xdr:spPr>
        <a:xfrm>
          <a:off x="14292000" y="1268568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122,841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83</xdr:row>
      <xdr:rowOff>57960</xdr:rowOff>
    </xdr:from>
    <xdr:to>
      <xdr:col>89</xdr:col>
      <xdr:colOff>177480</xdr:colOff>
      <xdr:row>85</xdr:row>
      <xdr:rowOff>31320</xdr:rowOff>
    </xdr:to>
    <xdr:sp macro="" textlink="">
      <xdr:nvSpPr>
        <xdr:cNvPr id="1702" name="CustomShape 1"/>
        <xdr:cNvSpPr/>
      </xdr:nvSpPr>
      <xdr:spPr>
        <a:xfrm>
          <a:off x="14303160" y="14288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積立金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85</xdr:row>
      <xdr:rowOff>57240</xdr:rowOff>
    </xdr:from>
    <xdr:to>
      <xdr:col>73</xdr:col>
      <xdr:colOff>219240</xdr:colOff>
      <xdr:row>86</xdr:row>
      <xdr:rowOff>140040</xdr:rowOff>
    </xdr:to>
    <xdr:sp macro="" textlink="">
      <xdr:nvSpPr>
        <xdr:cNvPr id="1703" name="CustomShape 1"/>
        <xdr:cNvSpPr/>
      </xdr:nvSpPr>
      <xdr:spPr>
        <a:xfrm>
          <a:off x="14459400" y="14630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86</xdr:row>
      <xdr:rowOff>89640</xdr:rowOff>
    </xdr:from>
    <xdr:to>
      <xdr:col>73</xdr:col>
      <xdr:colOff>219240</xdr:colOff>
      <xdr:row>87</xdr:row>
      <xdr:rowOff>171720</xdr:rowOff>
    </xdr:to>
    <xdr:sp macro="" textlink="">
      <xdr:nvSpPr>
        <xdr:cNvPr id="1704" name="CustomShape 1"/>
        <xdr:cNvSpPr/>
      </xdr:nvSpPr>
      <xdr:spPr>
        <a:xfrm>
          <a:off x="14459400" y="14834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20/68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85</xdr:row>
      <xdr:rowOff>57240</xdr:rowOff>
    </xdr:from>
    <xdr:to>
      <xdr:col>79</xdr:col>
      <xdr:colOff>63720</xdr:colOff>
      <xdr:row>86</xdr:row>
      <xdr:rowOff>140040</xdr:rowOff>
    </xdr:to>
    <xdr:sp macro="" textlink="">
      <xdr:nvSpPr>
        <xdr:cNvPr id="1705" name="CustomShape 1"/>
        <xdr:cNvSpPr/>
      </xdr:nvSpPr>
      <xdr:spPr>
        <a:xfrm>
          <a:off x="15617520" y="14630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86</xdr:row>
      <xdr:rowOff>89640</xdr:rowOff>
    </xdr:from>
    <xdr:to>
      <xdr:col>79</xdr:col>
      <xdr:colOff>63720</xdr:colOff>
      <xdr:row>87</xdr:row>
      <xdr:rowOff>171720</xdr:rowOff>
    </xdr:to>
    <xdr:sp macro="" textlink="">
      <xdr:nvSpPr>
        <xdr:cNvPr id="1706" name="CustomShape 1"/>
        <xdr:cNvSpPr/>
      </xdr:nvSpPr>
      <xdr:spPr>
        <a:xfrm>
          <a:off x="15617520" y="14834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14,035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85</xdr:row>
      <xdr:rowOff>57240</xdr:rowOff>
    </xdr:from>
    <xdr:to>
      <xdr:col>85</xdr:col>
      <xdr:colOff>63000</xdr:colOff>
      <xdr:row>86</xdr:row>
      <xdr:rowOff>140040</xdr:rowOff>
    </xdr:to>
    <xdr:sp macro="" textlink="">
      <xdr:nvSpPr>
        <xdr:cNvPr id="1707" name="CustomShape 1"/>
        <xdr:cNvSpPr/>
      </xdr:nvSpPr>
      <xdr:spPr>
        <a:xfrm>
          <a:off x="1693260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86</xdr:row>
      <xdr:rowOff>89640</xdr:rowOff>
    </xdr:from>
    <xdr:to>
      <xdr:col>85</xdr:col>
      <xdr:colOff>63000</xdr:colOff>
      <xdr:row>87</xdr:row>
      <xdr:rowOff>171720</xdr:rowOff>
    </xdr:to>
    <xdr:sp macro="" textlink="">
      <xdr:nvSpPr>
        <xdr:cNvPr id="1708" name="CustomShape 1"/>
        <xdr:cNvSpPr/>
      </xdr:nvSpPr>
      <xdr:spPr>
        <a:xfrm>
          <a:off x="1693260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29,687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25560</xdr:rowOff>
    </xdr:from>
    <xdr:to>
      <xdr:col>89</xdr:col>
      <xdr:colOff>177480</xdr:colOff>
      <xdr:row>101</xdr:row>
      <xdr:rowOff>82440</xdr:rowOff>
    </xdr:to>
    <xdr:sp macro="" textlink="">
      <xdr:nvSpPr>
        <xdr:cNvPr id="1709" name="CustomShape 1"/>
        <xdr:cNvSpPr/>
      </xdr:nvSpPr>
      <xdr:spPr>
        <a:xfrm>
          <a:off x="14303160" y="15113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216720</xdr:colOff>
      <xdr:row>87</xdr:row>
      <xdr:rowOff>7200</xdr:rowOff>
    </xdr:from>
    <xdr:to>
      <xdr:col>66</xdr:col>
      <xdr:colOff>185760</xdr:colOff>
      <xdr:row>88</xdr:row>
      <xdr:rowOff>43560</xdr:rowOff>
    </xdr:to>
    <xdr:sp macro="" textlink="">
      <xdr:nvSpPr>
        <xdr:cNvPr id="1710" name="CustomShape 1"/>
        <xdr:cNvSpPr/>
      </xdr:nvSpPr>
      <xdr:spPr>
        <a:xfrm>
          <a:off x="14237280" y="14923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101</xdr:row>
      <xdr:rowOff>82440</xdr:rowOff>
    </xdr:from>
    <xdr:to>
      <xdr:col>89</xdr:col>
      <xdr:colOff>177480</xdr:colOff>
      <xdr:row>101</xdr:row>
      <xdr:rowOff>82440</xdr:rowOff>
    </xdr:to>
    <xdr:sp macro="" textlink="">
      <xdr:nvSpPr>
        <xdr:cNvPr id="1711" name="Line 1"/>
        <xdr:cNvSpPr/>
      </xdr:nvSpPr>
      <xdr:spPr>
        <a:xfrm>
          <a:off x="14303160" y="17398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99</xdr:row>
      <xdr:rowOff>99000</xdr:rowOff>
    </xdr:from>
    <xdr:to>
      <xdr:col>89</xdr:col>
      <xdr:colOff>177480</xdr:colOff>
      <xdr:row>99</xdr:row>
      <xdr:rowOff>99000</xdr:rowOff>
    </xdr:to>
    <xdr:sp macro="" textlink="">
      <xdr:nvSpPr>
        <xdr:cNvPr id="1712" name="Line 1"/>
        <xdr:cNvSpPr/>
      </xdr:nvSpPr>
      <xdr:spPr>
        <a:xfrm>
          <a:off x="14303160" y="170722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98</xdr:row>
      <xdr:rowOff>138960</xdr:rowOff>
    </xdr:from>
    <xdr:to>
      <xdr:col>65</xdr:col>
      <xdr:colOff>40320</xdr:colOff>
      <xdr:row>100</xdr:row>
      <xdr:rowOff>33840</xdr:rowOff>
    </xdr:to>
    <xdr:sp macro="" textlink="">
      <xdr:nvSpPr>
        <xdr:cNvPr id="1713" name="CustomShape 1"/>
        <xdr:cNvSpPr/>
      </xdr:nvSpPr>
      <xdr:spPr>
        <a:xfrm>
          <a:off x="14019480" y="16940880"/>
          <a:ext cx="2606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97</xdr:row>
      <xdr:rowOff>115200</xdr:rowOff>
    </xdr:from>
    <xdr:to>
      <xdr:col>89</xdr:col>
      <xdr:colOff>177480</xdr:colOff>
      <xdr:row>97</xdr:row>
      <xdr:rowOff>115200</xdr:rowOff>
    </xdr:to>
    <xdr:sp macro="" textlink="">
      <xdr:nvSpPr>
        <xdr:cNvPr id="1714" name="Line 1"/>
        <xdr:cNvSpPr/>
      </xdr:nvSpPr>
      <xdr:spPr>
        <a:xfrm>
          <a:off x="14303160" y="16745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96</xdr:row>
      <xdr:rowOff>154440</xdr:rowOff>
    </xdr:from>
    <xdr:to>
      <xdr:col>65</xdr:col>
      <xdr:colOff>32400</xdr:colOff>
      <xdr:row>98</xdr:row>
      <xdr:rowOff>50400</xdr:rowOff>
    </xdr:to>
    <xdr:sp macro="" textlink="">
      <xdr:nvSpPr>
        <xdr:cNvPr id="1715" name="CustomShape 1"/>
        <xdr:cNvSpPr/>
      </xdr:nvSpPr>
      <xdr:spPr>
        <a:xfrm>
          <a:off x="13566960" y="1661364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95</xdr:row>
      <xdr:rowOff>131760</xdr:rowOff>
    </xdr:from>
    <xdr:to>
      <xdr:col>89</xdr:col>
      <xdr:colOff>177480</xdr:colOff>
      <xdr:row>95</xdr:row>
      <xdr:rowOff>131760</xdr:rowOff>
    </xdr:to>
    <xdr:sp macro="" textlink="">
      <xdr:nvSpPr>
        <xdr:cNvPr id="1716" name="Line 1"/>
        <xdr:cNvSpPr/>
      </xdr:nvSpPr>
      <xdr:spPr>
        <a:xfrm>
          <a:off x="14303160" y="164192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95</xdr:row>
      <xdr:rowOff>360</xdr:rowOff>
    </xdr:from>
    <xdr:to>
      <xdr:col>65</xdr:col>
      <xdr:colOff>32400</xdr:colOff>
      <xdr:row>96</xdr:row>
      <xdr:rowOff>66600</xdr:rowOff>
    </xdr:to>
    <xdr:sp macro="" textlink="">
      <xdr:nvSpPr>
        <xdr:cNvPr id="1717" name="CustomShape 1"/>
        <xdr:cNvSpPr/>
      </xdr:nvSpPr>
      <xdr:spPr>
        <a:xfrm>
          <a:off x="13566960" y="1628784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93</xdr:row>
      <xdr:rowOff>147600</xdr:rowOff>
    </xdr:from>
    <xdr:to>
      <xdr:col>89</xdr:col>
      <xdr:colOff>177480</xdr:colOff>
      <xdr:row>93</xdr:row>
      <xdr:rowOff>147600</xdr:rowOff>
    </xdr:to>
    <xdr:sp macro="" textlink="">
      <xdr:nvSpPr>
        <xdr:cNvPr id="1718" name="Line 1"/>
        <xdr:cNvSpPr/>
      </xdr:nvSpPr>
      <xdr:spPr>
        <a:xfrm>
          <a:off x="14303160" y="16092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93</xdr:row>
      <xdr:rowOff>15840</xdr:rowOff>
    </xdr:from>
    <xdr:to>
      <xdr:col>65</xdr:col>
      <xdr:colOff>32400</xdr:colOff>
      <xdr:row>94</xdr:row>
      <xdr:rowOff>83160</xdr:rowOff>
    </xdr:to>
    <xdr:sp macro="" textlink="">
      <xdr:nvSpPr>
        <xdr:cNvPr id="1719" name="CustomShape 1"/>
        <xdr:cNvSpPr/>
      </xdr:nvSpPr>
      <xdr:spPr>
        <a:xfrm>
          <a:off x="13566960" y="159606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91</xdr:row>
      <xdr:rowOff>164520</xdr:rowOff>
    </xdr:from>
    <xdr:to>
      <xdr:col>89</xdr:col>
      <xdr:colOff>177480</xdr:colOff>
      <xdr:row>91</xdr:row>
      <xdr:rowOff>164520</xdr:rowOff>
    </xdr:to>
    <xdr:sp macro="" textlink="">
      <xdr:nvSpPr>
        <xdr:cNvPr id="1720" name="Line 1"/>
        <xdr:cNvSpPr/>
      </xdr:nvSpPr>
      <xdr:spPr>
        <a:xfrm>
          <a:off x="14303160" y="15766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91</xdr:row>
      <xdr:rowOff>32760</xdr:rowOff>
    </xdr:from>
    <xdr:to>
      <xdr:col>65</xdr:col>
      <xdr:colOff>32400</xdr:colOff>
      <xdr:row>92</xdr:row>
      <xdr:rowOff>99000</xdr:rowOff>
    </xdr:to>
    <xdr:sp macro="" textlink="">
      <xdr:nvSpPr>
        <xdr:cNvPr id="1721" name="CustomShape 1"/>
        <xdr:cNvSpPr/>
      </xdr:nvSpPr>
      <xdr:spPr>
        <a:xfrm>
          <a:off x="13566960" y="1563444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90</xdr:row>
      <xdr:rowOff>9360</xdr:rowOff>
    </xdr:from>
    <xdr:to>
      <xdr:col>89</xdr:col>
      <xdr:colOff>177480</xdr:colOff>
      <xdr:row>90</xdr:row>
      <xdr:rowOff>9360</xdr:rowOff>
    </xdr:to>
    <xdr:sp macro="" textlink="">
      <xdr:nvSpPr>
        <xdr:cNvPr id="1722" name="Line 1"/>
        <xdr:cNvSpPr/>
      </xdr:nvSpPr>
      <xdr:spPr>
        <a:xfrm>
          <a:off x="14303160" y="15439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89</xdr:row>
      <xdr:rowOff>48240</xdr:rowOff>
    </xdr:from>
    <xdr:to>
      <xdr:col>65</xdr:col>
      <xdr:colOff>32400</xdr:colOff>
      <xdr:row>90</xdr:row>
      <xdr:rowOff>115560</xdr:rowOff>
    </xdr:to>
    <xdr:sp macro="" textlink="">
      <xdr:nvSpPr>
        <xdr:cNvPr id="1723" name="CustomShape 1"/>
        <xdr:cNvSpPr/>
      </xdr:nvSpPr>
      <xdr:spPr>
        <a:xfrm>
          <a:off x="13566960" y="153072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25200</xdr:rowOff>
    </xdr:from>
    <xdr:to>
      <xdr:col>89</xdr:col>
      <xdr:colOff>177480</xdr:colOff>
      <xdr:row>88</xdr:row>
      <xdr:rowOff>25200</xdr:rowOff>
    </xdr:to>
    <xdr:sp macro="" textlink="">
      <xdr:nvSpPr>
        <xdr:cNvPr id="1724" name="Line 1"/>
        <xdr:cNvSpPr/>
      </xdr:nvSpPr>
      <xdr:spPr>
        <a:xfrm>
          <a:off x="14303160" y="15112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87</xdr:row>
      <xdr:rowOff>65520</xdr:rowOff>
    </xdr:from>
    <xdr:to>
      <xdr:col>65</xdr:col>
      <xdr:colOff>32400</xdr:colOff>
      <xdr:row>88</xdr:row>
      <xdr:rowOff>131760</xdr:rowOff>
    </xdr:to>
    <xdr:sp macro="" textlink="">
      <xdr:nvSpPr>
        <xdr:cNvPr id="1725" name="CustomShape 1"/>
        <xdr:cNvSpPr/>
      </xdr:nvSpPr>
      <xdr:spPr>
        <a:xfrm>
          <a:off x="13566960" y="14981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25560</xdr:rowOff>
    </xdr:from>
    <xdr:to>
      <xdr:col>89</xdr:col>
      <xdr:colOff>177480</xdr:colOff>
      <xdr:row>101</xdr:row>
      <xdr:rowOff>82440</xdr:rowOff>
    </xdr:to>
    <xdr:sp macro="" textlink="">
      <xdr:nvSpPr>
        <xdr:cNvPr id="1726" name="CustomShape 1"/>
        <xdr:cNvSpPr/>
      </xdr:nvSpPr>
      <xdr:spPr>
        <a:xfrm>
          <a:off x="14303160" y="15113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124920</xdr:colOff>
      <xdr:row>90</xdr:row>
      <xdr:rowOff>111240</xdr:rowOff>
    </xdr:from>
    <xdr:to>
      <xdr:col>85</xdr:col>
      <xdr:colOff>126360</xdr:colOff>
      <xdr:row>99</xdr:row>
      <xdr:rowOff>95040</xdr:rowOff>
    </xdr:to>
    <xdr:sp macro="" textlink="">
      <xdr:nvSpPr>
        <xdr:cNvPr id="1727" name="Line 1"/>
        <xdr:cNvSpPr/>
      </xdr:nvSpPr>
      <xdr:spPr>
        <a:xfrm flipV="1">
          <a:off x="18746280" y="15541560"/>
          <a:ext cx="1440" cy="15267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121680</xdr:colOff>
      <xdr:row>99</xdr:row>
      <xdr:rowOff>109440</xdr:rowOff>
    </xdr:from>
    <xdr:to>
      <xdr:col>88</xdr:col>
      <xdr:colOff>47160</xdr:colOff>
      <xdr:row>101</xdr:row>
      <xdr:rowOff>4320</xdr:rowOff>
    </xdr:to>
    <xdr:sp macro="" textlink="">
      <xdr:nvSpPr>
        <xdr:cNvPr id="1728" name="CustomShape 1"/>
        <xdr:cNvSpPr/>
      </xdr:nvSpPr>
      <xdr:spPr>
        <a:xfrm>
          <a:off x="18743040" y="1708272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1,229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99</xdr:row>
      <xdr:rowOff>95040</xdr:rowOff>
    </xdr:from>
    <xdr:to>
      <xdr:col>86</xdr:col>
      <xdr:colOff>25560</xdr:colOff>
      <xdr:row>99</xdr:row>
      <xdr:rowOff>95040</xdr:rowOff>
    </xdr:to>
    <xdr:sp macro="" textlink="">
      <xdr:nvSpPr>
        <xdr:cNvPr id="1729" name="Line 1"/>
        <xdr:cNvSpPr/>
      </xdr:nvSpPr>
      <xdr:spPr>
        <a:xfrm>
          <a:off x="18659160" y="170683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97920</xdr:colOff>
      <xdr:row>89</xdr:row>
      <xdr:rowOff>67680</xdr:rowOff>
    </xdr:from>
    <xdr:to>
      <xdr:col>88</xdr:col>
      <xdr:colOff>200520</xdr:colOff>
      <xdr:row>90</xdr:row>
      <xdr:rowOff>135000</xdr:rowOff>
    </xdr:to>
    <xdr:sp macro="" textlink="">
      <xdr:nvSpPr>
        <xdr:cNvPr id="1730" name="CustomShape 1"/>
        <xdr:cNvSpPr/>
      </xdr:nvSpPr>
      <xdr:spPr>
        <a:xfrm>
          <a:off x="18719280" y="1532664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468,765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90</xdr:row>
      <xdr:rowOff>111240</xdr:rowOff>
    </xdr:from>
    <xdr:to>
      <xdr:col>86</xdr:col>
      <xdr:colOff>25560</xdr:colOff>
      <xdr:row>90</xdr:row>
      <xdr:rowOff>111240</xdr:rowOff>
    </xdr:to>
    <xdr:sp macro="" textlink="">
      <xdr:nvSpPr>
        <xdr:cNvPr id="1731" name="Line 1"/>
        <xdr:cNvSpPr/>
      </xdr:nvSpPr>
      <xdr:spPr>
        <a:xfrm>
          <a:off x="18659160" y="155415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98</xdr:row>
      <xdr:rowOff>72720</xdr:rowOff>
    </xdr:from>
    <xdr:to>
      <xdr:col>85</xdr:col>
      <xdr:colOff>126720</xdr:colOff>
      <xdr:row>98</xdr:row>
      <xdr:rowOff>103320</xdr:rowOff>
    </xdr:to>
    <xdr:sp macro="" textlink="">
      <xdr:nvSpPr>
        <xdr:cNvPr id="1732" name="Line 1"/>
        <xdr:cNvSpPr/>
      </xdr:nvSpPr>
      <xdr:spPr>
        <a:xfrm flipV="1">
          <a:off x="17795880" y="16874640"/>
          <a:ext cx="952200" cy="30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98</xdr:row>
      <xdr:rowOff>39960</xdr:rowOff>
    </xdr:from>
    <xdr:to>
      <xdr:col>88</xdr:col>
      <xdr:colOff>123840</xdr:colOff>
      <xdr:row>99</xdr:row>
      <xdr:rowOff>107280</xdr:rowOff>
    </xdr:to>
    <xdr:sp macro="" textlink="">
      <xdr:nvSpPr>
        <xdr:cNvPr id="1733" name="CustomShape 1"/>
        <xdr:cNvSpPr/>
      </xdr:nvSpPr>
      <xdr:spPr>
        <a:xfrm>
          <a:off x="18731160" y="168418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51,651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98</xdr:row>
      <xdr:rowOff>51480</xdr:rowOff>
    </xdr:from>
    <xdr:to>
      <xdr:col>85</xdr:col>
      <xdr:colOff>177480</xdr:colOff>
      <xdr:row>98</xdr:row>
      <xdr:rowOff>152640</xdr:rowOff>
    </xdr:to>
    <xdr:sp macro="" textlink="">
      <xdr:nvSpPr>
        <xdr:cNvPr id="1734" name="CustomShape 1"/>
        <xdr:cNvSpPr/>
      </xdr:nvSpPr>
      <xdr:spPr>
        <a:xfrm>
          <a:off x="18697680" y="168534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98</xdr:row>
      <xdr:rowOff>18000</xdr:rowOff>
    </xdr:from>
    <xdr:to>
      <xdr:col>81</xdr:col>
      <xdr:colOff>51120</xdr:colOff>
      <xdr:row>98</xdr:row>
      <xdr:rowOff>103320</xdr:rowOff>
    </xdr:to>
    <xdr:sp macro="" textlink="">
      <xdr:nvSpPr>
        <xdr:cNvPr id="1735" name="Line 1"/>
        <xdr:cNvSpPr/>
      </xdr:nvSpPr>
      <xdr:spPr>
        <a:xfrm>
          <a:off x="16763760" y="16819920"/>
          <a:ext cx="1032120" cy="853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98</xdr:row>
      <xdr:rowOff>59760</xdr:rowOff>
    </xdr:from>
    <xdr:to>
      <xdr:col>81</xdr:col>
      <xdr:colOff>101880</xdr:colOff>
      <xdr:row>98</xdr:row>
      <xdr:rowOff>160920</xdr:rowOff>
    </xdr:to>
    <xdr:sp macro="" textlink="">
      <xdr:nvSpPr>
        <xdr:cNvPr id="1736" name="CustomShape 1"/>
        <xdr:cNvSpPr/>
      </xdr:nvSpPr>
      <xdr:spPr>
        <a:xfrm>
          <a:off x="17745480" y="168616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98</xdr:row>
      <xdr:rowOff>162720</xdr:rowOff>
    </xdr:from>
    <xdr:to>
      <xdr:col>82</xdr:col>
      <xdr:colOff>110160</xdr:colOff>
      <xdr:row>100</xdr:row>
      <xdr:rowOff>57600</xdr:rowOff>
    </xdr:to>
    <xdr:sp macro="" textlink="">
      <xdr:nvSpPr>
        <xdr:cNvPr id="1737" name="CustomShape 1"/>
        <xdr:cNvSpPr/>
      </xdr:nvSpPr>
      <xdr:spPr>
        <a:xfrm>
          <a:off x="17403840" y="1696464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49,149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177480</xdr:colOff>
      <xdr:row>98</xdr:row>
      <xdr:rowOff>18000</xdr:rowOff>
    </xdr:from>
    <xdr:to>
      <xdr:col>76</xdr:col>
      <xdr:colOff>114120</xdr:colOff>
      <xdr:row>98</xdr:row>
      <xdr:rowOff>112680</xdr:rowOff>
    </xdr:to>
    <xdr:sp macro="" textlink="">
      <xdr:nvSpPr>
        <xdr:cNvPr id="1738" name="Line 1"/>
        <xdr:cNvSpPr/>
      </xdr:nvSpPr>
      <xdr:spPr>
        <a:xfrm flipV="1">
          <a:off x="15731640" y="16819920"/>
          <a:ext cx="1032120" cy="94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98</xdr:row>
      <xdr:rowOff>60480</xdr:rowOff>
    </xdr:from>
    <xdr:to>
      <xdr:col>76</xdr:col>
      <xdr:colOff>164520</xdr:colOff>
      <xdr:row>98</xdr:row>
      <xdr:rowOff>161640</xdr:rowOff>
    </xdr:to>
    <xdr:sp macro="" textlink="">
      <xdr:nvSpPr>
        <xdr:cNvPr id="1739" name="CustomShape 1"/>
        <xdr:cNvSpPr/>
      </xdr:nvSpPr>
      <xdr:spPr>
        <a:xfrm>
          <a:off x="16713000" y="168624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98</xdr:row>
      <xdr:rowOff>163080</xdr:rowOff>
    </xdr:from>
    <xdr:to>
      <xdr:col>77</xdr:col>
      <xdr:colOff>202320</xdr:colOff>
      <xdr:row>100</xdr:row>
      <xdr:rowOff>57960</xdr:rowOff>
    </xdr:to>
    <xdr:sp macro="" textlink="">
      <xdr:nvSpPr>
        <xdr:cNvPr id="1740" name="CustomShape 1"/>
        <xdr:cNvSpPr/>
      </xdr:nvSpPr>
      <xdr:spPr>
        <a:xfrm>
          <a:off x="16399800" y="1696500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48,955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98</xdr:row>
      <xdr:rowOff>100080</xdr:rowOff>
    </xdr:from>
    <xdr:to>
      <xdr:col>71</xdr:col>
      <xdr:colOff>177480</xdr:colOff>
      <xdr:row>98</xdr:row>
      <xdr:rowOff>112680</xdr:rowOff>
    </xdr:to>
    <xdr:sp macro="" textlink="">
      <xdr:nvSpPr>
        <xdr:cNvPr id="1741" name="Line 1"/>
        <xdr:cNvSpPr/>
      </xdr:nvSpPr>
      <xdr:spPr>
        <a:xfrm>
          <a:off x="14728680" y="16902000"/>
          <a:ext cx="1002960" cy="12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98</xdr:row>
      <xdr:rowOff>42480</xdr:rowOff>
    </xdr:from>
    <xdr:to>
      <xdr:col>72</xdr:col>
      <xdr:colOff>37800</xdr:colOff>
      <xdr:row>98</xdr:row>
      <xdr:rowOff>143640</xdr:rowOff>
    </xdr:to>
    <xdr:sp macro="" textlink="">
      <xdr:nvSpPr>
        <xdr:cNvPr id="1742" name="CustomShape 1"/>
        <xdr:cNvSpPr/>
      </xdr:nvSpPr>
      <xdr:spPr>
        <a:xfrm>
          <a:off x="15681240" y="16844400"/>
          <a:ext cx="129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96</xdr:row>
      <xdr:rowOff>169920</xdr:rowOff>
    </xdr:from>
    <xdr:to>
      <xdr:col>73</xdr:col>
      <xdr:colOff>46800</xdr:colOff>
      <xdr:row>98</xdr:row>
      <xdr:rowOff>65880</xdr:rowOff>
    </xdr:to>
    <xdr:sp macro="" textlink="">
      <xdr:nvSpPr>
        <xdr:cNvPr id="1743" name="CustomShape 1"/>
        <xdr:cNvSpPr/>
      </xdr:nvSpPr>
      <xdr:spPr>
        <a:xfrm>
          <a:off x="15368760" y="166291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54,442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98</xdr:row>
      <xdr:rowOff>58320</xdr:rowOff>
    </xdr:from>
    <xdr:to>
      <xdr:col>67</xdr:col>
      <xdr:colOff>101160</xdr:colOff>
      <xdr:row>98</xdr:row>
      <xdr:rowOff>159480</xdr:rowOff>
    </xdr:to>
    <xdr:sp macro="" textlink="">
      <xdr:nvSpPr>
        <xdr:cNvPr id="1744" name="CustomShape 1"/>
        <xdr:cNvSpPr/>
      </xdr:nvSpPr>
      <xdr:spPr>
        <a:xfrm>
          <a:off x="14677920" y="168602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98</xdr:row>
      <xdr:rowOff>161280</xdr:rowOff>
    </xdr:from>
    <xdr:to>
      <xdr:col>68</xdr:col>
      <xdr:colOff>110520</xdr:colOff>
      <xdr:row>100</xdr:row>
      <xdr:rowOff>56160</xdr:rowOff>
    </xdr:to>
    <xdr:sp macro="" textlink="">
      <xdr:nvSpPr>
        <xdr:cNvPr id="1745" name="CustomShape 1"/>
        <xdr:cNvSpPr/>
      </xdr:nvSpPr>
      <xdr:spPr>
        <a:xfrm>
          <a:off x="14336280" y="1696320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49,554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101</xdr:row>
      <xdr:rowOff>90000</xdr:rowOff>
    </xdr:from>
    <xdr:to>
      <xdr:col>88</xdr:col>
      <xdr:colOff>13320</xdr:colOff>
      <xdr:row>102</xdr:row>
      <xdr:rowOff>157320</xdr:rowOff>
    </xdr:to>
    <xdr:sp macro="" textlink="">
      <xdr:nvSpPr>
        <xdr:cNvPr id="1746" name="CustomShape 1"/>
        <xdr:cNvSpPr/>
      </xdr:nvSpPr>
      <xdr:spPr>
        <a:xfrm>
          <a:off x="1852992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101</xdr:row>
      <xdr:rowOff>90000</xdr:rowOff>
    </xdr:from>
    <xdr:to>
      <xdr:col>83</xdr:col>
      <xdr:colOff>156240</xdr:colOff>
      <xdr:row>102</xdr:row>
      <xdr:rowOff>157320</xdr:rowOff>
    </xdr:to>
    <xdr:sp macro="" textlink="">
      <xdr:nvSpPr>
        <xdr:cNvPr id="1747" name="CustomShape 1"/>
        <xdr:cNvSpPr/>
      </xdr:nvSpPr>
      <xdr:spPr>
        <a:xfrm>
          <a:off x="17576640" y="17406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101</xdr:row>
      <xdr:rowOff>90000</xdr:rowOff>
    </xdr:from>
    <xdr:to>
      <xdr:col>78</xdr:col>
      <xdr:colOff>218880</xdr:colOff>
      <xdr:row>102</xdr:row>
      <xdr:rowOff>157320</xdr:rowOff>
    </xdr:to>
    <xdr:sp macro="" textlink="">
      <xdr:nvSpPr>
        <xdr:cNvPr id="1748" name="CustomShape 1"/>
        <xdr:cNvSpPr/>
      </xdr:nvSpPr>
      <xdr:spPr>
        <a:xfrm>
          <a:off x="1654560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101</xdr:row>
      <xdr:rowOff>90000</xdr:rowOff>
    </xdr:from>
    <xdr:to>
      <xdr:col>74</xdr:col>
      <xdr:colOff>63000</xdr:colOff>
      <xdr:row>102</xdr:row>
      <xdr:rowOff>157320</xdr:rowOff>
    </xdr:to>
    <xdr:sp macro="" textlink="">
      <xdr:nvSpPr>
        <xdr:cNvPr id="1749" name="CustomShape 1"/>
        <xdr:cNvSpPr/>
      </xdr:nvSpPr>
      <xdr:spPr>
        <a:xfrm>
          <a:off x="1551348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101</xdr:row>
      <xdr:rowOff>90000</xdr:rowOff>
    </xdr:from>
    <xdr:to>
      <xdr:col>69</xdr:col>
      <xdr:colOff>155160</xdr:colOff>
      <xdr:row>102</xdr:row>
      <xdr:rowOff>157320</xdr:rowOff>
    </xdr:to>
    <xdr:sp macro="" textlink="">
      <xdr:nvSpPr>
        <xdr:cNvPr id="1750" name="CustomShape 1"/>
        <xdr:cNvSpPr/>
      </xdr:nvSpPr>
      <xdr:spPr>
        <a:xfrm>
          <a:off x="1451016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98</xdr:row>
      <xdr:rowOff>22320</xdr:rowOff>
    </xdr:from>
    <xdr:to>
      <xdr:col>85</xdr:col>
      <xdr:colOff>177480</xdr:colOff>
      <xdr:row>98</xdr:row>
      <xdr:rowOff>123480</xdr:rowOff>
    </xdr:to>
    <xdr:sp macro="" textlink="">
      <xdr:nvSpPr>
        <xdr:cNvPr id="1751" name="CustomShape 1"/>
        <xdr:cNvSpPr/>
      </xdr:nvSpPr>
      <xdr:spPr>
        <a:xfrm>
          <a:off x="18697680" y="168242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97</xdr:row>
      <xdr:rowOff>54720</xdr:rowOff>
    </xdr:from>
    <xdr:to>
      <xdr:col>88</xdr:col>
      <xdr:colOff>123840</xdr:colOff>
      <xdr:row>98</xdr:row>
      <xdr:rowOff>122040</xdr:rowOff>
    </xdr:to>
    <xdr:sp macro="" textlink="">
      <xdr:nvSpPr>
        <xdr:cNvPr id="1752" name="CustomShape 1"/>
        <xdr:cNvSpPr/>
      </xdr:nvSpPr>
      <xdr:spPr>
        <a:xfrm>
          <a:off x="18731160" y="166852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60,586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98</xdr:row>
      <xdr:rowOff>53280</xdr:rowOff>
    </xdr:from>
    <xdr:to>
      <xdr:col>81</xdr:col>
      <xdr:colOff>101880</xdr:colOff>
      <xdr:row>98</xdr:row>
      <xdr:rowOff>154440</xdr:rowOff>
    </xdr:to>
    <xdr:sp macro="" textlink="">
      <xdr:nvSpPr>
        <xdr:cNvPr id="1753" name="CustomShape 1"/>
        <xdr:cNvSpPr/>
      </xdr:nvSpPr>
      <xdr:spPr>
        <a:xfrm>
          <a:off x="17745480" y="168552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97</xdr:row>
      <xdr:rowOff>9360</xdr:rowOff>
    </xdr:from>
    <xdr:to>
      <xdr:col>82</xdr:col>
      <xdr:colOff>110160</xdr:colOff>
      <xdr:row>98</xdr:row>
      <xdr:rowOff>76680</xdr:rowOff>
    </xdr:to>
    <xdr:sp macro="" textlink="">
      <xdr:nvSpPr>
        <xdr:cNvPr id="1754" name="CustomShape 1"/>
        <xdr:cNvSpPr/>
      </xdr:nvSpPr>
      <xdr:spPr>
        <a:xfrm>
          <a:off x="17403840" y="166399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51,160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97</xdr:row>
      <xdr:rowOff>138240</xdr:rowOff>
    </xdr:from>
    <xdr:to>
      <xdr:col>76</xdr:col>
      <xdr:colOff>164520</xdr:colOff>
      <xdr:row>98</xdr:row>
      <xdr:rowOff>68760</xdr:rowOff>
    </xdr:to>
    <xdr:sp macro="" textlink="">
      <xdr:nvSpPr>
        <xdr:cNvPr id="1755" name="CustomShape 1"/>
        <xdr:cNvSpPr/>
      </xdr:nvSpPr>
      <xdr:spPr>
        <a:xfrm>
          <a:off x="16713000" y="1676880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96</xdr:row>
      <xdr:rowOff>95040</xdr:rowOff>
    </xdr:from>
    <xdr:to>
      <xdr:col>77</xdr:col>
      <xdr:colOff>202320</xdr:colOff>
      <xdr:row>97</xdr:row>
      <xdr:rowOff>162360</xdr:rowOff>
    </xdr:to>
    <xdr:sp macro="" textlink="">
      <xdr:nvSpPr>
        <xdr:cNvPr id="1756" name="CustomShape 1"/>
        <xdr:cNvSpPr/>
      </xdr:nvSpPr>
      <xdr:spPr>
        <a:xfrm>
          <a:off x="16399800" y="165542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77,338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98</xdr:row>
      <xdr:rowOff>62280</xdr:rowOff>
    </xdr:from>
    <xdr:to>
      <xdr:col>72</xdr:col>
      <xdr:colOff>37800</xdr:colOff>
      <xdr:row>98</xdr:row>
      <xdr:rowOff>163440</xdr:rowOff>
    </xdr:to>
    <xdr:sp macro="" textlink="">
      <xdr:nvSpPr>
        <xdr:cNvPr id="1757" name="CustomShape 1"/>
        <xdr:cNvSpPr/>
      </xdr:nvSpPr>
      <xdr:spPr>
        <a:xfrm>
          <a:off x="15681240" y="16864200"/>
          <a:ext cx="129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98</xdr:row>
      <xdr:rowOff>165240</xdr:rowOff>
    </xdr:from>
    <xdr:to>
      <xdr:col>73</xdr:col>
      <xdr:colOff>46800</xdr:colOff>
      <xdr:row>100</xdr:row>
      <xdr:rowOff>60120</xdr:rowOff>
    </xdr:to>
    <xdr:sp macro="" textlink="">
      <xdr:nvSpPr>
        <xdr:cNvPr id="1758" name="CustomShape 1"/>
        <xdr:cNvSpPr/>
      </xdr:nvSpPr>
      <xdr:spPr>
        <a:xfrm>
          <a:off x="15368760" y="1696716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48,342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98</xdr:row>
      <xdr:rowOff>49680</xdr:rowOff>
    </xdr:from>
    <xdr:to>
      <xdr:col>67</xdr:col>
      <xdr:colOff>101160</xdr:colOff>
      <xdr:row>98</xdr:row>
      <xdr:rowOff>150840</xdr:rowOff>
    </xdr:to>
    <xdr:sp macro="" textlink="">
      <xdr:nvSpPr>
        <xdr:cNvPr id="1759" name="CustomShape 1"/>
        <xdr:cNvSpPr/>
      </xdr:nvSpPr>
      <xdr:spPr>
        <a:xfrm>
          <a:off x="14677920" y="168516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97</xdr:row>
      <xdr:rowOff>5760</xdr:rowOff>
    </xdr:from>
    <xdr:to>
      <xdr:col>68</xdr:col>
      <xdr:colOff>110520</xdr:colOff>
      <xdr:row>98</xdr:row>
      <xdr:rowOff>73080</xdr:rowOff>
    </xdr:to>
    <xdr:sp macro="" textlink="">
      <xdr:nvSpPr>
        <xdr:cNvPr id="1760" name="CustomShape 1"/>
        <xdr:cNvSpPr/>
      </xdr:nvSpPr>
      <xdr:spPr>
        <a:xfrm>
          <a:off x="14336280" y="166363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52,198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23</xdr:row>
      <xdr:rowOff>57960</xdr:rowOff>
    </xdr:from>
    <xdr:to>
      <xdr:col>120</xdr:col>
      <xdr:colOff>114120</xdr:colOff>
      <xdr:row>25</xdr:row>
      <xdr:rowOff>31320</xdr:rowOff>
    </xdr:to>
    <xdr:sp macro="" textlink="">
      <xdr:nvSpPr>
        <xdr:cNvPr id="1761" name="CustomShape 1"/>
        <xdr:cNvSpPr/>
      </xdr:nvSpPr>
      <xdr:spPr>
        <a:xfrm>
          <a:off x="21031200" y="4001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投資及び出資金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25</xdr:row>
      <xdr:rowOff>57240</xdr:rowOff>
    </xdr:from>
    <xdr:to>
      <xdr:col>104</xdr:col>
      <xdr:colOff>126720</xdr:colOff>
      <xdr:row>26</xdr:row>
      <xdr:rowOff>140040</xdr:rowOff>
    </xdr:to>
    <xdr:sp macro="" textlink="">
      <xdr:nvSpPr>
        <xdr:cNvPr id="1762" name="CustomShape 1"/>
        <xdr:cNvSpPr/>
      </xdr:nvSpPr>
      <xdr:spPr>
        <a:xfrm>
          <a:off x="21158280" y="4343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26</xdr:row>
      <xdr:rowOff>89640</xdr:rowOff>
    </xdr:from>
    <xdr:to>
      <xdr:col>104</xdr:col>
      <xdr:colOff>126720</xdr:colOff>
      <xdr:row>27</xdr:row>
      <xdr:rowOff>171720</xdr:rowOff>
    </xdr:to>
    <xdr:sp macro="" textlink="">
      <xdr:nvSpPr>
        <xdr:cNvPr id="1763" name="CustomShape 1"/>
        <xdr:cNvSpPr/>
      </xdr:nvSpPr>
      <xdr:spPr>
        <a:xfrm>
          <a:off x="21158280" y="4547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22/68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25</xdr:row>
      <xdr:rowOff>57240</xdr:rowOff>
    </xdr:from>
    <xdr:to>
      <xdr:col>109</xdr:col>
      <xdr:colOff>218520</xdr:colOff>
      <xdr:row>26</xdr:row>
      <xdr:rowOff>140040</xdr:rowOff>
    </xdr:to>
    <xdr:sp macro="" textlink="">
      <xdr:nvSpPr>
        <xdr:cNvPr id="1764" name="CustomShape 1"/>
        <xdr:cNvSpPr/>
      </xdr:nvSpPr>
      <xdr:spPr>
        <a:xfrm>
          <a:off x="22345560" y="4343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26</xdr:row>
      <xdr:rowOff>89640</xdr:rowOff>
    </xdr:from>
    <xdr:to>
      <xdr:col>109</xdr:col>
      <xdr:colOff>218520</xdr:colOff>
      <xdr:row>27</xdr:row>
      <xdr:rowOff>171720</xdr:rowOff>
    </xdr:to>
    <xdr:sp macro="" textlink="">
      <xdr:nvSpPr>
        <xdr:cNvPr id="1765" name="CustomShape 1"/>
        <xdr:cNvSpPr/>
      </xdr:nvSpPr>
      <xdr:spPr>
        <a:xfrm>
          <a:off x="22345560" y="4547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2,057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25</xdr:row>
      <xdr:rowOff>57240</xdr:rowOff>
    </xdr:from>
    <xdr:to>
      <xdr:col>115</xdr:col>
      <xdr:colOff>218520</xdr:colOff>
      <xdr:row>26</xdr:row>
      <xdr:rowOff>140040</xdr:rowOff>
    </xdr:to>
    <xdr:sp macro="" textlink="">
      <xdr:nvSpPr>
        <xdr:cNvPr id="1766" name="CustomShape 1"/>
        <xdr:cNvSpPr/>
      </xdr:nvSpPr>
      <xdr:spPr>
        <a:xfrm>
          <a:off x="23660640" y="4343400"/>
          <a:ext cx="1751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26</xdr:row>
      <xdr:rowOff>89640</xdr:rowOff>
    </xdr:from>
    <xdr:to>
      <xdr:col>115</xdr:col>
      <xdr:colOff>218520</xdr:colOff>
      <xdr:row>27</xdr:row>
      <xdr:rowOff>171720</xdr:rowOff>
    </xdr:to>
    <xdr:sp macro="" textlink="">
      <xdr:nvSpPr>
        <xdr:cNvPr id="1767" name="CustomShape 1"/>
        <xdr:cNvSpPr/>
      </xdr:nvSpPr>
      <xdr:spPr>
        <a:xfrm>
          <a:off x="23660640" y="4547160"/>
          <a:ext cx="17514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1,125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25560</xdr:rowOff>
    </xdr:from>
    <xdr:to>
      <xdr:col>120</xdr:col>
      <xdr:colOff>114120</xdr:colOff>
      <xdr:row>41</xdr:row>
      <xdr:rowOff>82440</xdr:rowOff>
    </xdr:to>
    <xdr:sp macro="" textlink="">
      <xdr:nvSpPr>
        <xdr:cNvPr id="1768" name="CustomShape 1"/>
        <xdr:cNvSpPr/>
      </xdr:nvSpPr>
      <xdr:spPr>
        <a:xfrm>
          <a:off x="21031200" y="4826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27</xdr:row>
      <xdr:rowOff>7200</xdr:rowOff>
    </xdr:from>
    <xdr:to>
      <xdr:col>97</xdr:col>
      <xdr:colOff>93240</xdr:colOff>
      <xdr:row>28</xdr:row>
      <xdr:rowOff>43560</xdr:rowOff>
    </xdr:to>
    <xdr:sp macro="" textlink="">
      <xdr:nvSpPr>
        <xdr:cNvPr id="1769" name="CustomShape 1"/>
        <xdr:cNvSpPr/>
      </xdr:nvSpPr>
      <xdr:spPr>
        <a:xfrm>
          <a:off x="20935440" y="46360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41</xdr:row>
      <xdr:rowOff>82440</xdr:rowOff>
    </xdr:from>
    <xdr:to>
      <xdr:col>120</xdr:col>
      <xdr:colOff>114120</xdr:colOff>
      <xdr:row>41</xdr:row>
      <xdr:rowOff>82440</xdr:rowOff>
    </xdr:to>
    <xdr:sp macro="" textlink="">
      <xdr:nvSpPr>
        <xdr:cNvPr id="1770" name="Line 1"/>
        <xdr:cNvSpPr/>
      </xdr:nvSpPr>
      <xdr:spPr>
        <a:xfrm>
          <a:off x="21031200" y="7111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38</xdr:row>
      <xdr:rowOff>140040</xdr:rowOff>
    </xdr:from>
    <xdr:to>
      <xdr:col>120</xdr:col>
      <xdr:colOff>114120</xdr:colOff>
      <xdr:row>38</xdr:row>
      <xdr:rowOff>140040</xdr:rowOff>
    </xdr:to>
    <xdr:sp macro="" textlink="">
      <xdr:nvSpPr>
        <xdr:cNvPr id="1771" name="Line 1"/>
        <xdr:cNvSpPr/>
      </xdr:nvSpPr>
      <xdr:spPr>
        <a:xfrm>
          <a:off x="21031200" y="6654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38</xdr:row>
      <xdr:rowOff>8280</xdr:rowOff>
    </xdr:from>
    <xdr:to>
      <xdr:col>95</xdr:col>
      <xdr:colOff>168120</xdr:colOff>
      <xdr:row>39</xdr:row>
      <xdr:rowOff>75600</xdr:rowOff>
    </xdr:to>
    <xdr:sp macro="" textlink="">
      <xdr:nvSpPr>
        <xdr:cNvPr id="1772" name="CustomShape 1"/>
        <xdr:cNvSpPr/>
      </xdr:nvSpPr>
      <xdr:spPr>
        <a:xfrm>
          <a:off x="20719440" y="65232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36</xdr:row>
      <xdr:rowOff>25200</xdr:rowOff>
    </xdr:from>
    <xdr:to>
      <xdr:col>120</xdr:col>
      <xdr:colOff>114120</xdr:colOff>
      <xdr:row>36</xdr:row>
      <xdr:rowOff>25200</xdr:rowOff>
    </xdr:to>
    <xdr:sp macro="" textlink="">
      <xdr:nvSpPr>
        <xdr:cNvPr id="1773" name="Line 1"/>
        <xdr:cNvSpPr/>
      </xdr:nvSpPr>
      <xdr:spPr>
        <a:xfrm>
          <a:off x="21031200" y="61974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35</xdr:row>
      <xdr:rowOff>65520</xdr:rowOff>
    </xdr:from>
    <xdr:to>
      <xdr:col>95</xdr:col>
      <xdr:colOff>180720</xdr:colOff>
      <xdr:row>36</xdr:row>
      <xdr:rowOff>131760</xdr:rowOff>
    </xdr:to>
    <xdr:sp macro="" textlink="">
      <xdr:nvSpPr>
        <xdr:cNvPr id="1774" name="CustomShape 1"/>
        <xdr:cNvSpPr/>
      </xdr:nvSpPr>
      <xdr:spPr>
        <a:xfrm>
          <a:off x="20368440" y="606600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33</xdr:row>
      <xdr:rowOff>82440</xdr:rowOff>
    </xdr:from>
    <xdr:to>
      <xdr:col>120</xdr:col>
      <xdr:colOff>114120</xdr:colOff>
      <xdr:row>33</xdr:row>
      <xdr:rowOff>82440</xdr:rowOff>
    </xdr:to>
    <xdr:sp macro="" textlink="">
      <xdr:nvSpPr>
        <xdr:cNvPr id="1775" name="Line 1"/>
        <xdr:cNvSpPr/>
      </xdr:nvSpPr>
      <xdr:spPr>
        <a:xfrm>
          <a:off x="21031200" y="5740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32</xdr:row>
      <xdr:rowOff>121680</xdr:rowOff>
    </xdr:from>
    <xdr:to>
      <xdr:col>95</xdr:col>
      <xdr:colOff>180720</xdr:colOff>
      <xdr:row>34</xdr:row>
      <xdr:rowOff>17640</xdr:rowOff>
    </xdr:to>
    <xdr:sp macro="" textlink="">
      <xdr:nvSpPr>
        <xdr:cNvPr id="1776" name="CustomShape 1"/>
        <xdr:cNvSpPr/>
      </xdr:nvSpPr>
      <xdr:spPr>
        <a:xfrm>
          <a:off x="20368440" y="560808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30</xdr:row>
      <xdr:rowOff>140040</xdr:rowOff>
    </xdr:from>
    <xdr:to>
      <xdr:col>120</xdr:col>
      <xdr:colOff>114120</xdr:colOff>
      <xdr:row>30</xdr:row>
      <xdr:rowOff>140040</xdr:rowOff>
    </xdr:to>
    <xdr:sp macro="" textlink="">
      <xdr:nvSpPr>
        <xdr:cNvPr id="1777" name="Line 1"/>
        <xdr:cNvSpPr/>
      </xdr:nvSpPr>
      <xdr:spPr>
        <a:xfrm>
          <a:off x="21031200" y="5283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30</xdr:row>
      <xdr:rowOff>8280</xdr:rowOff>
    </xdr:from>
    <xdr:to>
      <xdr:col>95</xdr:col>
      <xdr:colOff>180720</xdr:colOff>
      <xdr:row>31</xdr:row>
      <xdr:rowOff>75600</xdr:rowOff>
    </xdr:to>
    <xdr:sp macro="" textlink="">
      <xdr:nvSpPr>
        <xdr:cNvPr id="1778" name="CustomShape 1"/>
        <xdr:cNvSpPr/>
      </xdr:nvSpPr>
      <xdr:spPr>
        <a:xfrm>
          <a:off x="20368440" y="51516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25200</xdr:rowOff>
    </xdr:from>
    <xdr:to>
      <xdr:col>120</xdr:col>
      <xdr:colOff>114120</xdr:colOff>
      <xdr:row>28</xdr:row>
      <xdr:rowOff>25200</xdr:rowOff>
    </xdr:to>
    <xdr:sp macro="" textlink="">
      <xdr:nvSpPr>
        <xdr:cNvPr id="1779" name="Line 1"/>
        <xdr:cNvSpPr/>
      </xdr:nvSpPr>
      <xdr:spPr>
        <a:xfrm>
          <a:off x="21031200" y="4825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27</xdr:row>
      <xdr:rowOff>65520</xdr:rowOff>
    </xdr:from>
    <xdr:to>
      <xdr:col>95</xdr:col>
      <xdr:colOff>180720</xdr:colOff>
      <xdr:row>28</xdr:row>
      <xdr:rowOff>131760</xdr:rowOff>
    </xdr:to>
    <xdr:sp macro="" textlink="">
      <xdr:nvSpPr>
        <xdr:cNvPr id="1780" name="CustomShape 1"/>
        <xdr:cNvSpPr/>
      </xdr:nvSpPr>
      <xdr:spPr>
        <a:xfrm>
          <a:off x="20368440" y="469440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25560</xdr:rowOff>
    </xdr:from>
    <xdr:to>
      <xdr:col>120</xdr:col>
      <xdr:colOff>114120</xdr:colOff>
      <xdr:row>41</xdr:row>
      <xdr:rowOff>82440</xdr:rowOff>
    </xdr:to>
    <xdr:sp macro="" textlink="">
      <xdr:nvSpPr>
        <xdr:cNvPr id="1781" name="CustomShape 1"/>
        <xdr:cNvSpPr/>
      </xdr:nvSpPr>
      <xdr:spPr>
        <a:xfrm>
          <a:off x="21031200" y="4826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61920</xdr:colOff>
      <xdr:row>32</xdr:row>
      <xdr:rowOff>10080</xdr:rowOff>
    </xdr:from>
    <xdr:to>
      <xdr:col>116</xdr:col>
      <xdr:colOff>63000</xdr:colOff>
      <xdr:row>38</xdr:row>
      <xdr:rowOff>140040</xdr:rowOff>
    </xdr:to>
    <xdr:sp macro="" textlink="">
      <xdr:nvSpPr>
        <xdr:cNvPr id="1782" name="Line 1"/>
        <xdr:cNvSpPr/>
      </xdr:nvSpPr>
      <xdr:spPr>
        <a:xfrm flipV="1">
          <a:off x="25474320" y="5496480"/>
          <a:ext cx="1080" cy="11584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38</xdr:row>
      <xdr:rowOff>154440</xdr:rowOff>
    </xdr:from>
    <xdr:to>
      <xdr:col>117</xdr:col>
      <xdr:colOff>154440</xdr:colOff>
      <xdr:row>40</xdr:row>
      <xdr:rowOff>49320</xdr:rowOff>
    </xdr:to>
    <xdr:sp macro="" textlink="">
      <xdr:nvSpPr>
        <xdr:cNvPr id="1783" name="CustomShape 1"/>
        <xdr:cNvSpPr/>
      </xdr:nvSpPr>
      <xdr:spPr>
        <a:xfrm>
          <a:off x="25517880" y="66693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38</xdr:row>
      <xdr:rowOff>140040</xdr:rowOff>
    </xdr:from>
    <xdr:to>
      <xdr:col>116</xdr:col>
      <xdr:colOff>152640</xdr:colOff>
      <xdr:row>38</xdr:row>
      <xdr:rowOff>140040</xdr:rowOff>
    </xdr:to>
    <xdr:sp macro="" textlink="">
      <xdr:nvSpPr>
        <xdr:cNvPr id="1784" name="Line 1"/>
        <xdr:cNvSpPr/>
      </xdr:nvSpPr>
      <xdr:spPr>
        <a:xfrm>
          <a:off x="25358400" y="66549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47160</xdr:colOff>
      <xdr:row>30</xdr:row>
      <xdr:rowOff>139320</xdr:rowOff>
    </xdr:from>
    <xdr:to>
      <xdr:col>119</xdr:col>
      <xdr:colOff>60120</xdr:colOff>
      <xdr:row>32</xdr:row>
      <xdr:rowOff>34200</xdr:rowOff>
    </xdr:to>
    <xdr:sp macro="" textlink="">
      <xdr:nvSpPr>
        <xdr:cNvPr id="1785" name="CustomShape 1"/>
        <xdr:cNvSpPr/>
      </xdr:nvSpPr>
      <xdr:spPr>
        <a:xfrm>
          <a:off x="25459560" y="528264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25,332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32</xdr:row>
      <xdr:rowOff>10080</xdr:rowOff>
    </xdr:from>
    <xdr:to>
      <xdr:col>116</xdr:col>
      <xdr:colOff>152640</xdr:colOff>
      <xdr:row>32</xdr:row>
      <xdr:rowOff>10080</xdr:rowOff>
    </xdr:to>
    <xdr:sp macro="" textlink="">
      <xdr:nvSpPr>
        <xdr:cNvPr id="1786" name="Line 1"/>
        <xdr:cNvSpPr/>
      </xdr:nvSpPr>
      <xdr:spPr>
        <a:xfrm>
          <a:off x="25358400" y="54964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38</xdr:row>
      <xdr:rowOff>140040</xdr:rowOff>
    </xdr:from>
    <xdr:to>
      <xdr:col>116</xdr:col>
      <xdr:colOff>63720</xdr:colOff>
      <xdr:row>38</xdr:row>
      <xdr:rowOff>140040</xdr:rowOff>
    </xdr:to>
    <xdr:sp macro="" textlink="">
      <xdr:nvSpPr>
        <xdr:cNvPr id="1787" name="Line 1"/>
        <xdr:cNvSpPr/>
      </xdr:nvSpPr>
      <xdr:spPr>
        <a:xfrm>
          <a:off x="24494760" y="6654960"/>
          <a:ext cx="9813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59040</xdr:colOff>
      <xdr:row>37</xdr:row>
      <xdr:rowOff>25560</xdr:rowOff>
    </xdr:from>
    <xdr:to>
      <xdr:col>118</xdr:col>
      <xdr:colOff>202680</xdr:colOff>
      <xdr:row>38</xdr:row>
      <xdr:rowOff>92880</xdr:rowOff>
    </xdr:to>
    <xdr:sp macro="" textlink="">
      <xdr:nvSpPr>
        <xdr:cNvPr id="1788" name="CustomShape 1"/>
        <xdr:cNvSpPr/>
      </xdr:nvSpPr>
      <xdr:spPr>
        <a:xfrm>
          <a:off x="25471440" y="63691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2,103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37</xdr:row>
      <xdr:rowOff>164160</xdr:rowOff>
    </xdr:from>
    <xdr:to>
      <xdr:col>116</xdr:col>
      <xdr:colOff>114480</xdr:colOff>
      <xdr:row>38</xdr:row>
      <xdr:rowOff>94680</xdr:rowOff>
    </xdr:to>
    <xdr:sp macro="" textlink="">
      <xdr:nvSpPr>
        <xdr:cNvPr id="1789" name="CustomShape 1"/>
        <xdr:cNvSpPr/>
      </xdr:nvSpPr>
      <xdr:spPr>
        <a:xfrm>
          <a:off x="25425720" y="650772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38</xdr:row>
      <xdr:rowOff>129240</xdr:rowOff>
    </xdr:from>
    <xdr:to>
      <xdr:col>111</xdr:col>
      <xdr:colOff>177480</xdr:colOff>
      <xdr:row>38</xdr:row>
      <xdr:rowOff>140040</xdr:rowOff>
    </xdr:to>
    <xdr:sp macro="" textlink="">
      <xdr:nvSpPr>
        <xdr:cNvPr id="1790" name="Line 1"/>
        <xdr:cNvSpPr/>
      </xdr:nvSpPr>
      <xdr:spPr>
        <a:xfrm>
          <a:off x="23491800" y="6644160"/>
          <a:ext cx="1002960" cy="10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38</xdr:row>
      <xdr:rowOff>23040</xdr:rowOff>
    </xdr:from>
    <xdr:to>
      <xdr:col>112</xdr:col>
      <xdr:colOff>38520</xdr:colOff>
      <xdr:row>38</xdr:row>
      <xdr:rowOff>124200</xdr:rowOff>
    </xdr:to>
    <xdr:sp macro="" textlink="">
      <xdr:nvSpPr>
        <xdr:cNvPr id="1791" name="CustomShape 1"/>
        <xdr:cNvSpPr/>
      </xdr:nvSpPr>
      <xdr:spPr>
        <a:xfrm>
          <a:off x="24444360" y="653796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78120</xdr:colOff>
      <xdr:row>36</xdr:row>
      <xdr:rowOff>150480</xdr:rowOff>
    </xdr:from>
    <xdr:to>
      <xdr:col>113</xdr:col>
      <xdr:colOff>2520</xdr:colOff>
      <xdr:row>38</xdr:row>
      <xdr:rowOff>46440</xdr:rowOff>
    </xdr:to>
    <xdr:sp macro="" textlink="">
      <xdr:nvSpPr>
        <xdr:cNvPr id="1792" name="CustomShape 1"/>
        <xdr:cNvSpPr/>
      </xdr:nvSpPr>
      <xdr:spPr>
        <a:xfrm>
          <a:off x="24176160" y="63226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114120</xdr:colOff>
      <xdr:row>38</xdr:row>
      <xdr:rowOff>129240</xdr:rowOff>
    </xdr:from>
    <xdr:to>
      <xdr:col>107</xdr:col>
      <xdr:colOff>51120</xdr:colOff>
      <xdr:row>38</xdr:row>
      <xdr:rowOff>140040</xdr:rowOff>
    </xdr:to>
    <xdr:sp macro="" textlink="">
      <xdr:nvSpPr>
        <xdr:cNvPr id="1793" name="Line 1"/>
        <xdr:cNvSpPr/>
      </xdr:nvSpPr>
      <xdr:spPr>
        <a:xfrm flipV="1">
          <a:off x="22459680" y="6644160"/>
          <a:ext cx="1032120" cy="10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38</xdr:row>
      <xdr:rowOff>4680</xdr:rowOff>
    </xdr:from>
    <xdr:to>
      <xdr:col>107</xdr:col>
      <xdr:colOff>101880</xdr:colOff>
      <xdr:row>38</xdr:row>
      <xdr:rowOff>105840</xdr:rowOff>
    </xdr:to>
    <xdr:sp macro="" textlink="">
      <xdr:nvSpPr>
        <xdr:cNvPr id="1794" name="CustomShape 1"/>
        <xdr:cNvSpPr/>
      </xdr:nvSpPr>
      <xdr:spPr>
        <a:xfrm>
          <a:off x="23441400" y="65196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105</xdr:col>
      <xdr:colOff>170280</xdr:colOff>
      <xdr:row>36</xdr:row>
      <xdr:rowOff>132120</xdr:rowOff>
    </xdr:from>
    <xdr:to>
      <xdr:col>108</xdr:col>
      <xdr:colOff>94680</xdr:colOff>
      <xdr:row>38</xdr:row>
      <xdr:rowOff>28080</xdr:rowOff>
    </xdr:to>
    <xdr:sp macro="" textlink="">
      <xdr:nvSpPr>
        <xdr:cNvPr id="1795" name="CustomShape 1"/>
        <xdr:cNvSpPr/>
      </xdr:nvSpPr>
      <xdr:spPr>
        <a:xfrm>
          <a:off x="23172840" y="63043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1,855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177840</xdr:colOff>
      <xdr:row>38</xdr:row>
      <xdr:rowOff>140040</xdr:rowOff>
    </xdr:from>
    <xdr:to>
      <xdr:col>102</xdr:col>
      <xdr:colOff>114120</xdr:colOff>
      <xdr:row>38</xdr:row>
      <xdr:rowOff>140040</xdr:rowOff>
    </xdr:to>
    <xdr:sp macro="" textlink="">
      <xdr:nvSpPr>
        <xdr:cNvPr id="1796" name="Line 1"/>
        <xdr:cNvSpPr/>
      </xdr:nvSpPr>
      <xdr:spPr>
        <a:xfrm>
          <a:off x="21427920" y="6654960"/>
          <a:ext cx="10317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38</xdr:row>
      <xdr:rowOff>12240</xdr:rowOff>
    </xdr:from>
    <xdr:to>
      <xdr:col>102</xdr:col>
      <xdr:colOff>164520</xdr:colOff>
      <xdr:row>38</xdr:row>
      <xdr:rowOff>113400</xdr:rowOff>
    </xdr:to>
    <xdr:sp macro="" textlink="">
      <xdr:nvSpPr>
        <xdr:cNvPr id="1797" name="CustomShape 1"/>
        <xdr:cNvSpPr/>
      </xdr:nvSpPr>
      <xdr:spPr>
        <a:xfrm>
          <a:off x="22408920" y="65271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14400</xdr:colOff>
      <xdr:row>36</xdr:row>
      <xdr:rowOff>139680</xdr:rowOff>
    </xdr:from>
    <xdr:to>
      <xdr:col>103</xdr:col>
      <xdr:colOff>158040</xdr:colOff>
      <xdr:row>38</xdr:row>
      <xdr:rowOff>35640</xdr:rowOff>
    </xdr:to>
    <xdr:sp macro="" textlink="">
      <xdr:nvSpPr>
        <xdr:cNvPr id="1798" name="CustomShape 1"/>
        <xdr:cNvSpPr/>
      </xdr:nvSpPr>
      <xdr:spPr>
        <a:xfrm>
          <a:off x="22140720" y="63118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1,695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38</xdr:row>
      <xdr:rowOff>42840</xdr:rowOff>
    </xdr:from>
    <xdr:to>
      <xdr:col>98</xdr:col>
      <xdr:colOff>37800</xdr:colOff>
      <xdr:row>38</xdr:row>
      <xdr:rowOff>144000</xdr:rowOff>
    </xdr:to>
    <xdr:sp macro="" textlink="">
      <xdr:nvSpPr>
        <xdr:cNvPr id="1799" name="CustomShape 1"/>
        <xdr:cNvSpPr/>
      </xdr:nvSpPr>
      <xdr:spPr>
        <a:xfrm>
          <a:off x="21377880" y="655776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77400</xdr:colOff>
      <xdr:row>36</xdr:row>
      <xdr:rowOff>170280</xdr:rowOff>
    </xdr:from>
    <xdr:to>
      <xdr:col>99</xdr:col>
      <xdr:colOff>2880</xdr:colOff>
      <xdr:row>38</xdr:row>
      <xdr:rowOff>66240</xdr:rowOff>
    </xdr:to>
    <xdr:sp macro="" textlink="">
      <xdr:nvSpPr>
        <xdr:cNvPr id="1800" name="CustomShape 1"/>
        <xdr:cNvSpPr/>
      </xdr:nvSpPr>
      <xdr:spPr>
        <a:xfrm>
          <a:off x="21108600" y="63424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1,022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63360</xdr:colOff>
      <xdr:row>41</xdr:row>
      <xdr:rowOff>90000</xdr:rowOff>
    </xdr:from>
    <xdr:to>
      <xdr:col>118</xdr:col>
      <xdr:colOff>168840</xdr:colOff>
      <xdr:row>42</xdr:row>
      <xdr:rowOff>157320</xdr:rowOff>
    </xdr:to>
    <xdr:sp macro="" textlink="">
      <xdr:nvSpPr>
        <xdr:cNvPr id="1801" name="CustomShape 1"/>
        <xdr:cNvSpPr/>
      </xdr:nvSpPr>
      <xdr:spPr>
        <a:xfrm>
          <a:off x="25256880" y="7119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41</xdr:row>
      <xdr:rowOff>90000</xdr:rowOff>
    </xdr:from>
    <xdr:to>
      <xdr:col>114</xdr:col>
      <xdr:colOff>64080</xdr:colOff>
      <xdr:row>42</xdr:row>
      <xdr:rowOff>157320</xdr:rowOff>
    </xdr:to>
    <xdr:sp macro="" textlink="">
      <xdr:nvSpPr>
        <xdr:cNvPr id="1802" name="CustomShape 1"/>
        <xdr:cNvSpPr/>
      </xdr:nvSpPr>
      <xdr:spPr>
        <a:xfrm>
          <a:off x="2427660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41</xdr:row>
      <xdr:rowOff>90000</xdr:rowOff>
    </xdr:from>
    <xdr:to>
      <xdr:col>109</xdr:col>
      <xdr:colOff>155160</xdr:colOff>
      <xdr:row>42</xdr:row>
      <xdr:rowOff>157320</xdr:rowOff>
    </xdr:to>
    <xdr:sp macro="" textlink="">
      <xdr:nvSpPr>
        <xdr:cNvPr id="1803" name="CustomShape 1"/>
        <xdr:cNvSpPr/>
      </xdr:nvSpPr>
      <xdr:spPr>
        <a:xfrm>
          <a:off x="2327256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41</xdr:row>
      <xdr:rowOff>90000</xdr:rowOff>
    </xdr:from>
    <xdr:to>
      <xdr:col>104</xdr:col>
      <xdr:colOff>218880</xdr:colOff>
      <xdr:row>42</xdr:row>
      <xdr:rowOff>157320</xdr:rowOff>
    </xdr:to>
    <xdr:sp macro="" textlink="">
      <xdr:nvSpPr>
        <xdr:cNvPr id="1804" name="CustomShape 1"/>
        <xdr:cNvSpPr/>
      </xdr:nvSpPr>
      <xdr:spPr>
        <a:xfrm>
          <a:off x="2224152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41</xdr:row>
      <xdr:rowOff>90000</xdr:rowOff>
    </xdr:from>
    <xdr:to>
      <xdr:col>100</xdr:col>
      <xdr:colOff>63360</xdr:colOff>
      <xdr:row>42</xdr:row>
      <xdr:rowOff>157320</xdr:rowOff>
    </xdr:to>
    <xdr:sp macro="" textlink="">
      <xdr:nvSpPr>
        <xdr:cNvPr id="1805" name="CustomShape 1"/>
        <xdr:cNvSpPr/>
      </xdr:nvSpPr>
      <xdr:spPr>
        <a:xfrm>
          <a:off x="2120904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38</xdr:row>
      <xdr:rowOff>89640</xdr:rowOff>
    </xdr:from>
    <xdr:to>
      <xdr:col>116</xdr:col>
      <xdr:colOff>114480</xdr:colOff>
      <xdr:row>39</xdr:row>
      <xdr:rowOff>19440</xdr:rowOff>
    </xdr:to>
    <xdr:sp macro="" textlink="">
      <xdr:nvSpPr>
        <xdr:cNvPr id="1806" name="CustomShape 1"/>
        <xdr:cNvSpPr/>
      </xdr:nvSpPr>
      <xdr:spPr>
        <a:xfrm>
          <a:off x="25425720" y="66045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38</xdr:row>
      <xdr:rowOff>14760</xdr:rowOff>
    </xdr:from>
    <xdr:to>
      <xdr:col>117</xdr:col>
      <xdr:colOff>154440</xdr:colOff>
      <xdr:row>39</xdr:row>
      <xdr:rowOff>82080</xdr:rowOff>
    </xdr:to>
    <xdr:sp macro="" textlink="">
      <xdr:nvSpPr>
        <xdr:cNvPr id="1807" name="CustomShape 1"/>
        <xdr:cNvSpPr/>
      </xdr:nvSpPr>
      <xdr:spPr>
        <a:xfrm>
          <a:off x="25517880" y="65296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38</xdr:row>
      <xdr:rowOff>89640</xdr:rowOff>
    </xdr:from>
    <xdr:to>
      <xdr:col>112</xdr:col>
      <xdr:colOff>38520</xdr:colOff>
      <xdr:row>39</xdr:row>
      <xdr:rowOff>19440</xdr:rowOff>
    </xdr:to>
    <xdr:sp macro="" textlink="">
      <xdr:nvSpPr>
        <xdr:cNvPr id="1808" name="CustomShape 1"/>
        <xdr:cNvSpPr/>
      </xdr:nvSpPr>
      <xdr:spPr>
        <a:xfrm>
          <a:off x="24444360" y="66045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43560</xdr:colOff>
      <xdr:row>39</xdr:row>
      <xdr:rowOff>20880</xdr:rowOff>
    </xdr:from>
    <xdr:to>
      <xdr:col>112</xdr:col>
      <xdr:colOff>93600</xdr:colOff>
      <xdr:row>40</xdr:row>
      <xdr:rowOff>87120</xdr:rowOff>
    </xdr:to>
    <xdr:sp macro="" textlink="">
      <xdr:nvSpPr>
        <xdr:cNvPr id="1809" name="CustomShape 1"/>
        <xdr:cNvSpPr/>
      </xdr:nvSpPr>
      <xdr:spPr>
        <a:xfrm>
          <a:off x="24360840" y="670716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107</xdr:col>
      <xdr:colOff>720</xdr:colOff>
      <xdr:row>38</xdr:row>
      <xdr:rowOff>78840</xdr:rowOff>
    </xdr:from>
    <xdr:to>
      <xdr:col>107</xdr:col>
      <xdr:colOff>101880</xdr:colOff>
      <xdr:row>39</xdr:row>
      <xdr:rowOff>8640</xdr:rowOff>
    </xdr:to>
    <xdr:sp macro="" textlink="">
      <xdr:nvSpPr>
        <xdr:cNvPr id="1810" name="CustomShape 1"/>
        <xdr:cNvSpPr/>
      </xdr:nvSpPr>
      <xdr:spPr>
        <a:xfrm>
          <a:off x="23441400" y="6593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106</xdr:col>
      <xdr:colOff>18720</xdr:colOff>
      <xdr:row>39</xdr:row>
      <xdr:rowOff>10440</xdr:rowOff>
    </xdr:from>
    <xdr:to>
      <xdr:col>108</xdr:col>
      <xdr:colOff>26280</xdr:colOff>
      <xdr:row>40</xdr:row>
      <xdr:rowOff>76680</xdr:rowOff>
    </xdr:to>
    <xdr:sp macro="" textlink="">
      <xdr:nvSpPr>
        <xdr:cNvPr id="1811" name="CustomShape 1"/>
        <xdr:cNvSpPr/>
      </xdr:nvSpPr>
      <xdr:spPr>
        <a:xfrm>
          <a:off x="23240520" y="6696720"/>
          <a:ext cx="4456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63360</xdr:colOff>
      <xdr:row>38</xdr:row>
      <xdr:rowOff>89640</xdr:rowOff>
    </xdr:from>
    <xdr:to>
      <xdr:col>102</xdr:col>
      <xdr:colOff>164520</xdr:colOff>
      <xdr:row>39</xdr:row>
      <xdr:rowOff>19440</xdr:rowOff>
    </xdr:to>
    <xdr:sp macro="" textlink="">
      <xdr:nvSpPr>
        <xdr:cNvPr id="1812" name="CustomShape 1"/>
        <xdr:cNvSpPr/>
      </xdr:nvSpPr>
      <xdr:spPr>
        <a:xfrm>
          <a:off x="22408920" y="66045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170280</xdr:colOff>
      <xdr:row>39</xdr:row>
      <xdr:rowOff>20880</xdr:rowOff>
    </xdr:from>
    <xdr:to>
      <xdr:col>102</xdr:col>
      <xdr:colOff>219240</xdr:colOff>
      <xdr:row>40</xdr:row>
      <xdr:rowOff>87120</xdr:rowOff>
    </xdr:to>
    <xdr:sp macro="" textlink="">
      <xdr:nvSpPr>
        <xdr:cNvPr id="1813" name="CustomShape 1"/>
        <xdr:cNvSpPr/>
      </xdr:nvSpPr>
      <xdr:spPr>
        <a:xfrm>
          <a:off x="22296600" y="67071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38</xdr:row>
      <xdr:rowOff>89640</xdr:rowOff>
    </xdr:from>
    <xdr:to>
      <xdr:col>98</xdr:col>
      <xdr:colOff>37800</xdr:colOff>
      <xdr:row>39</xdr:row>
      <xdr:rowOff>19440</xdr:rowOff>
    </xdr:to>
    <xdr:sp macro="" textlink="">
      <xdr:nvSpPr>
        <xdr:cNvPr id="1814" name="CustomShape 1"/>
        <xdr:cNvSpPr/>
      </xdr:nvSpPr>
      <xdr:spPr>
        <a:xfrm>
          <a:off x="21377880" y="660456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44280</xdr:colOff>
      <xdr:row>39</xdr:row>
      <xdr:rowOff>20880</xdr:rowOff>
    </xdr:from>
    <xdr:to>
      <xdr:col>98</xdr:col>
      <xdr:colOff>93240</xdr:colOff>
      <xdr:row>40</xdr:row>
      <xdr:rowOff>87120</xdr:rowOff>
    </xdr:to>
    <xdr:sp macro="" textlink="">
      <xdr:nvSpPr>
        <xdr:cNvPr id="1815" name="CustomShape 1"/>
        <xdr:cNvSpPr/>
      </xdr:nvSpPr>
      <xdr:spPr>
        <a:xfrm>
          <a:off x="21294360" y="67071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43</xdr:row>
      <xdr:rowOff>57960</xdr:rowOff>
    </xdr:from>
    <xdr:to>
      <xdr:col>120</xdr:col>
      <xdr:colOff>114120</xdr:colOff>
      <xdr:row>45</xdr:row>
      <xdr:rowOff>31320</xdr:rowOff>
    </xdr:to>
    <xdr:sp macro="" textlink="">
      <xdr:nvSpPr>
        <xdr:cNvPr id="1816" name="CustomShape 1"/>
        <xdr:cNvSpPr/>
      </xdr:nvSpPr>
      <xdr:spPr>
        <a:xfrm>
          <a:off x="21031200" y="7430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貸付金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45</xdr:row>
      <xdr:rowOff>57240</xdr:rowOff>
    </xdr:from>
    <xdr:to>
      <xdr:col>104</xdr:col>
      <xdr:colOff>126720</xdr:colOff>
      <xdr:row>46</xdr:row>
      <xdr:rowOff>140040</xdr:rowOff>
    </xdr:to>
    <xdr:sp macro="" textlink="">
      <xdr:nvSpPr>
        <xdr:cNvPr id="1817" name="CustomShape 1"/>
        <xdr:cNvSpPr/>
      </xdr:nvSpPr>
      <xdr:spPr>
        <a:xfrm>
          <a:off x="21158280" y="7772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46</xdr:row>
      <xdr:rowOff>89640</xdr:rowOff>
    </xdr:from>
    <xdr:to>
      <xdr:col>104</xdr:col>
      <xdr:colOff>126720</xdr:colOff>
      <xdr:row>47</xdr:row>
      <xdr:rowOff>171720</xdr:rowOff>
    </xdr:to>
    <xdr:sp macro="" textlink="">
      <xdr:nvSpPr>
        <xdr:cNvPr id="1818" name="CustomShape 1"/>
        <xdr:cNvSpPr/>
      </xdr:nvSpPr>
      <xdr:spPr>
        <a:xfrm>
          <a:off x="21158280" y="7976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38/68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45</xdr:row>
      <xdr:rowOff>57240</xdr:rowOff>
    </xdr:from>
    <xdr:to>
      <xdr:col>109</xdr:col>
      <xdr:colOff>218520</xdr:colOff>
      <xdr:row>46</xdr:row>
      <xdr:rowOff>140040</xdr:rowOff>
    </xdr:to>
    <xdr:sp macro="" textlink="">
      <xdr:nvSpPr>
        <xdr:cNvPr id="1819" name="CustomShape 1"/>
        <xdr:cNvSpPr/>
      </xdr:nvSpPr>
      <xdr:spPr>
        <a:xfrm>
          <a:off x="22345560" y="7772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46</xdr:row>
      <xdr:rowOff>89640</xdr:rowOff>
    </xdr:from>
    <xdr:to>
      <xdr:col>109</xdr:col>
      <xdr:colOff>218520</xdr:colOff>
      <xdr:row>47</xdr:row>
      <xdr:rowOff>171720</xdr:rowOff>
    </xdr:to>
    <xdr:sp macro="" textlink="">
      <xdr:nvSpPr>
        <xdr:cNvPr id="1820" name="CustomShape 1"/>
        <xdr:cNvSpPr/>
      </xdr:nvSpPr>
      <xdr:spPr>
        <a:xfrm>
          <a:off x="22345560" y="7976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12,920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45</xdr:row>
      <xdr:rowOff>57240</xdr:rowOff>
    </xdr:from>
    <xdr:to>
      <xdr:col>115</xdr:col>
      <xdr:colOff>218520</xdr:colOff>
      <xdr:row>46</xdr:row>
      <xdr:rowOff>140040</xdr:rowOff>
    </xdr:to>
    <xdr:sp macro="" textlink="">
      <xdr:nvSpPr>
        <xdr:cNvPr id="1821" name="CustomShape 1"/>
        <xdr:cNvSpPr/>
      </xdr:nvSpPr>
      <xdr:spPr>
        <a:xfrm>
          <a:off x="23660640" y="7772400"/>
          <a:ext cx="1751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46</xdr:row>
      <xdr:rowOff>89640</xdr:rowOff>
    </xdr:from>
    <xdr:to>
      <xdr:col>115</xdr:col>
      <xdr:colOff>218520</xdr:colOff>
      <xdr:row>47</xdr:row>
      <xdr:rowOff>171720</xdr:rowOff>
    </xdr:to>
    <xdr:sp macro="" textlink="">
      <xdr:nvSpPr>
        <xdr:cNvPr id="1822" name="CustomShape 1"/>
        <xdr:cNvSpPr/>
      </xdr:nvSpPr>
      <xdr:spPr>
        <a:xfrm>
          <a:off x="23660640" y="7976160"/>
          <a:ext cx="17514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1,230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25560</xdr:rowOff>
    </xdr:from>
    <xdr:to>
      <xdr:col>120</xdr:col>
      <xdr:colOff>114120</xdr:colOff>
      <xdr:row>61</xdr:row>
      <xdr:rowOff>82440</xdr:rowOff>
    </xdr:to>
    <xdr:sp macro="" textlink="">
      <xdr:nvSpPr>
        <xdr:cNvPr id="1823" name="CustomShape 1"/>
        <xdr:cNvSpPr/>
      </xdr:nvSpPr>
      <xdr:spPr>
        <a:xfrm>
          <a:off x="21031200" y="8255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47</xdr:row>
      <xdr:rowOff>7200</xdr:rowOff>
    </xdr:from>
    <xdr:to>
      <xdr:col>97</xdr:col>
      <xdr:colOff>93240</xdr:colOff>
      <xdr:row>48</xdr:row>
      <xdr:rowOff>43560</xdr:rowOff>
    </xdr:to>
    <xdr:sp macro="" textlink="">
      <xdr:nvSpPr>
        <xdr:cNvPr id="1824" name="CustomShape 1"/>
        <xdr:cNvSpPr/>
      </xdr:nvSpPr>
      <xdr:spPr>
        <a:xfrm>
          <a:off x="20935440" y="80650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61</xdr:row>
      <xdr:rowOff>82440</xdr:rowOff>
    </xdr:from>
    <xdr:to>
      <xdr:col>120</xdr:col>
      <xdr:colOff>114120</xdr:colOff>
      <xdr:row>61</xdr:row>
      <xdr:rowOff>82440</xdr:rowOff>
    </xdr:to>
    <xdr:sp macro="" textlink="">
      <xdr:nvSpPr>
        <xdr:cNvPr id="1825" name="Line 1"/>
        <xdr:cNvSpPr/>
      </xdr:nvSpPr>
      <xdr:spPr>
        <a:xfrm>
          <a:off x="21031200" y="10540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59</xdr:row>
      <xdr:rowOff>44640</xdr:rowOff>
    </xdr:from>
    <xdr:to>
      <xdr:col>120</xdr:col>
      <xdr:colOff>114120</xdr:colOff>
      <xdr:row>59</xdr:row>
      <xdr:rowOff>44640</xdr:rowOff>
    </xdr:to>
    <xdr:sp macro="" textlink="">
      <xdr:nvSpPr>
        <xdr:cNvPr id="1826" name="Line 1"/>
        <xdr:cNvSpPr/>
      </xdr:nvSpPr>
      <xdr:spPr>
        <a:xfrm>
          <a:off x="21031200" y="10159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58</xdr:row>
      <xdr:rowOff>84600</xdr:rowOff>
    </xdr:from>
    <xdr:to>
      <xdr:col>95</xdr:col>
      <xdr:colOff>168120</xdr:colOff>
      <xdr:row>59</xdr:row>
      <xdr:rowOff>151920</xdr:rowOff>
    </xdr:to>
    <xdr:sp macro="" textlink="">
      <xdr:nvSpPr>
        <xdr:cNvPr id="1827" name="CustomShape 1"/>
        <xdr:cNvSpPr/>
      </xdr:nvSpPr>
      <xdr:spPr>
        <a:xfrm>
          <a:off x="20719440" y="1002852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57</xdr:row>
      <xdr:rowOff>6120</xdr:rowOff>
    </xdr:from>
    <xdr:to>
      <xdr:col>120</xdr:col>
      <xdr:colOff>114120</xdr:colOff>
      <xdr:row>57</xdr:row>
      <xdr:rowOff>6120</xdr:rowOff>
    </xdr:to>
    <xdr:sp macro="" textlink="">
      <xdr:nvSpPr>
        <xdr:cNvPr id="1828" name="Line 1"/>
        <xdr:cNvSpPr/>
      </xdr:nvSpPr>
      <xdr:spPr>
        <a:xfrm>
          <a:off x="21031200" y="9778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56</xdr:row>
      <xdr:rowOff>45720</xdr:rowOff>
    </xdr:from>
    <xdr:to>
      <xdr:col>95</xdr:col>
      <xdr:colOff>180720</xdr:colOff>
      <xdr:row>57</xdr:row>
      <xdr:rowOff>113040</xdr:rowOff>
    </xdr:to>
    <xdr:sp macro="" textlink="">
      <xdr:nvSpPr>
        <xdr:cNvPr id="1829" name="CustomShape 1"/>
        <xdr:cNvSpPr/>
      </xdr:nvSpPr>
      <xdr:spPr>
        <a:xfrm>
          <a:off x="20368440" y="964692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54</xdr:row>
      <xdr:rowOff>140040</xdr:rowOff>
    </xdr:from>
    <xdr:to>
      <xdr:col>120</xdr:col>
      <xdr:colOff>114120</xdr:colOff>
      <xdr:row>54</xdr:row>
      <xdr:rowOff>140040</xdr:rowOff>
    </xdr:to>
    <xdr:sp macro="" textlink="">
      <xdr:nvSpPr>
        <xdr:cNvPr id="1830" name="Line 1"/>
        <xdr:cNvSpPr/>
      </xdr:nvSpPr>
      <xdr:spPr>
        <a:xfrm>
          <a:off x="21031200" y="9398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54</xdr:row>
      <xdr:rowOff>8280</xdr:rowOff>
    </xdr:from>
    <xdr:to>
      <xdr:col>95</xdr:col>
      <xdr:colOff>180720</xdr:colOff>
      <xdr:row>55</xdr:row>
      <xdr:rowOff>75600</xdr:rowOff>
    </xdr:to>
    <xdr:sp macro="" textlink="">
      <xdr:nvSpPr>
        <xdr:cNvPr id="1831" name="CustomShape 1"/>
        <xdr:cNvSpPr/>
      </xdr:nvSpPr>
      <xdr:spPr>
        <a:xfrm>
          <a:off x="20368440" y="92664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52</xdr:row>
      <xdr:rowOff>101520</xdr:rowOff>
    </xdr:from>
    <xdr:to>
      <xdr:col>120</xdr:col>
      <xdr:colOff>114120</xdr:colOff>
      <xdr:row>52</xdr:row>
      <xdr:rowOff>101520</xdr:rowOff>
    </xdr:to>
    <xdr:sp macro="" textlink="">
      <xdr:nvSpPr>
        <xdr:cNvPr id="1832" name="Line 1"/>
        <xdr:cNvSpPr/>
      </xdr:nvSpPr>
      <xdr:spPr>
        <a:xfrm>
          <a:off x="21031200" y="9016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51</xdr:row>
      <xdr:rowOff>141480</xdr:rowOff>
    </xdr:from>
    <xdr:to>
      <xdr:col>95</xdr:col>
      <xdr:colOff>180720</xdr:colOff>
      <xdr:row>53</xdr:row>
      <xdr:rowOff>36360</xdr:rowOff>
    </xdr:to>
    <xdr:sp macro="" textlink="">
      <xdr:nvSpPr>
        <xdr:cNvPr id="1833" name="CustomShape 1"/>
        <xdr:cNvSpPr/>
      </xdr:nvSpPr>
      <xdr:spPr>
        <a:xfrm>
          <a:off x="20368440" y="888516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50</xdr:row>
      <xdr:rowOff>63720</xdr:rowOff>
    </xdr:from>
    <xdr:to>
      <xdr:col>120</xdr:col>
      <xdr:colOff>114120</xdr:colOff>
      <xdr:row>50</xdr:row>
      <xdr:rowOff>63720</xdr:rowOff>
    </xdr:to>
    <xdr:sp macro="" textlink="">
      <xdr:nvSpPr>
        <xdr:cNvPr id="1834" name="Line 1"/>
        <xdr:cNvSpPr/>
      </xdr:nvSpPr>
      <xdr:spPr>
        <a:xfrm>
          <a:off x="21031200" y="8636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49</xdr:row>
      <xdr:rowOff>102960</xdr:rowOff>
    </xdr:from>
    <xdr:to>
      <xdr:col>95</xdr:col>
      <xdr:colOff>180720</xdr:colOff>
      <xdr:row>50</xdr:row>
      <xdr:rowOff>170280</xdr:rowOff>
    </xdr:to>
    <xdr:sp macro="" textlink="">
      <xdr:nvSpPr>
        <xdr:cNvPr id="1835" name="CustomShape 1"/>
        <xdr:cNvSpPr/>
      </xdr:nvSpPr>
      <xdr:spPr>
        <a:xfrm>
          <a:off x="20368440" y="850392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25200</xdr:rowOff>
    </xdr:from>
    <xdr:to>
      <xdr:col>120</xdr:col>
      <xdr:colOff>114120</xdr:colOff>
      <xdr:row>48</xdr:row>
      <xdr:rowOff>25200</xdr:rowOff>
    </xdr:to>
    <xdr:sp macro="" textlink="">
      <xdr:nvSpPr>
        <xdr:cNvPr id="1836" name="Line 1"/>
        <xdr:cNvSpPr/>
      </xdr:nvSpPr>
      <xdr:spPr>
        <a:xfrm>
          <a:off x="21031200" y="8254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112320</xdr:colOff>
      <xdr:row>47</xdr:row>
      <xdr:rowOff>65520</xdr:rowOff>
    </xdr:from>
    <xdr:to>
      <xdr:col>95</xdr:col>
      <xdr:colOff>160200</xdr:colOff>
      <xdr:row>48</xdr:row>
      <xdr:rowOff>131760</xdr:rowOff>
    </xdr:to>
    <xdr:sp macro="" textlink="">
      <xdr:nvSpPr>
        <xdr:cNvPr id="1837" name="CustomShape 1"/>
        <xdr:cNvSpPr/>
      </xdr:nvSpPr>
      <xdr:spPr>
        <a:xfrm>
          <a:off x="20266920" y="8123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25560</xdr:rowOff>
    </xdr:from>
    <xdr:to>
      <xdr:col>120</xdr:col>
      <xdr:colOff>114120</xdr:colOff>
      <xdr:row>61</xdr:row>
      <xdr:rowOff>82440</xdr:rowOff>
    </xdr:to>
    <xdr:sp macro="" textlink="">
      <xdr:nvSpPr>
        <xdr:cNvPr id="1838" name="CustomShape 1"/>
        <xdr:cNvSpPr/>
      </xdr:nvSpPr>
      <xdr:spPr>
        <a:xfrm>
          <a:off x="21031200" y="8255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61920</xdr:colOff>
      <xdr:row>50</xdr:row>
      <xdr:rowOff>11880</xdr:rowOff>
    </xdr:from>
    <xdr:to>
      <xdr:col>116</xdr:col>
      <xdr:colOff>63000</xdr:colOff>
      <xdr:row>59</xdr:row>
      <xdr:rowOff>44640</xdr:rowOff>
    </xdr:to>
    <xdr:sp macro="" textlink="">
      <xdr:nvSpPr>
        <xdr:cNvPr id="1839" name="Line 1"/>
        <xdr:cNvSpPr/>
      </xdr:nvSpPr>
      <xdr:spPr>
        <a:xfrm flipV="1">
          <a:off x="25474320" y="8584200"/>
          <a:ext cx="1080" cy="15757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59</xdr:row>
      <xdr:rowOff>59040</xdr:rowOff>
    </xdr:from>
    <xdr:to>
      <xdr:col>117</xdr:col>
      <xdr:colOff>154440</xdr:colOff>
      <xdr:row>60</xdr:row>
      <xdr:rowOff>125280</xdr:rowOff>
    </xdr:to>
    <xdr:sp macro="" textlink="">
      <xdr:nvSpPr>
        <xdr:cNvPr id="1840" name="CustomShape 1"/>
        <xdr:cNvSpPr/>
      </xdr:nvSpPr>
      <xdr:spPr>
        <a:xfrm>
          <a:off x="25517880" y="1017432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59</xdr:row>
      <xdr:rowOff>44640</xdr:rowOff>
    </xdr:from>
    <xdr:to>
      <xdr:col>116</xdr:col>
      <xdr:colOff>152640</xdr:colOff>
      <xdr:row>59</xdr:row>
      <xdr:rowOff>44640</xdr:rowOff>
    </xdr:to>
    <xdr:sp macro="" textlink="">
      <xdr:nvSpPr>
        <xdr:cNvPr id="1841" name="Line 1"/>
        <xdr:cNvSpPr/>
      </xdr:nvSpPr>
      <xdr:spPr>
        <a:xfrm>
          <a:off x="25358400" y="101599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47160</xdr:colOff>
      <xdr:row>48</xdr:row>
      <xdr:rowOff>139680</xdr:rowOff>
    </xdr:from>
    <xdr:to>
      <xdr:col>119</xdr:col>
      <xdr:colOff>60120</xdr:colOff>
      <xdr:row>50</xdr:row>
      <xdr:rowOff>35640</xdr:rowOff>
    </xdr:to>
    <xdr:sp macro="" textlink="">
      <xdr:nvSpPr>
        <xdr:cNvPr id="1842" name="CustomShape 1"/>
        <xdr:cNvSpPr/>
      </xdr:nvSpPr>
      <xdr:spPr>
        <a:xfrm>
          <a:off x="25459560" y="836928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82,723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50</xdr:row>
      <xdr:rowOff>11880</xdr:rowOff>
    </xdr:from>
    <xdr:to>
      <xdr:col>116</xdr:col>
      <xdr:colOff>152640</xdr:colOff>
      <xdr:row>50</xdr:row>
      <xdr:rowOff>11880</xdr:rowOff>
    </xdr:to>
    <xdr:sp macro="" textlink="">
      <xdr:nvSpPr>
        <xdr:cNvPr id="1843" name="Line 1"/>
        <xdr:cNvSpPr/>
      </xdr:nvSpPr>
      <xdr:spPr>
        <a:xfrm>
          <a:off x="25358400" y="85842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59</xdr:row>
      <xdr:rowOff>44640</xdr:rowOff>
    </xdr:from>
    <xdr:to>
      <xdr:col>116</xdr:col>
      <xdr:colOff>63720</xdr:colOff>
      <xdr:row>59</xdr:row>
      <xdr:rowOff>44640</xdr:rowOff>
    </xdr:to>
    <xdr:sp macro="" textlink="">
      <xdr:nvSpPr>
        <xdr:cNvPr id="1844" name="Line 1"/>
        <xdr:cNvSpPr/>
      </xdr:nvSpPr>
      <xdr:spPr>
        <a:xfrm>
          <a:off x="24494760" y="10159920"/>
          <a:ext cx="9813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59040</xdr:colOff>
      <xdr:row>57</xdr:row>
      <xdr:rowOff>131040</xdr:rowOff>
    </xdr:from>
    <xdr:to>
      <xdr:col>118</xdr:col>
      <xdr:colOff>202680</xdr:colOff>
      <xdr:row>59</xdr:row>
      <xdr:rowOff>27000</xdr:rowOff>
    </xdr:to>
    <xdr:sp macro="" textlink="">
      <xdr:nvSpPr>
        <xdr:cNvPr id="1845" name="CustomShape 1"/>
        <xdr:cNvSpPr/>
      </xdr:nvSpPr>
      <xdr:spPr>
        <a:xfrm>
          <a:off x="25471440" y="99036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3,514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58</xdr:row>
      <xdr:rowOff>99000</xdr:rowOff>
    </xdr:from>
    <xdr:to>
      <xdr:col>116</xdr:col>
      <xdr:colOff>114480</xdr:colOff>
      <xdr:row>59</xdr:row>
      <xdr:rowOff>28800</xdr:rowOff>
    </xdr:to>
    <xdr:sp macro="" textlink="">
      <xdr:nvSpPr>
        <xdr:cNvPr id="1846" name="CustomShape 1"/>
        <xdr:cNvSpPr/>
      </xdr:nvSpPr>
      <xdr:spPr>
        <a:xfrm>
          <a:off x="25425720" y="100429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59</xdr:row>
      <xdr:rowOff>44640</xdr:rowOff>
    </xdr:from>
    <xdr:to>
      <xdr:col>111</xdr:col>
      <xdr:colOff>177480</xdr:colOff>
      <xdr:row>59</xdr:row>
      <xdr:rowOff>44640</xdr:rowOff>
    </xdr:to>
    <xdr:sp macro="" textlink="">
      <xdr:nvSpPr>
        <xdr:cNvPr id="1847" name="Line 1"/>
        <xdr:cNvSpPr/>
      </xdr:nvSpPr>
      <xdr:spPr>
        <a:xfrm>
          <a:off x="23491800" y="10159920"/>
          <a:ext cx="10029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58</xdr:row>
      <xdr:rowOff>102960</xdr:rowOff>
    </xdr:from>
    <xdr:to>
      <xdr:col>112</xdr:col>
      <xdr:colOff>38520</xdr:colOff>
      <xdr:row>59</xdr:row>
      <xdr:rowOff>32760</xdr:rowOff>
    </xdr:to>
    <xdr:sp macro="" textlink="">
      <xdr:nvSpPr>
        <xdr:cNvPr id="1848" name="CustomShape 1"/>
        <xdr:cNvSpPr/>
      </xdr:nvSpPr>
      <xdr:spPr>
        <a:xfrm>
          <a:off x="24444360" y="1004688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78120</xdr:colOff>
      <xdr:row>57</xdr:row>
      <xdr:rowOff>59040</xdr:rowOff>
    </xdr:from>
    <xdr:to>
      <xdr:col>113</xdr:col>
      <xdr:colOff>2520</xdr:colOff>
      <xdr:row>58</xdr:row>
      <xdr:rowOff>126360</xdr:rowOff>
    </xdr:to>
    <xdr:sp macro="" textlink="">
      <xdr:nvSpPr>
        <xdr:cNvPr id="1849" name="CustomShape 1"/>
        <xdr:cNvSpPr/>
      </xdr:nvSpPr>
      <xdr:spPr>
        <a:xfrm>
          <a:off x="24176160" y="98316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3,293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114120</xdr:colOff>
      <xdr:row>59</xdr:row>
      <xdr:rowOff>44640</xdr:rowOff>
    </xdr:from>
    <xdr:to>
      <xdr:col>107</xdr:col>
      <xdr:colOff>51120</xdr:colOff>
      <xdr:row>59</xdr:row>
      <xdr:rowOff>44640</xdr:rowOff>
    </xdr:to>
    <xdr:sp macro="" textlink="">
      <xdr:nvSpPr>
        <xdr:cNvPr id="1850" name="Line 1"/>
        <xdr:cNvSpPr/>
      </xdr:nvSpPr>
      <xdr:spPr>
        <a:xfrm>
          <a:off x="22459680" y="10159920"/>
          <a:ext cx="10321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58</xdr:row>
      <xdr:rowOff>122040</xdr:rowOff>
    </xdr:from>
    <xdr:to>
      <xdr:col>107</xdr:col>
      <xdr:colOff>101880</xdr:colOff>
      <xdr:row>59</xdr:row>
      <xdr:rowOff>51840</xdr:rowOff>
    </xdr:to>
    <xdr:sp macro="" textlink="">
      <xdr:nvSpPr>
        <xdr:cNvPr id="1851" name="CustomShape 1"/>
        <xdr:cNvSpPr/>
      </xdr:nvSpPr>
      <xdr:spPr>
        <a:xfrm>
          <a:off x="23441400" y="100659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105</xdr:col>
      <xdr:colOff>170280</xdr:colOff>
      <xdr:row>57</xdr:row>
      <xdr:rowOff>78120</xdr:rowOff>
    </xdr:from>
    <xdr:to>
      <xdr:col>108</xdr:col>
      <xdr:colOff>94680</xdr:colOff>
      <xdr:row>58</xdr:row>
      <xdr:rowOff>145440</xdr:rowOff>
    </xdr:to>
    <xdr:sp macro="" textlink="">
      <xdr:nvSpPr>
        <xdr:cNvPr id="1852" name="CustomShape 1"/>
        <xdr:cNvSpPr/>
      </xdr:nvSpPr>
      <xdr:spPr>
        <a:xfrm>
          <a:off x="23172840" y="98506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2,293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177840</xdr:colOff>
      <xdr:row>59</xdr:row>
      <xdr:rowOff>44640</xdr:rowOff>
    </xdr:from>
    <xdr:to>
      <xdr:col>102</xdr:col>
      <xdr:colOff>114120</xdr:colOff>
      <xdr:row>59</xdr:row>
      <xdr:rowOff>44640</xdr:rowOff>
    </xdr:to>
    <xdr:sp macro="" textlink="">
      <xdr:nvSpPr>
        <xdr:cNvPr id="1853" name="Line 1"/>
        <xdr:cNvSpPr/>
      </xdr:nvSpPr>
      <xdr:spPr>
        <a:xfrm>
          <a:off x="21427920" y="10159920"/>
          <a:ext cx="10317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58</xdr:row>
      <xdr:rowOff>121680</xdr:rowOff>
    </xdr:from>
    <xdr:to>
      <xdr:col>102</xdr:col>
      <xdr:colOff>164520</xdr:colOff>
      <xdr:row>59</xdr:row>
      <xdr:rowOff>51480</xdr:rowOff>
    </xdr:to>
    <xdr:sp macro="" textlink="">
      <xdr:nvSpPr>
        <xdr:cNvPr id="1854" name="CustomShape 1"/>
        <xdr:cNvSpPr/>
      </xdr:nvSpPr>
      <xdr:spPr>
        <a:xfrm>
          <a:off x="22408920" y="100656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14400</xdr:colOff>
      <xdr:row>57</xdr:row>
      <xdr:rowOff>77760</xdr:rowOff>
    </xdr:from>
    <xdr:to>
      <xdr:col>103</xdr:col>
      <xdr:colOff>158040</xdr:colOff>
      <xdr:row>58</xdr:row>
      <xdr:rowOff>145080</xdr:rowOff>
    </xdr:to>
    <xdr:sp macro="" textlink="">
      <xdr:nvSpPr>
        <xdr:cNvPr id="1855" name="CustomShape 1"/>
        <xdr:cNvSpPr/>
      </xdr:nvSpPr>
      <xdr:spPr>
        <a:xfrm>
          <a:off x="22140720" y="98503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2,313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58</xdr:row>
      <xdr:rowOff>116640</xdr:rowOff>
    </xdr:from>
    <xdr:to>
      <xdr:col>98</xdr:col>
      <xdr:colOff>37800</xdr:colOff>
      <xdr:row>59</xdr:row>
      <xdr:rowOff>46440</xdr:rowOff>
    </xdr:to>
    <xdr:sp macro="" textlink="">
      <xdr:nvSpPr>
        <xdr:cNvPr id="1856" name="CustomShape 1"/>
        <xdr:cNvSpPr/>
      </xdr:nvSpPr>
      <xdr:spPr>
        <a:xfrm>
          <a:off x="21377880" y="1006056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77400</xdr:colOff>
      <xdr:row>57</xdr:row>
      <xdr:rowOff>72720</xdr:rowOff>
    </xdr:from>
    <xdr:to>
      <xdr:col>99</xdr:col>
      <xdr:colOff>2880</xdr:colOff>
      <xdr:row>58</xdr:row>
      <xdr:rowOff>140040</xdr:rowOff>
    </xdr:to>
    <xdr:sp macro="" textlink="">
      <xdr:nvSpPr>
        <xdr:cNvPr id="1857" name="CustomShape 1"/>
        <xdr:cNvSpPr/>
      </xdr:nvSpPr>
      <xdr:spPr>
        <a:xfrm>
          <a:off x="21108600" y="98452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2,578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63360</xdr:colOff>
      <xdr:row>61</xdr:row>
      <xdr:rowOff>90000</xdr:rowOff>
    </xdr:from>
    <xdr:to>
      <xdr:col>118</xdr:col>
      <xdr:colOff>168840</xdr:colOff>
      <xdr:row>62</xdr:row>
      <xdr:rowOff>157320</xdr:rowOff>
    </xdr:to>
    <xdr:sp macro="" textlink="">
      <xdr:nvSpPr>
        <xdr:cNvPr id="1858" name="CustomShape 1"/>
        <xdr:cNvSpPr/>
      </xdr:nvSpPr>
      <xdr:spPr>
        <a:xfrm>
          <a:off x="25256880" y="10548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61</xdr:row>
      <xdr:rowOff>90000</xdr:rowOff>
    </xdr:from>
    <xdr:to>
      <xdr:col>114</xdr:col>
      <xdr:colOff>64080</xdr:colOff>
      <xdr:row>62</xdr:row>
      <xdr:rowOff>157320</xdr:rowOff>
    </xdr:to>
    <xdr:sp macro="" textlink="">
      <xdr:nvSpPr>
        <xdr:cNvPr id="1859" name="CustomShape 1"/>
        <xdr:cNvSpPr/>
      </xdr:nvSpPr>
      <xdr:spPr>
        <a:xfrm>
          <a:off x="2427660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61</xdr:row>
      <xdr:rowOff>90000</xdr:rowOff>
    </xdr:from>
    <xdr:to>
      <xdr:col>109</xdr:col>
      <xdr:colOff>155160</xdr:colOff>
      <xdr:row>62</xdr:row>
      <xdr:rowOff>157320</xdr:rowOff>
    </xdr:to>
    <xdr:sp macro="" textlink="">
      <xdr:nvSpPr>
        <xdr:cNvPr id="1860" name="CustomShape 1"/>
        <xdr:cNvSpPr/>
      </xdr:nvSpPr>
      <xdr:spPr>
        <a:xfrm>
          <a:off x="2327256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61</xdr:row>
      <xdr:rowOff>90000</xdr:rowOff>
    </xdr:from>
    <xdr:to>
      <xdr:col>104</xdr:col>
      <xdr:colOff>218880</xdr:colOff>
      <xdr:row>62</xdr:row>
      <xdr:rowOff>157320</xdr:rowOff>
    </xdr:to>
    <xdr:sp macro="" textlink="">
      <xdr:nvSpPr>
        <xdr:cNvPr id="1861" name="CustomShape 1"/>
        <xdr:cNvSpPr/>
      </xdr:nvSpPr>
      <xdr:spPr>
        <a:xfrm>
          <a:off x="2224152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61</xdr:row>
      <xdr:rowOff>90000</xdr:rowOff>
    </xdr:from>
    <xdr:to>
      <xdr:col>100</xdr:col>
      <xdr:colOff>63360</xdr:colOff>
      <xdr:row>62</xdr:row>
      <xdr:rowOff>157320</xdr:rowOff>
    </xdr:to>
    <xdr:sp macro="" textlink="">
      <xdr:nvSpPr>
        <xdr:cNvPr id="1862" name="CustomShape 1"/>
        <xdr:cNvSpPr/>
      </xdr:nvSpPr>
      <xdr:spPr>
        <a:xfrm>
          <a:off x="2120904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58</xdr:row>
      <xdr:rowOff>165960</xdr:rowOff>
    </xdr:from>
    <xdr:to>
      <xdr:col>116</xdr:col>
      <xdr:colOff>114480</xdr:colOff>
      <xdr:row>59</xdr:row>
      <xdr:rowOff>95760</xdr:rowOff>
    </xdr:to>
    <xdr:sp macro="" textlink="">
      <xdr:nvSpPr>
        <xdr:cNvPr id="1863" name="CustomShape 1"/>
        <xdr:cNvSpPr/>
      </xdr:nvSpPr>
      <xdr:spPr>
        <a:xfrm>
          <a:off x="25425720" y="101098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58</xdr:row>
      <xdr:rowOff>90720</xdr:rowOff>
    </xdr:from>
    <xdr:to>
      <xdr:col>117</xdr:col>
      <xdr:colOff>154440</xdr:colOff>
      <xdr:row>59</xdr:row>
      <xdr:rowOff>158040</xdr:rowOff>
    </xdr:to>
    <xdr:sp macro="" textlink="">
      <xdr:nvSpPr>
        <xdr:cNvPr id="1864" name="CustomShape 1"/>
        <xdr:cNvSpPr/>
      </xdr:nvSpPr>
      <xdr:spPr>
        <a:xfrm>
          <a:off x="25517880" y="1003464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58</xdr:row>
      <xdr:rowOff>165960</xdr:rowOff>
    </xdr:from>
    <xdr:to>
      <xdr:col>112</xdr:col>
      <xdr:colOff>38520</xdr:colOff>
      <xdr:row>59</xdr:row>
      <xdr:rowOff>95760</xdr:rowOff>
    </xdr:to>
    <xdr:sp macro="" textlink="">
      <xdr:nvSpPr>
        <xdr:cNvPr id="1865" name="CustomShape 1"/>
        <xdr:cNvSpPr/>
      </xdr:nvSpPr>
      <xdr:spPr>
        <a:xfrm>
          <a:off x="24444360" y="1010988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43560</xdr:colOff>
      <xdr:row>59</xdr:row>
      <xdr:rowOff>97200</xdr:rowOff>
    </xdr:from>
    <xdr:to>
      <xdr:col>112</xdr:col>
      <xdr:colOff>93600</xdr:colOff>
      <xdr:row>60</xdr:row>
      <xdr:rowOff>163440</xdr:rowOff>
    </xdr:to>
    <xdr:sp macro="" textlink="">
      <xdr:nvSpPr>
        <xdr:cNvPr id="1866" name="CustomShape 1"/>
        <xdr:cNvSpPr/>
      </xdr:nvSpPr>
      <xdr:spPr>
        <a:xfrm>
          <a:off x="24360840" y="1021248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107</xdr:col>
      <xdr:colOff>720</xdr:colOff>
      <xdr:row>58</xdr:row>
      <xdr:rowOff>165960</xdr:rowOff>
    </xdr:from>
    <xdr:to>
      <xdr:col>107</xdr:col>
      <xdr:colOff>101880</xdr:colOff>
      <xdr:row>59</xdr:row>
      <xdr:rowOff>95760</xdr:rowOff>
    </xdr:to>
    <xdr:sp macro="" textlink="">
      <xdr:nvSpPr>
        <xdr:cNvPr id="1867" name="CustomShape 1"/>
        <xdr:cNvSpPr/>
      </xdr:nvSpPr>
      <xdr:spPr>
        <a:xfrm>
          <a:off x="23441400" y="101098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106</xdr:col>
      <xdr:colOff>106920</xdr:colOff>
      <xdr:row>59</xdr:row>
      <xdr:rowOff>97200</xdr:rowOff>
    </xdr:from>
    <xdr:to>
      <xdr:col>107</xdr:col>
      <xdr:colOff>156960</xdr:colOff>
      <xdr:row>60</xdr:row>
      <xdr:rowOff>163440</xdr:rowOff>
    </xdr:to>
    <xdr:sp macro="" textlink="">
      <xdr:nvSpPr>
        <xdr:cNvPr id="1868" name="CustomShape 1"/>
        <xdr:cNvSpPr/>
      </xdr:nvSpPr>
      <xdr:spPr>
        <a:xfrm>
          <a:off x="23328720" y="1021248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63360</xdr:colOff>
      <xdr:row>58</xdr:row>
      <xdr:rowOff>165960</xdr:rowOff>
    </xdr:from>
    <xdr:to>
      <xdr:col>102</xdr:col>
      <xdr:colOff>164520</xdr:colOff>
      <xdr:row>59</xdr:row>
      <xdr:rowOff>95760</xdr:rowOff>
    </xdr:to>
    <xdr:sp macro="" textlink="">
      <xdr:nvSpPr>
        <xdr:cNvPr id="1869" name="CustomShape 1"/>
        <xdr:cNvSpPr/>
      </xdr:nvSpPr>
      <xdr:spPr>
        <a:xfrm>
          <a:off x="22408920" y="101098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170280</xdr:colOff>
      <xdr:row>59</xdr:row>
      <xdr:rowOff>97200</xdr:rowOff>
    </xdr:from>
    <xdr:to>
      <xdr:col>102</xdr:col>
      <xdr:colOff>219240</xdr:colOff>
      <xdr:row>60</xdr:row>
      <xdr:rowOff>163440</xdr:rowOff>
    </xdr:to>
    <xdr:sp macro="" textlink="">
      <xdr:nvSpPr>
        <xdr:cNvPr id="1870" name="CustomShape 1"/>
        <xdr:cNvSpPr/>
      </xdr:nvSpPr>
      <xdr:spPr>
        <a:xfrm>
          <a:off x="22296600" y="1021248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58</xdr:row>
      <xdr:rowOff>165960</xdr:rowOff>
    </xdr:from>
    <xdr:to>
      <xdr:col>98</xdr:col>
      <xdr:colOff>37800</xdr:colOff>
      <xdr:row>59</xdr:row>
      <xdr:rowOff>95760</xdr:rowOff>
    </xdr:to>
    <xdr:sp macro="" textlink="">
      <xdr:nvSpPr>
        <xdr:cNvPr id="1871" name="CustomShape 1"/>
        <xdr:cNvSpPr/>
      </xdr:nvSpPr>
      <xdr:spPr>
        <a:xfrm>
          <a:off x="21377880" y="1010988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44280</xdr:colOff>
      <xdr:row>59</xdr:row>
      <xdr:rowOff>97200</xdr:rowOff>
    </xdr:from>
    <xdr:to>
      <xdr:col>98</xdr:col>
      <xdr:colOff>93240</xdr:colOff>
      <xdr:row>60</xdr:row>
      <xdr:rowOff>163440</xdr:rowOff>
    </xdr:to>
    <xdr:sp macro="" textlink="">
      <xdr:nvSpPr>
        <xdr:cNvPr id="1872" name="CustomShape 1"/>
        <xdr:cNvSpPr/>
      </xdr:nvSpPr>
      <xdr:spPr>
        <a:xfrm>
          <a:off x="21294360" y="1021248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63</xdr:row>
      <xdr:rowOff>57960</xdr:rowOff>
    </xdr:from>
    <xdr:to>
      <xdr:col>120</xdr:col>
      <xdr:colOff>114120</xdr:colOff>
      <xdr:row>65</xdr:row>
      <xdr:rowOff>31320</xdr:rowOff>
    </xdr:to>
    <xdr:sp macro="" textlink="">
      <xdr:nvSpPr>
        <xdr:cNvPr id="1873" name="CustomShape 1"/>
        <xdr:cNvSpPr/>
      </xdr:nvSpPr>
      <xdr:spPr>
        <a:xfrm>
          <a:off x="21031200" y="10859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繰出金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65</xdr:row>
      <xdr:rowOff>57240</xdr:rowOff>
    </xdr:from>
    <xdr:to>
      <xdr:col>104</xdr:col>
      <xdr:colOff>126720</xdr:colOff>
      <xdr:row>66</xdr:row>
      <xdr:rowOff>140040</xdr:rowOff>
    </xdr:to>
    <xdr:sp macro="" textlink="">
      <xdr:nvSpPr>
        <xdr:cNvPr id="1874" name="CustomShape 1"/>
        <xdr:cNvSpPr/>
      </xdr:nvSpPr>
      <xdr:spPr>
        <a:xfrm>
          <a:off x="21158280" y="11201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66</xdr:row>
      <xdr:rowOff>89640</xdr:rowOff>
    </xdr:from>
    <xdr:to>
      <xdr:col>104</xdr:col>
      <xdr:colOff>126720</xdr:colOff>
      <xdr:row>67</xdr:row>
      <xdr:rowOff>171720</xdr:rowOff>
    </xdr:to>
    <xdr:sp macro="" textlink="">
      <xdr:nvSpPr>
        <xdr:cNvPr id="1875" name="CustomShape 1"/>
        <xdr:cNvSpPr/>
      </xdr:nvSpPr>
      <xdr:spPr>
        <a:xfrm>
          <a:off x="21158280" y="11405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41/68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65</xdr:row>
      <xdr:rowOff>57240</xdr:rowOff>
    </xdr:from>
    <xdr:to>
      <xdr:col>109</xdr:col>
      <xdr:colOff>218520</xdr:colOff>
      <xdr:row>66</xdr:row>
      <xdr:rowOff>140040</xdr:rowOff>
    </xdr:to>
    <xdr:sp macro="" textlink="">
      <xdr:nvSpPr>
        <xdr:cNvPr id="1876" name="CustomShape 1"/>
        <xdr:cNvSpPr/>
      </xdr:nvSpPr>
      <xdr:spPr>
        <a:xfrm>
          <a:off x="22345560" y="11201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66</xdr:row>
      <xdr:rowOff>89640</xdr:rowOff>
    </xdr:from>
    <xdr:to>
      <xdr:col>109</xdr:col>
      <xdr:colOff>218520</xdr:colOff>
      <xdr:row>67</xdr:row>
      <xdr:rowOff>171720</xdr:rowOff>
    </xdr:to>
    <xdr:sp macro="" textlink="">
      <xdr:nvSpPr>
        <xdr:cNvPr id="1877" name="CustomShape 1"/>
        <xdr:cNvSpPr/>
      </xdr:nvSpPr>
      <xdr:spPr>
        <a:xfrm>
          <a:off x="22345560" y="11405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38,257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65</xdr:row>
      <xdr:rowOff>57240</xdr:rowOff>
    </xdr:from>
    <xdr:to>
      <xdr:col>115</xdr:col>
      <xdr:colOff>218520</xdr:colOff>
      <xdr:row>66</xdr:row>
      <xdr:rowOff>140040</xdr:rowOff>
    </xdr:to>
    <xdr:sp macro="" textlink="">
      <xdr:nvSpPr>
        <xdr:cNvPr id="1878" name="CustomShape 1"/>
        <xdr:cNvSpPr/>
      </xdr:nvSpPr>
      <xdr:spPr>
        <a:xfrm>
          <a:off x="23660640" y="11201400"/>
          <a:ext cx="1751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66</xdr:row>
      <xdr:rowOff>89640</xdr:rowOff>
    </xdr:from>
    <xdr:to>
      <xdr:col>115</xdr:col>
      <xdr:colOff>218520</xdr:colOff>
      <xdr:row>67</xdr:row>
      <xdr:rowOff>171720</xdr:rowOff>
    </xdr:to>
    <xdr:sp macro="" textlink="">
      <xdr:nvSpPr>
        <xdr:cNvPr id="1879" name="CustomShape 1"/>
        <xdr:cNvSpPr/>
      </xdr:nvSpPr>
      <xdr:spPr>
        <a:xfrm>
          <a:off x="23660640" y="11405160"/>
          <a:ext cx="17514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52,080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68</xdr:row>
      <xdr:rowOff>25560</xdr:rowOff>
    </xdr:from>
    <xdr:to>
      <xdr:col>120</xdr:col>
      <xdr:colOff>114120</xdr:colOff>
      <xdr:row>81</xdr:row>
      <xdr:rowOff>82440</xdr:rowOff>
    </xdr:to>
    <xdr:sp macro="" textlink="">
      <xdr:nvSpPr>
        <xdr:cNvPr id="1880" name="CustomShape 1"/>
        <xdr:cNvSpPr/>
      </xdr:nvSpPr>
      <xdr:spPr>
        <a:xfrm>
          <a:off x="21031200" y="11684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67</xdr:row>
      <xdr:rowOff>7200</xdr:rowOff>
    </xdr:from>
    <xdr:to>
      <xdr:col>97</xdr:col>
      <xdr:colOff>93240</xdr:colOff>
      <xdr:row>68</xdr:row>
      <xdr:rowOff>43560</xdr:rowOff>
    </xdr:to>
    <xdr:sp macro="" textlink="">
      <xdr:nvSpPr>
        <xdr:cNvPr id="1881" name="CustomShape 1"/>
        <xdr:cNvSpPr/>
      </xdr:nvSpPr>
      <xdr:spPr>
        <a:xfrm>
          <a:off x="20935440" y="114940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81</xdr:row>
      <xdr:rowOff>82440</xdr:rowOff>
    </xdr:from>
    <xdr:to>
      <xdr:col>120</xdr:col>
      <xdr:colOff>114120</xdr:colOff>
      <xdr:row>81</xdr:row>
      <xdr:rowOff>82440</xdr:rowOff>
    </xdr:to>
    <xdr:sp macro="" textlink="">
      <xdr:nvSpPr>
        <xdr:cNvPr id="1882" name="Line 1"/>
        <xdr:cNvSpPr/>
      </xdr:nvSpPr>
      <xdr:spPr>
        <a:xfrm>
          <a:off x="21031200" y="13969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80</xdr:row>
      <xdr:rowOff>121680</xdr:rowOff>
    </xdr:from>
    <xdr:to>
      <xdr:col>95</xdr:col>
      <xdr:colOff>180720</xdr:colOff>
      <xdr:row>82</xdr:row>
      <xdr:rowOff>17640</xdr:rowOff>
    </xdr:to>
    <xdr:sp macro="" textlink="">
      <xdr:nvSpPr>
        <xdr:cNvPr id="1883" name="CustomShape 1"/>
        <xdr:cNvSpPr/>
      </xdr:nvSpPr>
      <xdr:spPr>
        <a:xfrm>
          <a:off x="20368440" y="1383768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79</xdr:row>
      <xdr:rowOff>99000</xdr:rowOff>
    </xdr:from>
    <xdr:to>
      <xdr:col>120</xdr:col>
      <xdr:colOff>114120</xdr:colOff>
      <xdr:row>79</xdr:row>
      <xdr:rowOff>99000</xdr:rowOff>
    </xdr:to>
    <xdr:sp macro="" textlink="">
      <xdr:nvSpPr>
        <xdr:cNvPr id="1884" name="Line 1"/>
        <xdr:cNvSpPr/>
      </xdr:nvSpPr>
      <xdr:spPr>
        <a:xfrm>
          <a:off x="21031200" y="136432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78</xdr:row>
      <xdr:rowOff>138960</xdr:rowOff>
    </xdr:from>
    <xdr:to>
      <xdr:col>95</xdr:col>
      <xdr:colOff>180720</xdr:colOff>
      <xdr:row>80</xdr:row>
      <xdr:rowOff>33840</xdr:rowOff>
    </xdr:to>
    <xdr:sp macro="" textlink="">
      <xdr:nvSpPr>
        <xdr:cNvPr id="1885" name="CustomShape 1"/>
        <xdr:cNvSpPr/>
      </xdr:nvSpPr>
      <xdr:spPr>
        <a:xfrm>
          <a:off x="20368440" y="1351188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77</xdr:row>
      <xdr:rowOff>115200</xdr:rowOff>
    </xdr:from>
    <xdr:to>
      <xdr:col>120</xdr:col>
      <xdr:colOff>114120</xdr:colOff>
      <xdr:row>77</xdr:row>
      <xdr:rowOff>115200</xdr:rowOff>
    </xdr:to>
    <xdr:sp macro="" textlink="">
      <xdr:nvSpPr>
        <xdr:cNvPr id="1886" name="Line 1"/>
        <xdr:cNvSpPr/>
      </xdr:nvSpPr>
      <xdr:spPr>
        <a:xfrm>
          <a:off x="21031200" y="13316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76</xdr:row>
      <xdr:rowOff>154440</xdr:rowOff>
    </xdr:from>
    <xdr:to>
      <xdr:col>95</xdr:col>
      <xdr:colOff>180720</xdr:colOff>
      <xdr:row>78</xdr:row>
      <xdr:rowOff>50400</xdr:rowOff>
    </xdr:to>
    <xdr:sp macro="" textlink="">
      <xdr:nvSpPr>
        <xdr:cNvPr id="1887" name="CustomShape 1"/>
        <xdr:cNvSpPr/>
      </xdr:nvSpPr>
      <xdr:spPr>
        <a:xfrm>
          <a:off x="20368440" y="1318464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75</xdr:row>
      <xdr:rowOff>131760</xdr:rowOff>
    </xdr:from>
    <xdr:to>
      <xdr:col>120</xdr:col>
      <xdr:colOff>114120</xdr:colOff>
      <xdr:row>75</xdr:row>
      <xdr:rowOff>131760</xdr:rowOff>
    </xdr:to>
    <xdr:sp macro="" textlink="">
      <xdr:nvSpPr>
        <xdr:cNvPr id="1888" name="Line 1"/>
        <xdr:cNvSpPr/>
      </xdr:nvSpPr>
      <xdr:spPr>
        <a:xfrm>
          <a:off x="21031200" y="129902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75</xdr:row>
      <xdr:rowOff>360</xdr:rowOff>
    </xdr:from>
    <xdr:to>
      <xdr:col>95</xdr:col>
      <xdr:colOff>180720</xdr:colOff>
      <xdr:row>76</xdr:row>
      <xdr:rowOff>66600</xdr:rowOff>
    </xdr:to>
    <xdr:sp macro="" textlink="">
      <xdr:nvSpPr>
        <xdr:cNvPr id="1889" name="CustomShape 1"/>
        <xdr:cNvSpPr/>
      </xdr:nvSpPr>
      <xdr:spPr>
        <a:xfrm>
          <a:off x="20368440" y="1285884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73</xdr:row>
      <xdr:rowOff>147600</xdr:rowOff>
    </xdr:from>
    <xdr:to>
      <xdr:col>120</xdr:col>
      <xdr:colOff>114120</xdr:colOff>
      <xdr:row>73</xdr:row>
      <xdr:rowOff>147600</xdr:rowOff>
    </xdr:to>
    <xdr:sp macro="" textlink="">
      <xdr:nvSpPr>
        <xdr:cNvPr id="1890" name="Line 1"/>
        <xdr:cNvSpPr/>
      </xdr:nvSpPr>
      <xdr:spPr>
        <a:xfrm>
          <a:off x="21031200" y="12663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112320</xdr:colOff>
      <xdr:row>73</xdr:row>
      <xdr:rowOff>15840</xdr:rowOff>
    </xdr:from>
    <xdr:to>
      <xdr:col>95</xdr:col>
      <xdr:colOff>160200</xdr:colOff>
      <xdr:row>74</xdr:row>
      <xdr:rowOff>83160</xdr:rowOff>
    </xdr:to>
    <xdr:sp macro="" textlink="">
      <xdr:nvSpPr>
        <xdr:cNvPr id="1891" name="CustomShape 1"/>
        <xdr:cNvSpPr/>
      </xdr:nvSpPr>
      <xdr:spPr>
        <a:xfrm>
          <a:off x="20266920" y="125316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71</xdr:row>
      <xdr:rowOff>164520</xdr:rowOff>
    </xdr:from>
    <xdr:to>
      <xdr:col>120</xdr:col>
      <xdr:colOff>114120</xdr:colOff>
      <xdr:row>71</xdr:row>
      <xdr:rowOff>164520</xdr:rowOff>
    </xdr:to>
    <xdr:sp macro="" textlink="">
      <xdr:nvSpPr>
        <xdr:cNvPr id="1892" name="Line 1"/>
        <xdr:cNvSpPr/>
      </xdr:nvSpPr>
      <xdr:spPr>
        <a:xfrm>
          <a:off x="21031200" y="12337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112320</xdr:colOff>
      <xdr:row>71</xdr:row>
      <xdr:rowOff>32760</xdr:rowOff>
    </xdr:from>
    <xdr:to>
      <xdr:col>95</xdr:col>
      <xdr:colOff>160200</xdr:colOff>
      <xdr:row>72</xdr:row>
      <xdr:rowOff>99000</xdr:rowOff>
    </xdr:to>
    <xdr:sp macro="" textlink="">
      <xdr:nvSpPr>
        <xdr:cNvPr id="1893" name="CustomShape 1"/>
        <xdr:cNvSpPr/>
      </xdr:nvSpPr>
      <xdr:spPr>
        <a:xfrm>
          <a:off x="20266920" y="1220544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70</xdr:row>
      <xdr:rowOff>9360</xdr:rowOff>
    </xdr:from>
    <xdr:to>
      <xdr:col>120</xdr:col>
      <xdr:colOff>114120</xdr:colOff>
      <xdr:row>70</xdr:row>
      <xdr:rowOff>9360</xdr:rowOff>
    </xdr:to>
    <xdr:sp macro="" textlink="">
      <xdr:nvSpPr>
        <xdr:cNvPr id="1894" name="Line 1"/>
        <xdr:cNvSpPr/>
      </xdr:nvSpPr>
      <xdr:spPr>
        <a:xfrm>
          <a:off x="21031200" y="12010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112320</xdr:colOff>
      <xdr:row>69</xdr:row>
      <xdr:rowOff>48240</xdr:rowOff>
    </xdr:from>
    <xdr:to>
      <xdr:col>95</xdr:col>
      <xdr:colOff>160200</xdr:colOff>
      <xdr:row>70</xdr:row>
      <xdr:rowOff>115560</xdr:rowOff>
    </xdr:to>
    <xdr:sp macro="" textlink="">
      <xdr:nvSpPr>
        <xdr:cNvPr id="1895" name="CustomShape 1"/>
        <xdr:cNvSpPr/>
      </xdr:nvSpPr>
      <xdr:spPr>
        <a:xfrm>
          <a:off x="20266920" y="118782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68</xdr:row>
      <xdr:rowOff>25200</xdr:rowOff>
    </xdr:from>
    <xdr:to>
      <xdr:col>120</xdr:col>
      <xdr:colOff>114120</xdr:colOff>
      <xdr:row>68</xdr:row>
      <xdr:rowOff>25200</xdr:rowOff>
    </xdr:to>
    <xdr:sp macro="" textlink="">
      <xdr:nvSpPr>
        <xdr:cNvPr id="1896" name="Line 1"/>
        <xdr:cNvSpPr/>
      </xdr:nvSpPr>
      <xdr:spPr>
        <a:xfrm>
          <a:off x="21031200" y="11683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112320</xdr:colOff>
      <xdr:row>67</xdr:row>
      <xdr:rowOff>65520</xdr:rowOff>
    </xdr:from>
    <xdr:to>
      <xdr:col>95</xdr:col>
      <xdr:colOff>160200</xdr:colOff>
      <xdr:row>68</xdr:row>
      <xdr:rowOff>131760</xdr:rowOff>
    </xdr:to>
    <xdr:sp macro="" textlink="">
      <xdr:nvSpPr>
        <xdr:cNvPr id="1897" name="CustomShape 1"/>
        <xdr:cNvSpPr/>
      </xdr:nvSpPr>
      <xdr:spPr>
        <a:xfrm>
          <a:off x="20266920" y="11552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68</xdr:row>
      <xdr:rowOff>25560</xdr:rowOff>
    </xdr:from>
    <xdr:to>
      <xdr:col>120</xdr:col>
      <xdr:colOff>114120</xdr:colOff>
      <xdr:row>81</xdr:row>
      <xdr:rowOff>82440</xdr:rowOff>
    </xdr:to>
    <xdr:sp macro="" textlink="">
      <xdr:nvSpPr>
        <xdr:cNvPr id="1898" name="CustomShape 1"/>
        <xdr:cNvSpPr/>
      </xdr:nvSpPr>
      <xdr:spPr>
        <a:xfrm>
          <a:off x="21031200" y="11684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61920</xdr:colOff>
      <xdr:row>70</xdr:row>
      <xdr:rowOff>102600</xdr:rowOff>
    </xdr:from>
    <xdr:to>
      <xdr:col>116</xdr:col>
      <xdr:colOff>63000</xdr:colOff>
      <xdr:row>79</xdr:row>
      <xdr:rowOff>136800</xdr:rowOff>
    </xdr:to>
    <xdr:sp macro="" textlink="">
      <xdr:nvSpPr>
        <xdr:cNvPr id="1899" name="Line 1"/>
        <xdr:cNvSpPr/>
      </xdr:nvSpPr>
      <xdr:spPr>
        <a:xfrm flipV="1">
          <a:off x="25474320" y="12103920"/>
          <a:ext cx="1080" cy="15771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47160</xdr:colOff>
      <xdr:row>79</xdr:row>
      <xdr:rowOff>151200</xdr:rowOff>
    </xdr:from>
    <xdr:to>
      <xdr:col>119</xdr:col>
      <xdr:colOff>60120</xdr:colOff>
      <xdr:row>81</xdr:row>
      <xdr:rowOff>46080</xdr:rowOff>
    </xdr:to>
    <xdr:sp macro="" textlink="">
      <xdr:nvSpPr>
        <xdr:cNvPr id="1900" name="CustomShape 1"/>
        <xdr:cNvSpPr/>
      </xdr:nvSpPr>
      <xdr:spPr>
        <a:xfrm>
          <a:off x="25459560" y="1369548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37,696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79</xdr:row>
      <xdr:rowOff>136800</xdr:rowOff>
    </xdr:from>
    <xdr:to>
      <xdr:col>116</xdr:col>
      <xdr:colOff>152640</xdr:colOff>
      <xdr:row>79</xdr:row>
      <xdr:rowOff>136800</xdr:rowOff>
    </xdr:to>
    <xdr:sp macro="" textlink="">
      <xdr:nvSpPr>
        <xdr:cNvPr id="1901" name="Line 1"/>
        <xdr:cNvSpPr/>
      </xdr:nvSpPr>
      <xdr:spPr>
        <a:xfrm>
          <a:off x="25358400" y="136810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35280</xdr:colOff>
      <xdr:row>69</xdr:row>
      <xdr:rowOff>59400</xdr:rowOff>
    </xdr:from>
    <xdr:to>
      <xdr:col>119</xdr:col>
      <xdr:colOff>136800</xdr:colOff>
      <xdr:row>70</xdr:row>
      <xdr:rowOff>126720</xdr:rowOff>
    </xdr:to>
    <xdr:sp macro="" textlink="">
      <xdr:nvSpPr>
        <xdr:cNvPr id="1902" name="CustomShape 1"/>
        <xdr:cNvSpPr/>
      </xdr:nvSpPr>
      <xdr:spPr>
        <a:xfrm>
          <a:off x="25447680" y="1188936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134,277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70</xdr:row>
      <xdr:rowOff>102600</xdr:rowOff>
    </xdr:from>
    <xdr:to>
      <xdr:col>116</xdr:col>
      <xdr:colOff>152640</xdr:colOff>
      <xdr:row>70</xdr:row>
      <xdr:rowOff>102600</xdr:rowOff>
    </xdr:to>
    <xdr:sp macro="" textlink="">
      <xdr:nvSpPr>
        <xdr:cNvPr id="1903" name="Line 1"/>
        <xdr:cNvSpPr/>
      </xdr:nvSpPr>
      <xdr:spPr>
        <a:xfrm>
          <a:off x="25358400" y="121039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77</xdr:row>
      <xdr:rowOff>3960</xdr:rowOff>
    </xdr:from>
    <xdr:to>
      <xdr:col>116</xdr:col>
      <xdr:colOff>63720</xdr:colOff>
      <xdr:row>77</xdr:row>
      <xdr:rowOff>138600</xdr:rowOff>
    </xdr:to>
    <xdr:sp macro="" textlink="">
      <xdr:nvSpPr>
        <xdr:cNvPr id="1904" name="Line 1"/>
        <xdr:cNvSpPr/>
      </xdr:nvSpPr>
      <xdr:spPr>
        <a:xfrm flipV="1">
          <a:off x="24494760" y="13205520"/>
          <a:ext cx="981360" cy="1346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47160</xdr:colOff>
      <xdr:row>75</xdr:row>
      <xdr:rowOff>18000</xdr:rowOff>
    </xdr:from>
    <xdr:to>
      <xdr:col>119</xdr:col>
      <xdr:colOff>60120</xdr:colOff>
      <xdr:row>76</xdr:row>
      <xdr:rowOff>84240</xdr:rowOff>
    </xdr:to>
    <xdr:sp macro="" textlink="">
      <xdr:nvSpPr>
        <xdr:cNvPr id="1905" name="CustomShape 1"/>
        <xdr:cNvSpPr/>
      </xdr:nvSpPr>
      <xdr:spPr>
        <a:xfrm>
          <a:off x="25459560" y="1287648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75,414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75</xdr:row>
      <xdr:rowOff>156240</xdr:rowOff>
    </xdr:from>
    <xdr:to>
      <xdr:col>116</xdr:col>
      <xdr:colOff>114480</xdr:colOff>
      <xdr:row>76</xdr:row>
      <xdr:rowOff>85320</xdr:rowOff>
    </xdr:to>
    <xdr:sp macro="" textlink="">
      <xdr:nvSpPr>
        <xdr:cNvPr id="1906" name="CustomShape 1"/>
        <xdr:cNvSpPr/>
      </xdr:nvSpPr>
      <xdr:spPr>
        <a:xfrm>
          <a:off x="25425720" y="1301472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77</xdr:row>
      <xdr:rowOff>50040</xdr:rowOff>
    </xdr:from>
    <xdr:to>
      <xdr:col>111</xdr:col>
      <xdr:colOff>177480</xdr:colOff>
      <xdr:row>77</xdr:row>
      <xdr:rowOff>138600</xdr:rowOff>
    </xdr:to>
    <xdr:sp macro="" textlink="">
      <xdr:nvSpPr>
        <xdr:cNvPr id="1907" name="Line 1"/>
        <xdr:cNvSpPr/>
      </xdr:nvSpPr>
      <xdr:spPr>
        <a:xfrm>
          <a:off x="23491800" y="13251600"/>
          <a:ext cx="1002960" cy="885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75</xdr:row>
      <xdr:rowOff>134640</xdr:rowOff>
    </xdr:from>
    <xdr:to>
      <xdr:col>112</xdr:col>
      <xdr:colOff>38520</xdr:colOff>
      <xdr:row>76</xdr:row>
      <xdr:rowOff>63720</xdr:rowOff>
    </xdr:to>
    <xdr:sp macro="" textlink="">
      <xdr:nvSpPr>
        <xdr:cNvPr id="1908" name="CustomShape 1"/>
        <xdr:cNvSpPr/>
      </xdr:nvSpPr>
      <xdr:spPr>
        <a:xfrm>
          <a:off x="24444360" y="12993120"/>
          <a:ext cx="130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33840</xdr:colOff>
      <xdr:row>74</xdr:row>
      <xdr:rowOff>91440</xdr:rowOff>
    </xdr:from>
    <xdr:to>
      <xdr:col>113</xdr:col>
      <xdr:colOff>46800</xdr:colOff>
      <xdr:row>75</xdr:row>
      <xdr:rowOff>158760</xdr:rowOff>
    </xdr:to>
    <xdr:sp macro="" textlink="">
      <xdr:nvSpPr>
        <xdr:cNvPr id="1909" name="CustomShape 1"/>
        <xdr:cNvSpPr/>
      </xdr:nvSpPr>
      <xdr:spPr>
        <a:xfrm>
          <a:off x="24131880" y="127785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76,746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114120</xdr:colOff>
      <xdr:row>76</xdr:row>
      <xdr:rowOff>90360</xdr:rowOff>
    </xdr:from>
    <xdr:to>
      <xdr:col>107</xdr:col>
      <xdr:colOff>51120</xdr:colOff>
      <xdr:row>77</xdr:row>
      <xdr:rowOff>50040</xdr:rowOff>
    </xdr:to>
    <xdr:sp macro="" textlink="">
      <xdr:nvSpPr>
        <xdr:cNvPr id="1910" name="Line 1"/>
        <xdr:cNvSpPr/>
      </xdr:nvSpPr>
      <xdr:spPr>
        <a:xfrm>
          <a:off x="22459680" y="13120560"/>
          <a:ext cx="1032120" cy="131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76</xdr:row>
      <xdr:rowOff>4320</xdr:rowOff>
    </xdr:from>
    <xdr:to>
      <xdr:col>107</xdr:col>
      <xdr:colOff>101880</xdr:colOff>
      <xdr:row>76</xdr:row>
      <xdr:rowOff>105480</xdr:rowOff>
    </xdr:to>
    <xdr:sp macro="" textlink="">
      <xdr:nvSpPr>
        <xdr:cNvPr id="1911" name="CustomShape 1"/>
        <xdr:cNvSpPr/>
      </xdr:nvSpPr>
      <xdr:spPr>
        <a:xfrm>
          <a:off x="23441400" y="130345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105</xdr:col>
      <xdr:colOff>97200</xdr:colOff>
      <xdr:row>74</xdr:row>
      <xdr:rowOff>133560</xdr:rowOff>
    </xdr:from>
    <xdr:to>
      <xdr:col>108</xdr:col>
      <xdr:colOff>110160</xdr:colOff>
      <xdr:row>76</xdr:row>
      <xdr:rowOff>28440</xdr:rowOff>
    </xdr:to>
    <xdr:sp macro="" textlink="">
      <xdr:nvSpPr>
        <xdr:cNvPr id="1912" name="CustomShape 1"/>
        <xdr:cNvSpPr/>
      </xdr:nvSpPr>
      <xdr:spPr>
        <a:xfrm>
          <a:off x="23099760" y="1282068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74,171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177840</xdr:colOff>
      <xdr:row>75</xdr:row>
      <xdr:rowOff>128160</xdr:rowOff>
    </xdr:from>
    <xdr:to>
      <xdr:col>102</xdr:col>
      <xdr:colOff>114120</xdr:colOff>
      <xdr:row>76</xdr:row>
      <xdr:rowOff>90360</xdr:rowOff>
    </xdr:to>
    <xdr:sp macro="" textlink="">
      <xdr:nvSpPr>
        <xdr:cNvPr id="1913" name="Line 1"/>
        <xdr:cNvSpPr/>
      </xdr:nvSpPr>
      <xdr:spPr>
        <a:xfrm>
          <a:off x="21427920" y="12986640"/>
          <a:ext cx="1031760" cy="1339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76</xdr:row>
      <xdr:rowOff>15840</xdr:rowOff>
    </xdr:from>
    <xdr:to>
      <xdr:col>102</xdr:col>
      <xdr:colOff>164520</xdr:colOff>
      <xdr:row>76</xdr:row>
      <xdr:rowOff>117000</xdr:rowOff>
    </xdr:to>
    <xdr:sp macro="" textlink="">
      <xdr:nvSpPr>
        <xdr:cNvPr id="1914" name="CustomShape 1"/>
        <xdr:cNvSpPr/>
      </xdr:nvSpPr>
      <xdr:spPr>
        <a:xfrm>
          <a:off x="22408920" y="130460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188280</xdr:colOff>
      <xdr:row>74</xdr:row>
      <xdr:rowOff>144720</xdr:rowOff>
    </xdr:from>
    <xdr:to>
      <xdr:col>103</xdr:col>
      <xdr:colOff>202320</xdr:colOff>
      <xdr:row>76</xdr:row>
      <xdr:rowOff>39600</xdr:rowOff>
    </xdr:to>
    <xdr:sp macro="" textlink="">
      <xdr:nvSpPr>
        <xdr:cNvPr id="1915" name="CustomShape 1"/>
        <xdr:cNvSpPr/>
      </xdr:nvSpPr>
      <xdr:spPr>
        <a:xfrm>
          <a:off x="22095720" y="1283184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73,484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75</xdr:row>
      <xdr:rowOff>168480</xdr:rowOff>
    </xdr:from>
    <xdr:to>
      <xdr:col>98</xdr:col>
      <xdr:colOff>37800</xdr:colOff>
      <xdr:row>76</xdr:row>
      <xdr:rowOff>97560</xdr:rowOff>
    </xdr:to>
    <xdr:sp macro="" textlink="">
      <xdr:nvSpPr>
        <xdr:cNvPr id="1916" name="CustomShape 1"/>
        <xdr:cNvSpPr/>
      </xdr:nvSpPr>
      <xdr:spPr>
        <a:xfrm>
          <a:off x="21377880" y="13026960"/>
          <a:ext cx="12924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33120</xdr:colOff>
      <xdr:row>76</xdr:row>
      <xdr:rowOff>99360</xdr:rowOff>
    </xdr:from>
    <xdr:to>
      <xdr:col>99</xdr:col>
      <xdr:colOff>47160</xdr:colOff>
      <xdr:row>77</xdr:row>
      <xdr:rowOff>166680</xdr:rowOff>
    </xdr:to>
    <xdr:sp macro="" textlink="">
      <xdr:nvSpPr>
        <xdr:cNvPr id="1917" name="CustomShape 1"/>
        <xdr:cNvSpPr/>
      </xdr:nvSpPr>
      <xdr:spPr>
        <a:xfrm>
          <a:off x="21064320" y="131295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74,666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63360</xdr:colOff>
      <xdr:row>81</xdr:row>
      <xdr:rowOff>90000</xdr:rowOff>
    </xdr:from>
    <xdr:to>
      <xdr:col>118</xdr:col>
      <xdr:colOff>168840</xdr:colOff>
      <xdr:row>82</xdr:row>
      <xdr:rowOff>157320</xdr:rowOff>
    </xdr:to>
    <xdr:sp macro="" textlink="">
      <xdr:nvSpPr>
        <xdr:cNvPr id="1918" name="CustomShape 1"/>
        <xdr:cNvSpPr/>
      </xdr:nvSpPr>
      <xdr:spPr>
        <a:xfrm>
          <a:off x="25256880" y="13977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81</xdr:row>
      <xdr:rowOff>90000</xdr:rowOff>
    </xdr:from>
    <xdr:to>
      <xdr:col>114</xdr:col>
      <xdr:colOff>64080</xdr:colOff>
      <xdr:row>82</xdr:row>
      <xdr:rowOff>157320</xdr:rowOff>
    </xdr:to>
    <xdr:sp macro="" textlink="">
      <xdr:nvSpPr>
        <xdr:cNvPr id="1919" name="CustomShape 1"/>
        <xdr:cNvSpPr/>
      </xdr:nvSpPr>
      <xdr:spPr>
        <a:xfrm>
          <a:off x="2427660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81</xdr:row>
      <xdr:rowOff>90000</xdr:rowOff>
    </xdr:from>
    <xdr:to>
      <xdr:col>109</xdr:col>
      <xdr:colOff>155160</xdr:colOff>
      <xdr:row>82</xdr:row>
      <xdr:rowOff>157320</xdr:rowOff>
    </xdr:to>
    <xdr:sp macro="" textlink="">
      <xdr:nvSpPr>
        <xdr:cNvPr id="1920" name="CustomShape 1"/>
        <xdr:cNvSpPr/>
      </xdr:nvSpPr>
      <xdr:spPr>
        <a:xfrm>
          <a:off x="2327256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81</xdr:row>
      <xdr:rowOff>90000</xdr:rowOff>
    </xdr:from>
    <xdr:to>
      <xdr:col>104</xdr:col>
      <xdr:colOff>218880</xdr:colOff>
      <xdr:row>82</xdr:row>
      <xdr:rowOff>157320</xdr:rowOff>
    </xdr:to>
    <xdr:sp macro="" textlink="">
      <xdr:nvSpPr>
        <xdr:cNvPr id="1921" name="CustomShape 1"/>
        <xdr:cNvSpPr/>
      </xdr:nvSpPr>
      <xdr:spPr>
        <a:xfrm>
          <a:off x="2224152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81</xdr:row>
      <xdr:rowOff>90000</xdr:rowOff>
    </xdr:from>
    <xdr:to>
      <xdr:col>100</xdr:col>
      <xdr:colOff>63360</xdr:colOff>
      <xdr:row>82</xdr:row>
      <xdr:rowOff>157320</xdr:rowOff>
    </xdr:to>
    <xdr:sp macro="" textlink="">
      <xdr:nvSpPr>
        <xdr:cNvPr id="1922" name="CustomShape 1"/>
        <xdr:cNvSpPr/>
      </xdr:nvSpPr>
      <xdr:spPr>
        <a:xfrm>
          <a:off x="2120904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76</xdr:row>
      <xdr:rowOff>124920</xdr:rowOff>
    </xdr:from>
    <xdr:to>
      <xdr:col>116</xdr:col>
      <xdr:colOff>114480</xdr:colOff>
      <xdr:row>77</xdr:row>
      <xdr:rowOff>54720</xdr:rowOff>
    </xdr:to>
    <xdr:sp macro="" textlink="">
      <xdr:nvSpPr>
        <xdr:cNvPr id="1923" name="CustomShape 1"/>
        <xdr:cNvSpPr/>
      </xdr:nvSpPr>
      <xdr:spPr>
        <a:xfrm>
          <a:off x="25425720" y="131551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47160</xdr:colOff>
      <xdr:row>76</xdr:row>
      <xdr:rowOff>113400</xdr:rowOff>
    </xdr:from>
    <xdr:to>
      <xdr:col>119</xdr:col>
      <xdr:colOff>60120</xdr:colOff>
      <xdr:row>78</xdr:row>
      <xdr:rowOff>9360</xdr:rowOff>
    </xdr:to>
    <xdr:sp macro="" textlink="">
      <xdr:nvSpPr>
        <xdr:cNvPr id="1924" name="CustomShape 1"/>
        <xdr:cNvSpPr/>
      </xdr:nvSpPr>
      <xdr:spPr>
        <a:xfrm>
          <a:off x="25459560" y="131436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66,801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77</xdr:row>
      <xdr:rowOff>87840</xdr:rowOff>
    </xdr:from>
    <xdr:to>
      <xdr:col>112</xdr:col>
      <xdr:colOff>38520</xdr:colOff>
      <xdr:row>78</xdr:row>
      <xdr:rowOff>18360</xdr:rowOff>
    </xdr:to>
    <xdr:sp macro="" textlink="">
      <xdr:nvSpPr>
        <xdr:cNvPr id="1925" name="CustomShape 1"/>
        <xdr:cNvSpPr/>
      </xdr:nvSpPr>
      <xdr:spPr>
        <a:xfrm>
          <a:off x="24444360" y="13289400"/>
          <a:ext cx="13032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33840</xdr:colOff>
      <xdr:row>78</xdr:row>
      <xdr:rowOff>20160</xdr:rowOff>
    </xdr:from>
    <xdr:to>
      <xdr:col>113</xdr:col>
      <xdr:colOff>46800</xdr:colOff>
      <xdr:row>79</xdr:row>
      <xdr:rowOff>87480</xdr:rowOff>
    </xdr:to>
    <xdr:sp macro="" textlink="">
      <xdr:nvSpPr>
        <xdr:cNvPr id="1926" name="CustomShape 1"/>
        <xdr:cNvSpPr/>
      </xdr:nvSpPr>
      <xdr:spPr>
        <a:xfrm>
          <a:off x="24131880" y="1339308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58,559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107</xdr:col>
      <xdr:colOff>720</xdr:colOff>
      <xdr:row>77</xdr:row>
      <xdr:rowOff>-360</xdr:rowOff>
    </xdr:from>
    <xdr:to>
      <xdr:col>107</xdr:col>
      <xdr:colOff>101880</xdr:colOff>
      <xdr:row>77</xdr:row>
      <xdr:rowOff>100800</xdr:rowOff>
    </xdr:to>
    <xdr:sp macro="" textlink="">
      <xdr:nvSpPr>
        <xdr:cNvPr id="1927" name="CustomShape 1"/>
        <xdr:cNvSpPr/>
      </xdr:nvSpPr>
      <xdr:spPr>
        <a:xfrm>
          <a:off x="23441400" y="132012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105</xdr:col>
      <xdr:colOff>97200</xdr:colOff>
      <xdr:row>77</xdr:row>
      <xdr:rowOff>102240</xdr:rowOff>
    </xdr:from>
    <xdr:to>
      <xdr:col>108</xdr:col>
      <xdr:colOff>110160</xdr:colOff>
      <xdr:row>78</xdr:row>
      <xdr:rowOff>169560</xdr:rowOff>
    </xdr:to>
    <xdr:sp macro="" textlink="">
      <xdr:nvSpPr>
        <xdr:cNvPr id="1928" name="CustomShape 1"/>
        <xdr:cNvSpPr/>
      </xdr:nvSpPr>
      <xdr:spPr>
        <a:xfrm>
          <a:off x="23099760" y="133038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63,977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63360</xdr:colOff>
      <xdr:row>76</xdr:row>
      <xdr:rowOff>39600</xdr:rowOff>
    </xdr:from>
    <xdr:to>
      <xdr:col>102</xdr:col>
      <xdr:colOff>164520</xdr:colOff>
      <xdr:row>76</xdr:row>
      <xdr:rowOff>140760</xdr:rowOff>
    </xdr:to>
    <xdr:sp macro="" textlink="">
      <xdr:nvSpPr>
        <xdr:cNvPr id="1929" name="CustomShape 1"/>
        <xdr:cNvSpPr/>
      </xdr:nvSpPr>
      <xdr:spPr>
        <a:xfrm>
          <a:off x="22408920" y="130698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188280</xdr:colOff>
      <xdr:row>76</xdr:row>
      <xdr:rowOff>142560</xdr:rowOff>
    </xdr:from>
    <xdr:to>
      <xdr:col>103</xdr:col>
      <xdr:colOff>202320</xdr:colOff>
      <xdr:row>78</xdr:row>
      <xdr:rowOff>38520</xdr:rowOff>
    </xdr:to>
    <xdr:sp macro="" textlink="">
      <xdr:nvSpPr>
        <xdr:cNvPr id="1930" name="CustomShape 1"/>
        <xdr:cNvSpPr/>
      </xdr:nvSpPr>
      <xdr:spPr>
        <a:xfrm>
          <a:off x="22095720" y="131727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72,009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75</xdr:row>
      <xdr:rowOff>78120</xdr:rowOff>
    </xdr:from>
    <xdr:to>
      <xdr:col>98</xdr:col>
      <xdr:colOff>37800</xdr:colOff>
      <xdr:row>76</xdr:row>
      <xdr:rowOff>7200</xdr:rowOff>
    </xdr:to>
    <xdr:sp macro="" textlink="">
      <xdr:nvSpPr>
        <xdr:cNvPr id="1931" name="CustomShape 1"/>
        <xdr:cNvSpPr/>
      </xdr:nvSpPr>
      <xdr:spPr>
        <a:xfrm>
          <a:off x="21377880" y="12936600"/>
          <a:ext cx="12924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33120</xdr:colOff>
      <xdr:row>74</xdr:row>
      <xdr:rowOff>34920</xdr:rowOff>
    </xdr:from>
    <xdr:to>
      <xdr:col>99</xdr:col>
      <xdr:colOff>47160</xdr:colOff>
      <xdr:row>75</xdr:row>
      <xdr:rowOff>102240</xdr:rowOff>
    </xdr:to>
    <xdr:sp macro="" textlink="">
      <xdr:nvSpPr>
        <xdr:cNvPr id="1932" name="CustomShape 1"/>
        <xdr:cNvSpPr/>
      </xdr:nvSpPr>
      <xdr:spPr>
        <a:xfrm>
          <a:off x="21064320" y="127220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80,210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83</xdr:row>
      <xdr:rowOff>57960</xdr:rowOff>
    </xdr:from>
    <xdr:to>
      <xdr:col>120</xdr:col>
      <xdr:colOff>114120</xdr:colOff>
      <xdr:row>85</xdr:row>
      <xdr:rowOff>31320</xdr:rowOff>
    </xdr:to>
    <xdr:sp macro="" textlink="">
      <xdr:nvSpPr>
        <xdr:cNvPr id="1933" name="CustomShape 1"/>
        <xdr:cNvSpPr/>
      </xdr:nvSpPr>
      <xdr:spPr>
        <a:xfrm>
          <a:off x="21031200" y="14288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前年度繰上充用金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85</xdr:row>
      <xdr:rowOff>57240</xdr:rowOff>
    </xdr:from>
    <xdr:to>
      <xdr:col>104</xdr:col>
      <xdr:colOff>126720</xdr:colOff>
      <xdr:row>86</xdr:row>
      <xdr:rowOff>140040</xdr:rowOff>
    </xdr:to>
    <xdr:sp macro="" textlink="">
      <xdr:nvSpPr>
        <xdr:cNvPr id="1934" name="CustomShape 1"/>
        <xdr:cNvSpPr/>
      </xdr:nvSpPr>
      <xdr:spPr>
        <a:xfrm>
          <a:off x="21158280" y="14630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86</xdr:row>
      <xdr:rowOff>89640</xdr:rowOff>
    </xdr:from>
    <xdr:to>
      <xdr:col>104</xdr:col>
      <xdr:colOff>126720</xdr:colOff>
      <xdr:row>87</xdr:row>
      <xdr:rowOff>171720</xdr:rowOff>
    </xdr:to>
    <xdr:sp macro="" textlink="">
      <xdr:nvSpPr>
        <xdr:cNvPr id="1935" name="CustomShape 1"/>
        <xdr:cNvSpPr/>
      </xdr:nvSpPr>
      <xdr:spPr>
        <a:xfrm>
          <a:off x="21158280" y="14834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85</xdr:row>
      <xdr:rowOff>57240</xdr:rowOff>
    </xdr:from>
    <xdr:to>
      <xdr:col>109</xdr:col>
      <xdr:colOff>218520</xdr:colOff>
      <xdr:row>86</xdr:row>
      <xdr:rowOff>140040</xdr:rowOff>
    </xdr:to>
    <xdr:sp macro="" textlink="">
      <xdr:nvSpPr>
        <xdr:cNvPr id="1936" name="CustomShape 1"/>
        <xdr:cNvSpPr/>
      </xdr:nvSpPr>
      <xdr:spPr>
        <a:xfrm>
          <a:off x="22345560" y="14630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86</xdr:row>
      <xdr:rowOff>89640</xdr:rowOff>
    </xdr:from>
    <xdr:to>
      <xdr:col>109</xdr:col>
      <xdr:colOff>218520</xdr:colOff>
      <xdr:row>87</xdr:row>
      <xdr:rowOff>171720</xdr:rowOff>
    </xdr:to>
    <xdr:sp macro="" textlink="">
      <xdr:nvSpPr>
        <xdr:cNvPr id="1937" name="CustomShape 1"/>
        <xdr:cNvSpPr/>
      </xdr:nvSpPr>
      <xdr:spPr>
        <a:xfrm>
          <a:off x="22345560" y="14834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85</xdr:row>
      <xdr:rowOff>57240</xdr:rowOff>
    </xdr:from>
    <xdr:to>
      <xdr:col>115</xdr:col>
      <xdr:colOff>218520</xdr:colOff>
      <xdr:row>86</xdr:row>
      <xdr:rowOff>140040</xdr:rowOff>
    </xdr:to>
    <xdr:sp macro="" textlink="">
      <xdr:nvSpPr>
        <xdr:cNvPr id="1938" name="CustomShape 1"/>
        <xdr:cNvSpPr/>
      </xdr:nvSpPr>
      <xdr:spPr>
        <a:xfrm>
          <a:off x="23660640" y="14630400"/>
          <a:ext cx="1751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86</xdr:row>
      <xdr:rowOff>89640</xdr:rowOff>
    </xdr:from>
    <xdr:to>
      <xdr:col>115</xdr:col>
      <xdr:colOff>218520</xdr:colOff>
      <xdr:row>87</xdr:row>
      <xdr:rowOff>171720</xdr:rowOff>
    </xdr:to>
    <xdr:sp macro="" textlink="">
      <xdr:nvSpPr>
        <xdr:cNvPr id="1939" name="CustomShape 1"/>
        <xdr:cNvSpPr/>
      </xdr:nvSpPr>
      <xdr:spPr>
        <a:xfrm>
          <a:off x="23660640" y="14834160"/>
          <a:ext cx="17514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88</xdr:row>
      <xdr:rowOff>25560</xdr:rowOff>
    </xdr:from>
    <xdr:to>
      <xdr:col>120</xdr:col>
      <xdr:colOff>114120</xdr:colOff>
      <xdr:row>101</xdr:row>
      <xdr:rowOff>82440</xdr:rowOff>
    </xdr:to>
    <xdr:sp macro="" textlink="">
      <xdr:nvSpPr>
        <xdr:cNvPr id="1940" name="CustomShape 1"/>
        <xdr:cNvSpPr/>
      </xdr:nvSpPr>
      <xdr:spPr>
        <a:xfrm>
          <a:off x="21031200" y="15113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87</xdr:row>
      <xdr:rowOff>7200</xdr:rowOff>
    </xdr:from>
    <xdr:to>
      <xdr:col>97</xdr:col>
      <xdr:colOff>93240</xdr:colOff>
      <xdr:row>88</xdr:row>
      <xdr:rowOff>43560</xdr:rowOff>
    </xdr:to>
    <xdr:sp macro="" textlink="">
      <xdr:nvSpPr>
        <xdr:cNvPr id="1941" name="CustomShape 1"/>
        <xdr:cNvSpPr/>
      </xdr:nvSpPr>
      <xdr:spPr>
        <a:xfrm>
          <a:off x="20935440" y="149230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101</xdr:row>
      <xdr:rowOff>82440</xdr:rowOff>
    </xdr:from>
    <xdr:to>
      <xdr:col>120</xdr:col>
      <xdr:colOff>114120</xdr:colOff>
      <xdr:row>101</xdr:row>
      <xdr:rowOff>82440</xdr:rowOff>
    </xdr:to>
    <xdr:sp macro="" textlink="">
      <xdr:nvSpPr>
        <xdr:cNvPr id="1942" name="Line 1"/>
        <xdr:cNvSpPr/>
      </xdr:nvSpPr>
      <xdr:spPr>
        <a:xfrm>
          <a:off x="21031200" y="17398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94</xdr:row>
      <xdr:rowOff>140040</xdr:rowOff>
    </xdr:from>
    <xdr:to>
      <xdr:col>120</xdr:col>
      <xdr:colOff>114120</xdr:colOff>
      <xdr:row>94</xdr:row>
      <xdr:rowOff>140040</xdr:rowOff>
    </xdr:to>
    <xdr:sp macro="" textlink="">
      <xdr:nvSpPr>
        <xdr:cNvPr id="1943" name="Line 1"/>
        <xdr:cNvSpPr/>
      </xdr:nvSpPr>
      <xdr:spPr>
        <a:xfrm>
          <a:off x="21031200" y="16256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94</xdr:row>
      <xdr:rowOff>8280</xdr:rowOff>
    </xdr:from>
    <xdr:to>
      <xdr:col>95</xdr:col>
      <xdr:colOff>168120</xdr:colOff>
      <xdr:row>95</xdr:row>
      <xdr:rowOff>75600</xdr:rowOff>
    </xdr:to>
    <xdr:sp macro="" textlink="">
      <xdr:nvSpPr>
        <xdr:cNvPr id="1944" name="CustomShape 1"/>
        <xdr:cNvSpPr/>
      </xdr:nvSpPr>
      <xdr:spPr>
        <a:xfrm>
          <a:off x="20719440" y="161244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88</xdr:row>
      <xdr:rowOff>25200</xdr:rowOff>
    </xdr:from>
    <xdr:to>
      <xdr:col>120</xdr:col>
      <xdr:colOff>114120</xdr:colOff>
      <xdr:row>88</xdr:row>
      <xdr:rowOff>25200</xdr:rowOff>
    </xdr:to>
    <xdr:sp macro="" textlink="">
      <xdr:nvSpPr>
        <xdr:cNvPr id="1945" name="Line 1"/>
        <xdr:cNvSpPr/>
      </xdr:nvSpPr>
      <xdr:spPr>
        <a:xfrm>
          <a:off x="21031200" y="15112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87</xdr:row>
      <xdr:rowOff>65520</xdr:rowOff>
    </xdr:from>
    <xdr:to>
      <xdr:col>95</xdr:col>
      <xdr:colOff>168120</xdr:colOff>
      <xdr:row>88</xdr:row>
      <xdr:rowOff>131760</xdr:rowOff>
    </xdr:to>
    <xdr:sp macro="" textlink="">
      <xdr:nvSpPr>
        <xdr:cNvPr id="1946" name="CustomShape 1"/>
        <xdr:cNvSpPr/>
      </xdr:nvSpPr>
      <xdr:spPr>
        <a:xfrm>
          <a:off x="20719440" y="14981400"/>
          <a:ext cx="2606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88</xdr:row>
      <xdr:rowOff>25560</xdr:rowOff>
    </xdr:from>
    <xdr:to>
      <xdr:col>120</xdr:col>
      <xdr:colOff>114120</xdr:colOff>
      <xdr:row>101</xdr:row>
      <xdr:rowOff>82440</xdr:rowOff>
    </xdr:to>
    <xdr:sp macro="" textlink="">
      <xdr:nvSpPr>
        <xdr:cNvPr id="1947" name="CustomShape 1"/>
        <xdr:cNvSpPr/>
      </xdr:nvSpPr>
      <xdr:spPr>
        <a:xfrm>
          <a:off x="21031200" y="15113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61920</xdr:colOff>
      <xdr:row>94</xdr:row>
      <xdr:rowOff>140040</xdr:rowOff>
    </xdr:from>
    <xdr:to>
      <xdr:col>116</xdr:col>
      <xdr:colOff>63000</xdr:colOff>
      <xdr:row>94</xdr:row>
      <xdr:rowOff>140040</xdr:rowOff>
    </xdr:to>
    <xdr:sp macro="" textlink="">
      <xdr:nvSpPr>
        <xdr:cNvPr id="1948" name="Line 1"/>
        <xdr:cNvSpPr/>
      </xdr:nvSpPr>
      <xdr:spPr>
        <a:xfrm>
          <a:off x="25474320" y="16256160"/>
          <a:ext cx="1080" cy="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95</xdr:row>
      <xdr:rowOff>20880</xdr:rowOff>
    </xdr:from>
    <xdr:to>
      <xdr:col>117</xdr:col>
      <xdr:colOff>154440</xdr:colOff>
      <xdr:row>96</xdr:row>
      <xdr:rowOff>87120</xdr:rowOff>
    </xdr:to>
    <xdr:sp macro="" textlink="">
      <xdr:nvSpPr>
        <xdr:cNvPr id="1949" name="CustomShape 1"/>
        <xdr:cNvSpPr/>
      </xdr:nvSpPr>
      <xdr:spPr>
        <a:xfrm>
          <a:off x="25517880" y="163083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94</xdr:row>
      <xdr:rowOff>140040</xdr:rowOff>
    </xdr:from>
    <xdr:to>
      <xdr:col>116</xdr:col>
      <xdr:colOff>152640</xdr:colOff>
      <xdr:row>94</xdr:row>
      <xdr:rowOff>140040</xdr:rowOff>
    </xdr:to>
    <xdr:sp macro="" textlink="">
      <xdr:nvSpPr>
        <xdr:cNvPr id="1950" name="Line 1"/>
        <xdr:cNvSpPr/>
      </xdr:nvSpPr>
      <xdr:spPr>
        <a:xfrm>
          <a:off x="25358400" y="162561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93</xdr:row>
      <xdr:rowOff>20160</xdr:rowOff>
    </xdr:from>
    <xdr:to>
      <xdr:col>117</xdr:col>
      <xdr:colOff>154440</xdr:colOff>
      <xdr:row>94</xdr:row>
      <xdr:rowOff>87480</xdr:rowOff>
    </xdr:to>
    <xdr:sp macro="" textlink="">
      <xdr:nvSpPr>
        <xdr:cNvPr id="1951" name="CustomShape 1"/>
        <xdr:cNvSpPr/>
      </xdr:nvSpPr>
      <xdr:spPr>
        <a:xfrm>
          <a:off x="25517880" y="1596492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94</xdr:row>
      <xdr:rowOff>140040</xdr:rowOff>
    </xdr:from>
    <xdr:to>
      <xdr:col>116</xdr:col>
      <xdr:colOff>152640</xdr:colOff>
      <xdr:row>94</xdr:row>
      <xdr:rowOff>140040</xdr:rowOff>
    </xdr:to>
    <xdr:sp macro="" textlink="">
      <xdr:nvSpPr>
        <xdr:cNvPr id="1952" name="Line 1"/>
        <xdr:cNvSpPr/>
      </xdr:nvSpPr>
      <xdr:spPr>
        <a:xfrm>
          <a:off x="25358400" y="162561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94</xdr:row>
      <xdr:rowOff>140040</xdr:rowOff>
    </xdr:from>
    <xdr:to>
      <xdr:col>116</xdr:col>
      <xdr:colOff>63720</xdr:colOff>
      <xdr:row>94</xdr:row>
      <xdr:rowOff>140040</xdr:rowOff>
    </xdr:to>
    <xdr:sp macro="" textlink="">
      <xdr:nvSpPr>
        <xdr:cNvPr id="1953" name="Line 1"/>
        <xdr:cNvSpPr/>
      </xdr:nvSpPr>
      <xdr:spPr>
        <a:xfrm>
          <a:off x="24494760" y="16256160"/>
          <a:ext cx="9813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94</xdr:row>
      <xdr:rowOff>78120</xdr:rowOff>
    </xdr:from>
    <xdr:to>
      <xdr:col>117</xdr:col>
      <xdr:colOff>154440</xdr:colOff>
      <xdr:row>95</xdr:row>
      <xdr:rowOff>145440</xdr:rowOff>
    </xdr:to>
    <xdr:sp macro="" textlink="">
      <xdr:nvSpPr>
        <xdr:cNvPr id="1954" name="CustomShape 1"/>
        <xdr:cNvSpPr/>
      </xdr:nvSpPr>
      <xdr:spPr>
        <a:xfrm>
          <a:off x="25517880" y="1619424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94</xdr:row>
      <xdr:rowOff>89640</xdr:rowOff>
    </xdr:from>
    <xdr:to>
      <xdr:col>116</xdr:col>
      <xdr:colOff>114480</xdr:colOff>
      <xdr:row>95</xdr:row>
      <xdr:rowOff>19440</xdr:rowOff>
    </xdr:to>
    <xdr:sp macro="" textlink="">
      <xdr:nvSpPr>
        <xdr:cNvPr id="1955" name="CustomShape 1"/>
        <xdr:cNvSpPr/>
      </xdr:nvSpPr>
      <xdr:spPr>
        <a:xfrm>
          <a:off x="25425720" y="16205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94</xdr:row>
      <xdr:rowOff>140040</xdr:rowOff>
    </xdr:from>
    <xdr:to>
      <xdr:col>111</xdr:col>
      <xdr:colOff>177480</xdr:colOff>
      <xdr:row>94</xdr:row>
      <xdr:rowOff>140040</xdr:rowOff>
    </xdr:to>
    <xdr:sp macro="" textlink="">
      <xdr:nvSpPr>
        <xdr:cNvPr id="1956" name="Line 1"/>
        <xdr:cNvSpPr/>
      </xdr:nvSpPr>
      <xdr:spPr>
        <a:xfrm>
          <a:off x="23491800" y="16256160"/>
          <a:ext cx="10029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94</xdr:row>
      <xdr:rowOff>89640</xdr:rowOff>
    </xdr:from>
    <xdr:to>
      <xdr:col>112</xdr:col>
      <xdr:colOff>38520</xdr:colOff>
      <xdr:row>95</xdr:row>
      <xdr:rowOff>19440</xdr:rowOff>
    </xdr:to>
    <xdr:sp macro="" textlink="">
      <xdr:nvSpPr>
        <xdr:cNvPr id="1957" name="CustomShape 1"/>
        <xdr:cNvSpPr/>
      </xdr:nvSpPr>
      <xdr:spPr>
        <a:xfrm>
          <a:off x="24444360" y="1620576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43560</xdr:colOff>
      <xdr:row>95</xdr:row>
      <xdr:rowOff>20880</xdr:rowOff>
    </xdr:from>
    <xdr:to>
      <xdr:col>112</xdr:col>
      <xdr:colOff>93600</xdr:colOff>
      <xdr:row>96</xdr:row>
      <xdr:rowOff>87120</xdr:rowOff>
    </xdr:to>
    <xdr:sp macro="" textlink="">
      <xdr:nvSpPr>
        <xdr:cNvPr id="1958" name="CustomShape 1"/>
        <xdr:cNvSpPr/>
      </xdr:nvSpPr>
      <xdr:spPr>
        <a:xfrm>
          <a:off x="24360840" y="1630836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114120</xdr:colOff>
      <xdr:row>94</xdr:row>
      <xdr:rowOff>140040</xdr:rowOff>
    </xdr:from>
    <xdr:to>
      <xdr:col>107</xdr:col>
      <xdr:colOff>51120</xdr:colOff>
      <xdr:row>94</xdr:row>
      <xdr:rowOff>140040</xdr:rowOff>
    </xdr:to>
    <xdr:sp macro="" textlink="">
      <xdr:nvSpPr>
        <xdr:cNvPr id="1959" name="Line 1"/>
        <xdr:cNvSpPr/>
      </xdr:nvSpPr>
      <xdr:spPr>
        <a:xfrm>
          <a:off x="22459680" y="16256160"/>
          <a:ext cx="10321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94</xdr:row>
      <xdr:rowOff>89640</xdr:rowOff>
    </xdr:from>
    <xdr:to>
      <xdr:col>107</xdr:col>
      <xdr:colOff>101880</xdr:colOff>
      <xdr:row>95</xdr:row>
      <xdr:rowOff>19440</xdr:rowOff>
    </xdr:to>
    <xdr:sp macro="" textlink="">
      <xdr:nvSpPr>
        <xdr:cNvPr id="1960" name="CustomShape 1"/>
        <xdr:cNvSpPr/>
      </xdr:nvSpPr>
      <xdr:spPr>
        <a:xfrm>
          <a:off x="23441400" y="16205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106</xdr:col>
      <xdr:colOff>106920</xdr:colOff>
      <xdr:row>95</xdr:row>
      <xdr:rowOff>20880</xdr:rowOff>
    </xdr:from>
    <xdr:to>
      <xdr:col>107</xdr:col>
      <xdr:colOff>156960</xdr:colOff>
      <xdr:row>96</xdr:row>
      <xdr:rowOff>87120</xdr:rowOff>
    </xdr:to>
    <xdr:sp macro="" textlink="">
      <xdr:nvSpPr>
        <xdr:cNvPr id="1961" name="CustomShape 1"/>
        <xdr:cNvSpPr/>
      </xdr:nvSpPr>
      <xdr:spPr>
        <a:xfrm>
          <a:off x="23328720" y="1630836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177840</xdr:colOff>
      <xdr:row>94</xdr:row>
      <xdr:rowOff>140040</xdr:rowOff>
    </xdr:from>
    <xdr:to>
      <xdr:col>102</xdr:col>
      <xdr:colOff>114120</xdr:colOff>
      <xdr:row>94</xdr:row>
      <xdr:rowOff>140040</xdr:rowOff>
    </xdr:to>
    <xdr:sp macro="" textlink="">
      <xdr:nvSpPr>
        <xdr:cNvPr id="1962" name="Line 1"/>
        <xdr:cNvSpPr/>
      </xdr:nvSpPr>
      <xdr:spPr>
        <a:xfrm>
          <a:off x="21427920" y="16256160"/>
          <a:ext cx="10317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94</xdr:row>
      <xdr:rowOff>89640</xdr:rowOff>
    </xdr:from>
    <xdr:to>
      <xdr:col>102</xdr:col>
      <xdr:colOff>164520</xdr:colOff>
      <xdr:row>95</xdr:row>
      <xdr:rowOff>19440</xdr:rowOff>
    </xdr:to>
    <xdr:sp macro="" textlink="">
      <xdr:nvSpPr>
        <xdr:cNvPr id="1963" name="CustomShape 1"/>
        <xdr:cNvSpPr/>
      </xdr:nvSpPr>
      <xdr:spPr>
        <a:xfrm>
          <a:off x="22408920" y="16205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170280</xdr:colOff>
      <xdr:row>95</xdr:row>
      <xdr:rowOff>20880</xdr:rowOff>
    </xdr:from>
    <xdr:to>
      <xdr:col>102</xdr:col>
      <xdr:colOff>219240</xdr:colOff>
      <xdr:row>96</xdr:row>
      <xdr:rowOff>87120</xdr:rowOff>
    </xdr:to>
    <xdr:sp macro="" textlink="">
      <xdr:nvSpPr>
        <xdr:cNvPr id="1964" name="CustomShape 1"/>
        <xdr:cNvSpPr/>
      </xdr:nvSpPr>
      <xdr:spPr>
        <a:xfrm>
          <a:off x="22296600" y="163083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94</xdr:row>
      <xdr:rowOff>89640</xdr:rowOff>
    </xdr:from>
    <xdr:to>
      <xdr:col>98</xdr:col>
      <xdr:colOff>37800</xdr:colOff>
      <xdr:row>95</xdr:row>
      <xdr:rowOff>19440</xdr:rowOff>
    </xdr:to>
    <xdr:sp macro="" textlink="">
      <xdr:nvSpPr>
        <xdr:cNvPr id="1965" name="CustomShape 1"/>
        <xdr:cNvSpPr/>
      </xdr:nvSpPr>
      <xdr:spPr>
        <a:xfrm>
          <a:off x="21377880" y="1620576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44280</xdr:colOff>
      <xdr:row>95</xdr:row>
      <xdr:rowOff>20880</xdr:rowOff>
    </xdr:from>
    <xdr:to>
      <xdr:col>98</xdr:col>
      <xdr:colOff>93240</xdr:colOff>
      <xdr:row>96</xdr:row>
      <xdr:rowOff>87120</xdr:rowOff>
    </xdr:to>
    <xdr:sp macro="" textlink="">
      <xdr:nvSpPr>
        <xdr:cNvPr id="1966" name="CustomShape 1"/>
        <xdr:cNvSpPr/>
      </xdr:nvSpPr>
      <xdr:spPr>
        <a:xfrm>
          <a:off x="21294360" y="163083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63360</xdr:colOff>
      <xdr:row>101</xdr:row>
      <xdr:rowOff>90000</xdr:rowOff>
    </xdr:from>
    <xdr:to>
      <xdr:col>118</xdr:col>
      <xdr:colOff>168840</xdr:colOff>
      <xdr:row>102</xdr:row>
      <xdr:rowOff>157320</xdr:rowOff>
    </xdr:to>
    <xdr:sp macro="" textlink="">
      <xdr:nvSpPr>
        <xdr:cNvPr id="1967" name="CustomShape 1"/>
        <xdr:cNvSpPr/>
      </xdr:nvSpPr>
      <xdr:spPr>
        <a:xfrm>
          <a:off x="25256880" y="17406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101</xdr:row>
      <xdr:rowOff>90000</xdr:rowOff>
    </xdr:from>
    <xdr:to>
      <xdr:col>114</xdr:col>
      <xdr:colOff>64080</xdr:colOff>
      <xdr:row>102</xdr:row>
      <xdr:rowOff>157320</xdr:rowOff>
    </xdr:to>
    <xdr:sp macro="" textlink="">
      <xdr:nvSpPr>
        <xdr:cNvPr id="1968" name="CustomShape 1"/>
        <xdr:cNvSpPr/>
      </xdr:nvSpPr>
      <xdr:spPr>
        <a:xfrm>
          <a:off x="2427660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101</xdr:row>
      <xdr:rowOff>90000</xdr:rowOff>
    </xdr:from>
    <xdr:to>
      <xdr:col>109</xdr:col>
      <xdr:colOff>155160</xdr:colOff>
      <xdr:row>102</xdr:row>
      <xdr:rowOff>157320</xdr:rowOff>
    </xdr:to>
    <xdr:sp macro="" textlink="">
      <xdr:nvSpPr>
        <xdr:cNvPr id="1969" name="CustomShape 1"/>
        <xdr:cNvSpPr/>
      </xdr:nvSpPr>
      <xdr:spPr>
        <a:xfrm>
          <a:off x="2327256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101</xdr:row>
      <xdr:rowOff>90000</xdr:rowOff>
    </xdr:from>
    <xdr:to>
      <xdr:col>104</xdr:col>
      <xdr:colOff>218880</xdr:colOff>
      <xdr:row>102</xdr:row>
      <xdr:rowOff>157320</xdr:rowOff>
    </xdr:to>
    <xdr:sp macro="" textlink="">
      <xdr:nvSpPr>
        <xdr:cNvPr id="1970" name="CustomShape 1"/>
        <xdr:cNvSpPr/>
      </xdr:nvSpPr>
      <xdr:spPr>
        <a:xfrm>
          <a:off x="2224152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101</xdr:row>
      <xdr:rowOff>90000</xdr:rowOff>
    </xdr:from>
    <xdr:to>
      <xdr:col>100</xdr:col>
      <xdr:colOff>63360</xdr:colOff>
      <xdr:row>102</xdr:row>
      <xdr:rowOff>157320</xdr:rowOff>
    </xdr:to>
    <xdr:sp macro="" textlink="">
      <xdr:nvSpPr>
        <xdr:cNvPr id="1971" name="CustomShape 1"/>
        <xdr:cNvSpPr/>
      </xdr:nvSpPr>
      <xdr:spPr>
        <a:xfrm>
          <a:off x="2120904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94</xdr:row>
      <xdr:rowOff>89640</xdr:rowOff>
    </xdr:from>
    <xdr:to>
      <xdr:col>116</xdr:col>
      <xdr:colOff>114480</xdr:colOff>
      <xdr:row>95</xdr:row>
      <xdr:rowOff>19440</xdr:rowOff>
    </xdr:to>
    <xdr:sp macro="" textlink="">
      <xdr:nvSpPr>
        <xdr:cNvPr id="1972" name="CustomShape 1"/>
        <xdr:cNvSpPr/>
      </xdr:nvSpPr>
      <xdr:spPr>
        <a:xfrm>
          <a:off x="25425720" y="16205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93</xdr:row>
      <xdr:rowOff>134640</xdr:rowOff>
    </xdr:from>
    <xdr:to>
      <xdr:col>117</xdr:col>
      <xdr:colOff>154440</xdr:colOff>
      <xdr:row>95</xdr:row>
      <xdr:rowOff>30600</xdr:rowOff>
    </xdr:to>
    <xdr:sp macro="" textlink="">
      <xdr:nvSpPr>
        <xdr:cNvPr id="1973" name="CustomShape 1"/>
        <xdr:cNvSpPr/>
      </xdr:nvSpPr>
      <xdr:spPr>
        <a:xfrm>
          <a:off x="25517880" y="1607940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94</xdr:row>
      <xdr:rowOff>89640</xdr:rowOff>
    </xdr:from>
    <xdr:to>
      <xdr:col>112</xdr:col>
      <xdr:colOff>38520</xdr:colOff>
      <xdr:row>95</xdr:row>
      <xdr:rowOff>19440</xdr:rowOff>
    </xdr:to>
    <xdr:sp macro="" textlink="">
      <xdr:nvSpPr>
        <xdr:cNvPr id="1974" name="CustomShape 1"/>
        <xdr:cNvSpPr/>
      </xdr:nvSpPr>
      <xdr:spPr>
        <a:xfrm>
          <a:off x="24444360" y="162057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43560</xdr:colOff>
      <xdr:row>93</xdr:row>
      <xdr:rowOff>45720</xdr:rowOff>
    </xdr:from>
    <xdr:to>
      <xdr:col>112</xdr:col>
      <xdr:colOff>93600</xdr:colOff>
      <xdr:row>94</xdr:row>
      <xdr:rowOff>113040</xdr:rowOff>
    </xdr:to>
    <xdr:sp macro="" textlink="">
      <xdr:nvSpPr>
        <xdr:cNvPr id="1975" name="CustomShape 1"/>
        <xdr:cNvSpPr/>
      </xdr:nvSpPr>
      <xdr:spPr>
        <a:xfrm>
          <a:off x="24360840" y="1599048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107</xdr:col>
      <xdr:colOff>720</xdr:colOff>
      <xdr:row>94</xdr:row>
      <xdr:rowOff>89640</xdr:rowOff>
    </xdr:from>
    <xdr:to>
      <xdr:col>107</xdr:col>
      <xdr:colOff>101880</xdr:colOff>
      <xdr:row>95</xdr:row>
      <xdr:rowOff>19440</xdr:rowOff>
    </xdr:to>
    <xdr:sp macro="" textlink="">
      <xdr:nvSpPr>
        <xdr:cNvPr id="1976" name="CustomShape 1"/>
        <xdr:cNvSpPr/>
      </xdr:nvSpPr>
      <xdr:spPr>
        <a:xfrm>
          <a:off x="23441400" y="16205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106</xdr:col>
      <xdr:colOff>106920</xdr:colOff>
      <xdr:row>93</xdr:row>
      <xdr:rowOff>45720</xdr:rowOff>
    </xdr:from>
    <xdr:to>
      <xdr:col>107</xdr:col>
      <xdr:colOff>156960</xdr:colOff>
      <xdr:row>94</xdr:row>
      <xdr:rowOff>113040</xdr:rowOff>
    </xdr:to>
    <xdr:sp macro="" textlink="">
      <xdr:nvSpPr>
        <xdr:cNvPr id="1977" name="CustomShape 1"/>
        <xdr:cNvSpPr/>
      </xdr:nvSpPr>
      <xdr:spPr>
        <a:xfrm>
          <a:off x="23328720" y="1599048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63360</xdr:colOff>
      <xdr:row>94</xdr:row>
      <xdr:rowOff>89640</xdr:rowOff>
    </xdr:from>
    <xdr:to>
      <xdr:col>102</xdr:col>
      <xdr:colOff>164520</xdr:colOff>
      <xdr:row>95</xdr:row>
      <xdr:rowOff>19440</xdr:rowOff>
    </xdr:to>
    <xdr:sp macro="" textlink="">
      <xdr:nvSpPr>
        <xdr:cNvPr id="1978" name="CustomShape 1"/>
        <xdr:cNvSpPr/>
      </xdr:nvSpPr>
      <xdr:spPr>
        <a:xfrm>
          <a:off x="22408920" y="16205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170280</xdr:colOff>
      <xdr:row>93</xdr:row>
      <xdr:rowOff>45720</xdr:rowOff>
    </xdr:from>
    <xdr:to>
      <xdr:col>102</xdr:col>
      <xdr:colOff>219240</xdr:colOff>
      <xdr:row>94</xdr:row>
      <xdr:rowOff>113040</xdr:rowOff>
    </xdr:to>
    <xdr:sp macro="" textlink="">
      <xdr:nvSpPr>
        <xdr:cNvPr id="1979" name="CustomShape 1"/>
        <xdr:cNvSpPr/>
      </xdr:nvSpPr>
      <xdr:spPr>
        <a:xfrm>
          <a:off x="22296600" y="159904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94</xdr:row>
      <xdr:rowOff>89640</xdr:rowOff>
    </xdr:from>
    <xdr:to>
      <xdr:col>98</xdr:col>
      <xdr:colOff>37800</xdr:colOff>
      <xdr:row>95</xdr:row>
      <xdr:rowOff>19440</xdr:rowOff>
    </xdr:to>
    <xdr:sp macro="" textlink="">
      <xdr:nvSpPr>
        <xdr:cNvPr id="1980" name="CustomShape 1"/>
        <xdr:cNvSpPr/>
      </xdr:nvSpPr>
      <xdr:spPr>
        <a:xfrm>
          <a:off x="21377880" y="1620576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44280</xdr:colOff>
      <xdr:row>93</xdr:row>
      <xdr:rowOff>45720</xdr:rowOff>
    </xdr:from>
    <xdr:to>
      <xdr:col>98</xdr:col>
      <xdr:colOff>93240</xdr:colOff>
      <xdr:row>94</xdr:row>
      <xdr:rowOff>113040</xdr:rowOff>
    </xdr:to>
    <xdr:sp macro="" textlink="">
      <xdr:nvSpPr>
        <xdr:cNvPr id="1981" name="CustomShape 1"/>
        <xdr:cNvSpPr/>
      </xdr:nvSpPr>
      <xdr:spPr>
        <a:xfrm>
          <a:off x="21294360" y="159904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103</xdr:row>
      <xdr:rowOff>121320</xdr:rowOff>
    </xdr:from>
    <xdr:to>
      <xdr:col>120</xdr:col>
      <xdr:colOff>114120</xdr:colOff>
      <xdr:row>114</xdr:row>
      <xdr:rowOff>140040</xdr:rowOff>
    </xdr:to>
    <xdr:sp macro="" textlink="">
      <xdr:nvSpPr>
        <xdr:cNvPr id="1982" name="CustomShape 1"/>
        <xdr:cNvSpPr/>
      </xdr:nvSpPr>
      <xdr:spPr>
        <a:xfrm>
          <a:off x="876240" y="17780400"/>
          <a:ext cx="25526880" cy="19047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104</xdr:row>
      <xdr:rowOff>12600</xdr:rowOff>
    </xdr:from>
    <xdr:to>
      <xdr:col>24</xdr:col>
      <xdr:colOff>37800</xdr:colOff>
      <xdr:row>105</xdr:row>
      <xdr:rowOff>94680</xdr:rowOff>
    </xdr:to>
    <xdr:sp macro="" textlink="">
      <xdr:nvSpPr>
        <xdr:cNvPr id="1983" name="CustomShape 1"/>
        <xdr:cNvSpPr/>
      </xdr:nvSpPr>
      <xdr:spPr>
        <a:xfrm>
          <a:off x="876240" y="17843400"/>
          <a:ext cx="44193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200" b="1" i="1" strike="noStrike" spc="-1">
              <a:solidFill>
                <a:srgbClr val="FF0000"/>
              </a:solidFill>
              <a:uFill>
                <a:solidFill>
                  <a:srgbClr val="FFFFFF"/>
                </a:solidFill>
              </a:uFill>
              <a:latin typeface="ＭＳ Ｐゴシック"/>
              <a:ea typeface="ＭＳ Ｐゴシック"/>
            </a:rPr>
            <a:t>性質別歳出の分析欄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25560</xdr:colOff>
      <xdr:row>105</xdr:row>
      <xdr:rowOff>95400</xdr:rowOff>
    </xdr:from>
    <xdr:to>
      <xdr:col>120</xdr:col>
      <xdr:colOff>88560</xdr:colOff>
      <xdr:row>114</xdr:row>
      <xdr:rowOff>76680</xdr:rowOff>
    </xdr:to>
    <xdr:sp macro="" textlink="">
      <xdr:nvSpPr>
        <xdr:cNvPr id="1984" name="CustomShape 1"/>
        <xdr:cNvSpPr/>
      </xdr:nvSpPr>
      <xdr:spPr>
        <a:xfrm>
          <a:off x="901800" y="18097560"/>
          <a:ext cx="25475760" cy="152424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　歳出決算総額は、住民一人当たり1,123,792円となっており、昨年度と比較して1.1倍増加している。主な構成項目である人件費は、住民一人当たり170,601円となっており、類似団体を大きく上回っている。これは、物件費で計上されていた非正規職員賃金が令和２年度より会計年度任用職員へ移行したことにより、人件費計上となったためである。適正な職員数・給与水準に努め人件費の抑制を図る。</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Ｐゴシック"/>
              <a:ea typeface="ＭＳ Ｐゴシック"/>
            </a:rPr>
            <a:t>　扶助費は、住民一人当たりの138,679円となっており、類似団体平均値と比較して住民一人当たりのコストが大幅に高い水準となっている。高齢化率が高いことや障害福祉サービス費及び児童福祉費が近年増加傾向にあることが主な要因となっている。</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Ｐゴシック"/>
              <a:ea typeface="ＭＳ Ｐゴシック"/>
            </a:rPr>
            <a:t>　普通建設事業は、住民一人当たり194,024円で、昨年度より減少したものの、類似団体平均値を上回っている。今後も保有する公共施設等の老朽化対策事業が想定されるため、事業の平準化を図り一定の時期に事業が集中しないよう計画的に実施していく。</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Ｐゴシック"/>
              <a:ea typeface="ＭＳ Ｐゴシック"/>
            </a:rPr>
            <a:t>　公債費は、住民一人当たり125,194円となっており、類似団体平均値と比較して住民一人当たりのコストが高い水準となっている。保有する公共施設及び町道の改良・機能強化に係る地方債が増加していることが主な要因となっている。</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64080</xdr:colOff>
      <xdr:row>0</xdr:row>
      <xdr:rowOff>127080</xdr:rowOff>
    </xdr:from>
    <xdr:to>
      <xdr:col>69</xdr:col>
      <xdr:colOff>218520</xdr:colOff>
      <xdr:row>4</xdr:row>
      <xdr:rowOff>75960</xdr:rowOff>
    </xdr:to>
    <xdr:sp macro="" textlink="">
      <xdr:nvSpPr>
        <xdr:cNvPr id="1985" name="CustomShape 1"/>
        <xdr:cNvSpPr/>
      </xdr:nvSpPr>
      <xdr:spPr>
        <a:xfrm>
          <a:off x="721080" y="127080"/>
          <a:ext cx="14613480" cy="63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3200" b="1" strike="noStrike" spc="-1">
              <a:solidFill>
                <a:srgbClr val="000000"/>
              </a:solidFill>
              <a:uFill>
                <a:solidFill>
                  <a:srgbClr val="FFFFFF"/>
                </a:solidFill>
              </a:uFill>
              <a:latin typeface="ＭＳ Ｐゴシック"/>
              <a:ea typeface="ＭＳ Ｐゴシック"/>
            </a:rPr>
            <a:t>（6）市町村目的別歳出決算分析表（住民一人当たりのコスト）</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0</xdr:colOff>
      <xdr:row>1</xdr:row>
      <xdr:rowOff>19080</xdr:rowOff>
    </xdr:from>
    <xdr:to>
      <xdr:col>120</xdr:col>
      <xdr:colOff>114120</xdr:colOff>
      <xdr:row>4</xdr:row>
      <xdr:rowOff>63000</xdr:rowOff>
    </xdr:to>
    <xdr:sp macro="" textlink="">
      <xdr:nvSpPr>
        <xdr:cNvPr id="1986" name="CustomShape 1"/>
        <xdr:cNvSpPr/>
      </xdr:nvSpPr>
      <xdr:spPr>
        <a:xfrm>
          <a:off x="21907440" y="190440"/>
          <a:ext cx="4495680" cy="55836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19080</xdr:colOff>
      <xdr:row>1</xdr:row>
      <xdr:rowOff>44280</xdr:rowOff>
    </xdr:from>
    <xdr:to>
      <xdr:col>120</xdr:col>
      <xdr:colOff>88560</xdr:colOff>
      <xdr:row>4</xdr:row>
      <xdr:rowOff>37440</xdr:rowOff>
    </xdr:to>
    <xdr:sp macro="" textlink="">
      <xdr:nvSpPr>
        <xdr:cNvPr id="1987" name="CustomShape 1"/>
        <xdr:cNvSpPr/>
      </xdr:nvSpPr>
      <xdr:spPr>
        <a:xfrm>
          <a:off x="21926520" y="215640"/>
          <a:ext cx="4451040" cy="507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44280</xdr:colOff>
      <xdr:row>1</xdr:row>
      <xdr:rowOff>69840</xdr:rowOff>
    </xdr:from>
    <xdr:to>
      <xdr:col>120</xdr:col>
      <xdr:colOff>56520</xdr:colOff>
      <xdr:row>3</xdr:row>
      <xdr:rowOff>171720</xdr:rowOff>
    </xdr:to>
    <xdr:sp macro="" textlink="">
      <xdr:nvSpPr>
        <xdr:cNvPr id="1988" name="CustomShape 1"/>
        <xdr:cNvSpPr/>
      </xdr:nvSpPr>
      <xdr:spPr>
        <a:xfrm>
          <a:off x="21951720" y="241200"/>
          <a:ext cx="4393800" cy="444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鹿児島県龍郷町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63360</xdr:colOff>
      <xdr:row>1</xdr:row>
      <xdr:rowOff>19080</xdr:rowOff>
    </xdr:from>
    <xdr:to>
      <xdr:col>99</xdr:col>
      <xdr:colOff>57240</xdr:colOff>
      <xdr:row>4</xdr:row>
      <xdr:rowOff>63000</xdr:rowOff>
    </xdr:to>
    <xdr:sp macro="" textlink="">
      <xdr:nvSpPr>
        <xdr:cNvPr id="1989" name="CustomShape 1"/>
        <xdr:cNvSpPr/>
      </xdr:nvSpPr>
      <xdr:spPr>
        <a:xfrm>
          <a:off x="18684720" y="190440"/>
          <a:ext cx="3060720" cy="55836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88920</xdr:colOff>
      <xdr:row>1</xdr:row>
      <xdr:rowOff>44280</xdr:rowOff>
    </xdr:from>
    <xdr:to>
      <xdr:col>99</xdr:col>
      <xdr:colOff>38520</xdr:colOff>
      <xdr:row>4</xdr:row>
      <xdr:rowOff>37440</xdr:rowOff>
    </xdr:to>
    <xdr:sp macro="" textlink="">
      <xdr:nvSpPr>
        <xdr:cNvPr id="1990" name="CustomShape 1"/>
        <xdr:cNvSpPr/>
      </xdr:nvSpPr>
      <xdr:spPr>
        <a:xfrm>
          <a:off x="18710280" y="215640"/>
          <a:ext cx="3016440" cy="507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114480</xdr:colOff>
      <xdr:row>1</xdr:row>
      <xdr:rowOff>69840</xdr:rowOff>
    </xdr:from>
    <xdr:to>
      <xdr:col>99</xdr:col>
      <xdr:colOff>6840</xdr:colOff>
      <xdr:row>4</xdr:row>
      <xdr:rowOff>12240</xdr:rowOff>
    </xdr:to>
    <xdr:sp macro="" textlink="">
      <xdr:nvSpPr>
        <xdr:cNvPr id="1991" name="CustomShape 1"/>
        <xdr:cNvSpPr/>
      </xdr:nvSpPr>
      <xdr:spPr>
        <a:xfrm>
          <a:off x="18735840" y="241200"/>
          <a:ext cx="2959200" cy="456840"/>
        </a:xfrm>
        <a:prstGeom prst="rect">
          <a:avLst/>
        </a:prstGeom>
        <a:solidFill>
          <a:srgbClr val="FF0000"/>
        </a:solidFill>
        <a:ln w="324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令和2年度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xdr:row>
      <xdr:rowOff>31680</xdr:rowOff>
    </xdr:from>
    <xdr:to>
      <xdr:col>56</xdr:col>
      <xdr:colOff>218520</xdr:colOff>
      <xdr:row>15</xdr:row>
      <xdr:rowOff>95400</xdr:rowOff>
    </xdr:to>
    <xdr:sp macro="" textlink="">
      <xdr:nvSpPr>
        <xdr:cNvPr id="1992" name="CustomShape 1"/>
        <xdr:cNvSpPr/>
      </xdr:nvSpPr>
      <xdr:spPr>
        <a:xfrm>
          <a:off x="876240" y="888840"/>
          <a:ext cx="11610360" cy="17780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127080</xdr:colOff>
      <xdr:row>5</xdr:row>
      <xdr:rowOff>63360</xdr:rowOff>
    </xdr:from>
    <xdr:to>
      <xdr:col>11</xdr:col>
      <xdr:colOff>219240</xdr:colOff>
      <xdr:row>15</xdr:row>
      <xdr:rowOff>63720</xdr:rowOff>
    </xdr:to>
    <xdr:sp macro="" textlink="">
      <xdr:nvSpPr>
        <xdr:cNvPr id="1993" name="CustomShape 1"/>
        <xdr:cNvSpPr/>
      </xdr:nvSpPr>
      <xdr:spPr>
        <a:xfrm>
          <a:off x="1003320" y="920520"/>
          <a:ext cx="162540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人口</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　うち日本人</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面積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歳入総額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歳出総額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実質収支</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標準財政規模</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地方債現在高</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127800</xdr:colOff>
      <xdr:row>5</xdr:row>
      <xdr:rowOff>63360</xdr:rowOff>
    </xdr:from>
    <xdr:to>
      <xdr:col>19</xdr:col>
      <xdr:colOff>25200</xdr:colOff>
      <xdr:row>15</xdr:row>
      <xdr:rowOff>63720</xdr:rowOff>
    </xdr:to>
    <xdr:sp macro="" textlink="">
      <xdr:nvSpPr>
        <xdr:cNvPr id="1994" name="CustomShape 1"/>
        <xdr:cNvSpPr/>
      </xdr:nvSpPr>
      <xdr:spPr>
        <a:xfrm>
          <a:off x="2537280" y="920520"/>
          <a:ext cx="165024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6,040</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6,020</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81.82</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7,009,676</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6,787,705</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81,974</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3,522,086</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7,201,286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5</xdr:row>
      <xdr:rowOff>63360</xdr:rowOff>
    </xdr:from>
    <xdr:to>
      <xdr:col>26</xdr:col>
      <xdr:colOff>126720</xdr:colOff>
      <xdr:row>15</xdr:row>
      <xdr:rowOff>63720</xdr:rowOff>
    </xdr:to>
    <xdr:sp macro="" textlink="">
      <xdr:nvSpPr>
        <xdr:cNvPr id="1995" name="CustomShape 1"/>
        <xdr:cNvSpPr/>
      </xdr:nvSpPr>
      <xdr:spPr>
        <a:xfrm>
          <a:off x="4070880" y="920520"/>
          <a:ext cx="175176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人(R3.1.1現在)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人(R3.1.1現在)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ｋ㎡</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127080</xdr:colOff>
      <xdr:row>5</xdr:row>
      <xdr:rowOff>82440</xdr:rowOff>
    </xdr:from>
    <xdr:to>
      <xdr:col>37</xdr:col>
      <xdr:colOff>63360</xdr:colOff>
      <xdr:row>10</xdr:row>
      <xdr:rowOff>165240</xdr:rowOff>
    </xdr:to>
    <xdr:sp macro="" textlink="">
      <xdr:nvSpPr>
        <xdr:cNvPr id="1996" name="CustomShape 1"/>
        <xdr:cNvSpPr/>
      </xdr:nvSpPr>
      <xdr:spPr>
        <a:xfrm>
          <a:off x="5823000" y="939600"/>
          <a:ext cx="2346120" cy="939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連結実質赤字比率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実質公債費比率</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将来負担比率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37</xdr:col>
      <xdr:colOff>63360</xdr:colOff>
      <xdr:row>5</xdr:row>
      <xdr:rowOff>82440</xdr:rowOff>
    </xdr:from>
    <xdr:to>
      <xdr:col>43</xdr:col>
      <xdr:colOff>218520</xdr:colOff>
      <xdr:row>10</xdr:row>
      <xdr:rowOff>165240</xdr:rowOff>
    </xdr:to>
    <xdr:sp macro="" textlink="">
      <xdr:nvSpPr>
        <xdr:cNvPr id="1997" name="CustomShape 1"/>
        <xdr:cNvSpPr/>
      </xdr:nvSpPr>
      <xdr:spPr>
        <a:xfrm>
          <a:off x="8169120" y="939600"/>
          <a:ext cx="1469520" cy="939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9.3</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64080</xdr:colOff>
      <xdr:row>5</xdr:row>
      <xdr:rowOff>95400</xdr:rowOff>
    </xdr:from>
    <xdr:to>
      <xdr:col>47</xdr:col>
      <xdr:colOff>126360</xdr:colOff>
      <xdr:row>11</xdr:row>
      <xdr:rowOff>6840</xdr:rowOff>
    </xdr:to>
    <xdr:sp macro="" textlink="">
      <xdr:nvSpPr>
        <xdr:cNvPr id="1998" name="CustomShape 1"/>
        <xdr:cNvSpPr/>
      </xdr:nvSpPr>
      <xdr:spPr>
        <a:xfrm>
          <a:off x="9703080" y="952560"/>
          <a:ext cx="719640" cy="939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127080</xdr:colOff>
      <xdr:row>10</xdr:row>
      <xdr:rowOff>720</xdr:rowOff>
    </xdr:from>
    <xdr:to>
      <xdr:col>37</xdr:col>
      <xdr:colOff>63360</xdr:colOff>
      <xdr:row>13</xdr:row>
      <xdr:rowOff>120240</xdr:rowOff>
    </xdr:to>
    <xdr:sp macro="" textlink="">
      <xdr:nvSpPr>
        <xdr:cNvPr id="1999" name="CustomShape 1"/>
        <xdr:cNvSpPr/>
      </xdr:nvSpPr>
      <xdr:spPr>
        <a:xfrm>
          <a:off x="5823000" y="1715040"/>
          <a:ext cx="2346120" cy="633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市町村類型</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(年度毎)</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37</xdr:col>
      <xdr:colOff>127080</xdr:colOff>
      <xdr:row>10</xdr:row>
      <xdr:rowOff>720</xdr:rowOff>
    </xdr:from>
    <xdr:to>
      <xdr:col>57</xdr:col>
      <xdr:colOff>127440</xdr:colOff>
      <xdr:row>13</xdr:row>
      <xdr:rowOff>120240</xdr:rowOff>
    </xdr:to>
    <xdr:sp macro="" textlink="">
      <xdr:nvSpPr>
        <xdr:cNvPr id="2000" name="CustomShape 1"/>
        <xdr:cNvSpPr/>
      </xdr:nvSpPr>
      <xdr:spPr>
        <a:xfrm>
          <a:off x="8232840" y="1715040"/>
          <a:ext cx="4381560" cy="633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H28  Ⅱ－２    H29  Ⅱ－２    H30  Ⅱ－２    </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R01  Ⅱ－２    R02  Ⅱ－２</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58</xdr:col>
      <xdr:colOff>25560</xdr:colOff>
      <xdr:row>5</xdr:row>
      <xdr:rowOff>31680</xdr:rowOff>
    </xdr:from>
    <xdr:to>
      <xdr:col>66</xdr:col>
      <xdr:colOff>25920</xdr:colOff>
      <xdr:row>11</xdr:row>
      <xdr:rowOff>146520</xdr:rowOff>
    </xdr:to>
    <xdr:sp macro="" textlink="">
      <xdr:nvSpPr>
        <xdr:cNvPr id="2001" name="CustomShape 1"/>
        <xdr:cNvSpPr/>
      </xdr:nvSpPr>
      <xdr:spPr>
        <a:xfrm>
          <a:off x="12731760" y="888840"/>
          <a:ext cx="1752840" cy="114336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59</xdr:col>
      <xdr:colOff>96120</xdr:colOff>
      <xdr:row>5</xdr:row>
      <xdr:rowOff>95400</xdr:rowOff>
    </xdr:from>
    <xdr:to>
      <xdr:col>67</xdr:col>
      <xdr:colOff>31680</xdr:colOff>
      <xdr:row>7</xdr:row>
      <xdr:rowOff>6840</xdr:rowOff>
    </xdr:to>
    <xdr:sp macro="" textlink="">
      <xdr:nvSpPr>
        <xdr:cNvPr id="2002" name="CustomShape 1"/>
        <xdr:cNvSpPr/>
      </xdr:nvSpPr>
      <xdr:spPr>
        <a:xfrm>
          <a:off x="13021200" y="952560"/>
          <a:ext cx="1688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59</xdr:col>
      <xdr:colOff>96120</xdr:colOff>
      <xdr:row>7</xdr:row>
      <xdr:rowOff>19800</xdr:rowOff>
    </xdr:from>
    <xdr:to>
      <xdr:col>67</xdr:col>
      <xdr:colOff>31680</xdr:colOff>
      <xdr:row>8</xdr:row>
      <xdr:rowOff>101160</xdr:rowOff>
    </xdr:to>
    <xdr:sp macro="" textlink="">
      <xdr:nvSpPr>
        <xdr:cNvPr id="2003" name="CustomShape 1"/>
        <xdr:cNvSpPr/>
      </xdr:nvSpPr>
      <xdr:spPr>
        <a:xfrm>
          <a:off x="13021200" y="1219680"/>
          <a:ext cx="16884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59</xdr:col>
      <xdr:colOff>96120</xdr:colOff>
      <xdr:row>9</xdr:row>
      <xdr:rowOff>6480</xdr:rowOff>
    </xdr:from>
    <xdr:to>
      <xdr:col>67</xdr:col>
      <xdr:colOff>31680</xdr:colOff>
      <xdr:row>12</xdr:row>
      <xdr:rowOff>126720</xdr:rowOff>
    </xdr:to>
    <xdr:sp macro="" textlink="">
      <xdr:nvSpPr>
        <xdr:cNvPr id="2004" name="CustomShape 1"/>
        <xdr:cNvSpPr/>
      </xdr:nvSpPr>
      <xdr:spPr>
        <a:xfrm>
          <a:off x="13021200" y="1549440"/>
          <a:ext cx="1688400" cy="63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r>
            <a:rPr lang="en-US" sz="900" b="0" strike="noStrike" spc="-1">
              <a:solidFill>
                <a:srgbClr val="000000"/>
              </a:solidFill>
              <a:uFill>
                <a:solidFill>
                  <a:srgbClr val="FFFFFF"/>
                </a:solidFill>
              </a:uFill>
              <a:latin typeface="ＭＳ Ｐゴシック"/>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900" b="0" strike="noStrike" spc="-1">
              <a:solidFill>
                <a:srgbClr val="000000"/>
              </a:solidFill>
              <a:uFill>
                <a:solidFill>
                  <a:srgbClr val="FFFFFF"/>
                </a:solidFill>
              </a:uFill>
              <a:latin typeface="ＭＳ Ｐゴシック"/>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58</xdr:col>
      <xdr:colOff>107640</xdr:colOff>
      <xdr:row>6</xdr:row>
      <xdr:rowOff>38160</xdr:rowOff>
    </xdr:from>
    <xdr:to>
      <xdr:col>59</xdr:col>
      <xdr:colOff>127080</xdr:colOff>
      <xdr:row>6</xdr:row>
      <xdr:rowOff>38160</xdr:rowOff>
    </xdr:to>
    <xdr:sp macro="" textlink="">
      <xdr:nvSpPr>
        <xdr:cNvPr id="2005" name="Line 1"/>
        <xdr:cNvSpPr/>
      </xdr:nvSpPr>
      <xdr:spPr>
        <a:xfrm flipH="1">
          <a:off x="12813840" y="1066680"/>
          <a:ext cx="2383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162000</xdr:colOff>
      <xdr:row>5</xdr:row>
      <xdr:rowOff>158760</xdr:rowOff>
    </xdr:from>
    <xdr:to>
      <xdr:col>59</xdr:col>
      <xdr:colOff>73440</xdr:colOff>
      <xdr:row>6</xdr:row>
      <xdr:rowOff>89280</xdr:rowOff>
    </xdr:to>
    <xdr:sp macro="" textlink="">
      <xdr:nvSpPr>
        <xdr:cNvPr id="2006" name="CustomShape 1"/>
        <xdr:cNvSpPr/>
      </xdr:nvSpPr>
      <xdr:spPr>
        <a:xfrm>
          <a:off x="12868200" y="1015920"/>
          <a:ext cx="13032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162000</xdr:colOff>
      <xdr:row>7</xdr:row>
      <xdr:rowOff>83160</xdr:rowOff>
    </xdr:from>
    <xdr:to>
      <xdr:col>59</xdr:col>
      <xdr:colOff>73440</xdr:colOff>
      <xdr:row>8</xdr:row>
      <xdr:rowOff>12240</xdr:rowOff>
    </xdr:to>
    <xdr:sp macro="" textlink="">
      <xdr:nvSpPr>
        <xdr:cNvPr id="2007" name="CustomShape 1"/>
        <xdr:cNvSpPr/>
      </xdr:nvSpPr>
      <xdr:spPr>
        <a:xfrm>
          <a:off x="12868200" y="1283040"/>
          <a:ext cx="130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18000</xdr:colOff>
      <xdr:row>8</xdr:row>
      <xdr:rowOff>152280</xdr:rowOff>
    </xdr:from>
    <xdr:to>
      <xdr:col>59</xdr:col>
      <xdr:colOff>18000</xdr:colOff>
      <xdr:row>9</xdr:row>
      <xdr:rowOff>120600</xdr:rowOff>
    </xdr:to>
    <xdr:sp macro="" textlink="">
      <xdr:nvSpPr>
        <xdr:cNvPr id="2008" name="Line 1"/>
        <xdr:cNvSpPr/>
      </xdr:nvSpPr>
      <xdr:spPr>
        <a:xfrm>
          <a:off x="12943080" y="1523880"/>
          <a:ext cx="0" cy="139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126720</xdr:colOff>
      <xdr:row>8</xdr:row>
      <xdr:rowOff>152280</xdr:rowOff>
    </xdr:from>
    <xdr:to>
      <xdr:col>59</xdr:col>
      <xdr:colOff>108000</xdr:colOff>
      <xdr:row>8</xdr:row>
      <xdr:rowOff>152280</xdr:rowOff>
    </xdr:to>
    <xdr:sp macro="" textlink="">
      <xdr:nvSpPr>
        <xdr:cNvPr id="2009" name="Line 1"/>
        <xdr:cNvSpPr/>
      </xdr:nvSpPr>
      <xdr:spPr>
        <a:xfrm>
          <a:off x="12832920" y="1523880"/>
          <a:ext cx="20016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18000</xdr:colOff>
      <xdr:row>10</xdr:row>
      <xdr:rowOff>47880</xdr:rowOff>
    </xdr:from>
    <xdr:to>
      <xdr:col>59</xdr:col>
      <xdr:colOff>18000</xdr:colOff>
      <xdr:row>11</xdr:row>
      <xdr:rowOff>16200</xdr:rowOff>
    </xdr:to>
    <xdr:sp macro="" textlink="">
      <xdr:nvSpPr>
        <xdr:cNvPr id="2010" name="Line 1"/>
        <xdr:cNvSpPr/>
      </xdr:nvSpPr>
      <xdr:spPr>
        <a:xfrm flipV="1">
          <a:off x="12943080" y="1762200"/>
          <a:ext cx="0" cy="139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126720</xdr:colOff>
      <xdr:row>11</xdr:row>
      <xdr:rowOff>19080</xdr:rowOff>
    </xdr:from>
    <xdr:to>
      <xdr:col>59</xdr:col>
      <xdr:colOff>108000</xdr:colOff>
      <xdr:row>11</xdr:row>
      <xdr:rowOff>19080</xdr:rowOff>
    </xdr:to>
    <xdr:sp macro="" textlink="">
      <xdr:nvSpPr>
        <xdr:cNvPr id="2011" name="Line 1"/>
        <xdr:cNvSpPr/>
      </xdr:nvSpPr>
      <xdr:spPr>
        <a:xfrm>
          <a:off x="12832920" y="1904760"/>
          <a:ext cx="20016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13680</xdr:colOff>
      <xdr:row>16</xdr:row>
      <xdr:rowOff>114480</xdr:rowOff>
    </xdr:from>
    <xdr:to>
      <xdr:col>45</xdr:col>
      <xdr:colOff>154440</xdr:colOff>
      <xdr:row>18</xdr:row>
      <xdr:rowOff>10080</xdr:rowOff>
    </xdr:to>
    <xdr:sp macro="" textlink="">
      <xdr:nvSpPr>
        <xdr:cNvPr id="2012" name="CustomShape 1"/>
        <xdr:cNvSpPr/>
      </xdr:nvSpPr>
      <xdr:spPr>
        <a:xfrm>
          <a:off x="451800" y="2857680"/>
          <a:ext cx="95608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市町村類型とは、人口および産業構造等により全国の市町村を35のグループに分類したものである。当該団体と同じグループに属する団体を類似団体と言う。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147600</xdr:colOff>
      <xdr:row>18</xdr:row>
      <xdr:rowOff>89640</xdr:rowOff>
    </xdr:from>
    <xdr:to>
      <xdr:col>32</xdr:col>
      <xdr:colOff>18000</xdr:colOff>
      <xdr:row>19</xdr:row>
      <xdr:rowOff>156600</xdr:rowOff>
    </xdr:to>
    <xdr:sp macro="" textlink="">
      <xdr:nvSpPr>
        <xdr:cNvPr id="2013" name="CustomShape 1"/>
        <xdr:cNvSpPr/>
      </xdr:nvSpPr>
      <xdr:spPr>
        <a:xfrm>
          <a:off x="585720" y="3175560"/>
          <a:ext cx="644256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人口については、各調査対象年度の1月1日現在の住民基本台帳に登載されている人口に基づいている。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102960</xdr:colOff>
      <xdr:row>20</xdr:row>
      <xdr:rowOff>63360</xdr:rowOff>
    </xdr:from>
    <xdr:to>
      <xdr:col>42</xdr:col>
      <xdr:colOff>58680</xdr:colOff>
      <xdr:row>21</xdr:row>
      <xdr:rowOff>130320</xdr:rowOff>
    </xdr:to>
    <xdr:sp macro="" textlink="">
      <xdr:nvSpPr>
        <xdr:cNvPr id="2014" name="CustomShape 1"/>
        <xdr:cNvSpPr/>
      </xdr:nvSpPr>
      <xdr:spPr>
        <a:xfrm>
          <a:off x="541080" y="3492360"/>
          <a:ext cx="87184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類似団体内順位、全国平均、各都道府県平均は、令和2年度決算の状況である。また類似団体が存在しない場合、類似団体内順位を表示しない。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23</xdr:row>
      <xdr:rowOff>57960</xdr:rowOff>
    </xdr:from>
    <xdr:to>
      <xdr:col>28</xdr:col>
      <xdr:colOff>114120</xdr:colOff>
      <xdr:row>25</xdr:row>
      <xdr:rowOff>31320</xdr:rowOff>
    </xdr:to>
    <xdr:sp macro="" textlink="">
      <xdr:nvSpPr>
        <xdr:cNvPr id="2015" name="CustomShape 1"/>
        <xdr:cNvSpPr/>
      </xdr:nvSpPr>
      <xdr:spPr>
        <a:xfrm>
          <a:off x="876240" y="4001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議会費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25</xdr:row>
      <xdr:rowOff>57240</xdr:rowOff>
    </xdr:from>
    <xdr:to>
      <xdr:col>12</xdr:col>
      <xdr:colOff>127440</xdr:colOff>
      <xdr:row>26</xdr:row>
      <xdr:rowOff>140040</xdr:rowOff>
    </xdr:to>
    <xdr:sp macro="" textlink="">
      <xdr:nvSpPr>
        <xdr:cNvPr id="2016" name="CustomShape 1"/>
        <xdr:cNvSpPr/>
      </xdr:nvSpPr>
      <xdr:spPr>
        <a:xfrm>
          <a:off x="1003320" y="4343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26</xdr:row>
      <xdr:rowOff>89640</xdr:rowOff>
    </xdr:from>
    <xdr:to>
      <xdr:col>12</xdr:col>
      <xdr:colOff>127440</xdr:colOff>
      <xdr:row>27</xdr:row>
      <xdr:rowOff>171720</xdr:rowOff>
    </xdr:to>
    <xdr:sp macro="" textlink="">
      <xdr:nvSpPr>
        <xdr:cNvPr id="2017" name="CustomShape 1"/>
        <xdr:cNvSpPr/>
      </xdr:nvSpPr>
      <xdr:spPr>
        <a:xfrm>
          <a:off x="1003320" y="4547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17/68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25</xdr:row>
      <xdr:rowOff>57240</xdr:rowOff>
    </xdr:from>
    <xdr:to>
      <xdr:col>17</xdr:col>
      <xdr:colOff>218520</xdr:colOff>
      <xdr:row>26</xdr:row>
      <xdr:rowOff>140040</xdr:rowOff>
    </xdr:to>
    <xdr:sp macro="" textlink="">
      <xdr:nvSpPr>
        <xdr:cNvPr id="2018" name="CustomShape 1"/>
        <xdr:cNvSpPr/>
      </xdr:nvSpPr>
      <xdr:spPr>
        <a:xfrm>
          <a:off x="2190600" y="4343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26</xdr:row>
      <xdr:rowOff>89640</xdr:rowOff>
    </xdr:from>
    <xdr:to>
      <xdr:col>17</xdr:col>
      <xdr:colOff>218520</xdr:colOff>
      <xdr:row>27</xdr:row>
      <xdr:rowOff>171720</xdr:rowOff>
    </xdr:to>
    <xdr:sp macro="" textlink="">
      <xdr:nvSpPr>
        <xdr:cNvPr id="2019" name="CustomShape 1"/>
        <xdr:cNvSpPr/>
      </xdr:nvSpPr>
      <xdr:spPr>
        <a:xfrm>
          <a:off x="2190600" y="4547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2,602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25</xdr:row>
      <xdr:rowOff>57240</xdr:rowOff>
    </xdr:from>
    <xdr:to>
      <xdr:col>23</xdr:col>
      <xdr:colOff>218880</xdr:colOff>
      <xdr:row>26</xdr:row>
      <xdr:rowOff>140040</xdr:rowOff>
    </xdr:to>
    <xdr:sp macro="" textlink="">
      <xdr:nvSpPr>
        <xdr:cNvPr id="2020" name="CustomShape 1"/>
        <xdr:cNvSpPr/>
      </xdr:nvSpPr>
      <xdr:spPr>
        <a:xfrm>
          <a:off x="350568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26</xdr:row>
      <xdr:rowOff>89640</xdr:rowOff>
    </xdr:from>
    <xdr:to>
      <xdr:col>23</xdr:col>
      <xdr:colOff>218880</xdr:colOff>
      <xdr:row>27</xdr:row>
      <xdr:rowOff>171720</xdr:rowOff>
    </xdr:to>
    <xdr:sp macro="" textlink="">
      <xdr:nvSpPr>
        <xdr:cNvPr id="2021" name="CustomShape 1"/>
        <xdr:cNvSpPr/>
      </xdr:nvSpPr>
      <xdr:spPr>
        <a:xfrm>
          <a:off x="350568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3,763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25560</xdr:rowOff>
    </xdr:from>
    <xdr:to>
      <xdr:col>28</xdr:col>
      <xdr:colOff>114120</xdr:colOff>
      <xdr:row>41</xdr:row>
      <xdr:rowOff>82440</xdr:rowOff>
    </xdr:to>
    <xdr:sp macro="" textlink="">
      <xdr:nvSpPr>
        <xdr:cNvPr id="2022" name="CustomShape 1"/>
        <xdr:cNvSpPr/>
      </xdr:nvSpPr>
      <xdr:spPr>
        <a:xfrm>
          <a:off x="876240" y="4826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124200</xdr:colOff>
      <xdr:row>27</xdr:row>
      <xdr:rowOff>7200</xdr:rowOff>
    </xdr:from>
    <xdr:to>
      <xdr:col>5</xdr:col>
      <xdr:colOff>93240</xdr:colOff>
      <xdr:row>28</xdr:row>
      <xdr:rowOff>43560</xdr:rowOff>
    </xdr:to>
    <xdr:sp macro="" textlink="">
      <xdr:nvSpPr>
        <xdr:cNvPr id="2023" name="CustomShape 1"/>
        <xdr:cNvSpPr/>
      </xdr:nvSpPr>
      <xdr:spPr>
        <a:xfrm>
          <a:off x="781200" y="4636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41</xdr:row>
      <xdr:rowOff>82440</xdr:rowOff>
    </xdr:from>
    <xdr:to>
      <xdr:col>28</xdr:col>
      <xdr:colOff>114120</xdr:colOff>
      <xdr:row>41</xdr:row>
      <xdr:rowOff>82440</xdr:rowOff>
    </xdr:to>
    <xdr:sp macro="" textlink="">
      <xdr:nvSpPr>
        <xdr:cNvPr id="2024" name="Line 1"/>
        <xdr:cNvSpPr/>
      </xdr:nvSpPr>
      <xdr:spPr>
        <a:xfrm>
          <a:off x="876240" y="7111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40</xdr:row>
      <xdr:rowOff>121680</xdr:rowOff>
    </xdr:from>
    <xdr:to>
      <xdr:col>3</xdr:col>
      <xdr:colOff>172440</xdr:colOff>
      <xdr:row>42</xdr:row>
      <xdr:rowOff>17640</xdr:rowOff>
    </xdr:to>
    <xdr:sp macro="" textlink="">
      <xdr:nvSpPr>
        <xdr:cNvPr id="2025" name="CustomShape 1"/>
        <xdr:cNvSpPr/>
      </xdr:nvSpPr>
      <xdr:spPr>
        <a:xfrm>
          <a:off x="285840" y="697968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39</xdr:row>
      <xdr:rowOff>44640</xdr:rowOff>
    </xdr:from>
    <xdr:to>
      <xdr:col>28</xdr:col>
      <xdr:colOff>114120</xdr:colOff>
      <xdr:row>39</xdr:row>
      <xdr:rowOff>44640</xdr:rowOff>
    </xdr:to>
    <xdr:sp macro="" textlink="">
      <xdr:nvSpPr>
        <xdr:cNvPr id="2026" name="Line 1"/>
        <xdr:cNvSpPr/>
      </xdr:nvSpPr>
      <xdr:spPr>
        <a:xfrm>
          <a:off x="876240" y="6730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38</xdr:row>
      <xdr:rowOff>84600</xdr:rowOff>
    </xdr:from>
    <xdr:to>
      <xdr:col>3</xdr:col>
      <xdr:colOff>172440</xdr:colOff>
      <xdr:row>39</xdr:row>
      <xdr:rowOff>151920</xdr:rowOff>
    </xdr:to>
    <xdr:sp macro="" textlink="">
      <xdr:nvSpPr>
        <xdr:cNvPr id="2027" name="CustomShape 1"/>
        <xdr:cNvSpPr/>
      </xdr:nvSpPr>
      <xdr:spPr>
        <a:xfrm>
          <a:off x="285840" y="65995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37</xdr:row>
      <xdr:rowOff>6120</xdr:rowOff>
    </xdr:from>
    <xdr:to>
      <xdr:col>28</xdr:col>
      <xdr:colOff>114120</xdr:colOff>
      <xdr:row>37</xdr:row>
      <xdr:rowOff>6120</xdr:rowOff>
    </xdr:to>
    <xdr:sp macro="" textlink="">
      <xdr:nvSpPr>
        <xdr:cNvPr id="2028" name="Line 1"/>
        <xdr:cNvSpPr/>
      </xdr:nvSpPr>
      <xdr:spPr>
        <a:xfrm>
          <a:off x="876240" y="6349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36</xdr:row>
      <xdr:rowOff>45720</xdr:rowOff>
    </xdr:from>
    <xdr:to>
      <xdr:col>3</xdr:col>
      <xdr:colOff>172440</xdr:colOff>
      <xdr:row>37</xdr:row>
      <xdr:rowOff>113040</xdr:rowOff>
    </xdr:to>
    <xdr:sp macro="" textlink="">
      <xdr:nvSpPr>
        <xdr:cNvPr id="2029" name="CustomShape 1"/>
        <xdr:cNvSpPr/>
      </xdr:nvSpPr>
      <xdr:spPr>
        <a:xfrm>
          <a:off x="285840" y="62179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34</xdr:row>
      <xdr:rowOff>140040</xdr:rowOff>
    </xdr:from>
    <xdr:to>
      <xdr:col>28</xdr:col>
      <xdr:colOff>114120</xdr:colOff>
      <xdr:row>34</xdr:row>
      <xdr:rowOff>140040</xdr:rowOff>
    </xdr:to>
    <xdr:sp macro="" textlink="">
      <xdr:nvSpPr>
        <xdr:cNvPr id="2030" name="Line 1"/>
        <xdr:cNvSpPr/>
      </xdr:nvSpPr>
      <xdr:spPr>
        <a:xfrm>
          <a:off x="876240" y="5969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34</xdr:row>
      <xdr:rowOff>8280</xdr:rowOff>
    </xdr:from>
    <xdr:to>
      <xdr:col>3</xdr:col>
      <xdr:colOff>180720</xdr:colOff>
      <xdr:row>35</xdr:row>
      <xdr:rowOff>75600</xdr:rowOff>
    </xdr:to>
    <xdr:sp macro="" textlink="">
      <xdr:nvSpPr>
        <xdr:cNvPr id="2031" name="CustomShape 1"/>
        <xdr:cNvSpPr/>
      </xdr:nvSpPr>
      <xdr:spPr>
        <a:xfrm>
          <a:off x="212760" y="583740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32</xdr:row>
      <xdr:rowOff>101520</xdr:rowOff>
    </xdr:from>
    <xdr:to>
      <xdr:col>28</xdr:col>
      <xdr:colOff>114120</xdr:colOff>
      <xdr:row>32</xdr:row>
      <xdr:rowOff>101520</xdr:rowOff>
    </xdr:to>
    <xdr:sp macro="" textlink="">
      <xdr:nvSpPr>
        <xdr:cNvPr id="2032" name="Line 1"/>
        <xdr:cNvSpPr/>
      </xdr:nvSpPr>
      <xdr:spPr>
        <a:xfrm>
          <a:off x="876240" y="5587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31</xdr:row>
      <xdr:rowOff>141480</xdr:rowOff>
    </xdr:from>
    <xdr:to>
      <xdr:col>3</xdr:col>
      <xdr:colOff>180720</xdr:colOff>
      <xdr:row>33</xdr:row>
      <xdr:rowOff>36360</xdr:rowOff>
    </xdr:to>
    <xdr:sp macro="" textlink="">
      <xdr:nvSpPr>
        <xdr:cNvPr id="2033" name="CustomShape 1"/>
        <xdr:cNvSpPr/>
      </xdr:nvSpPr>
      <xdr:spPr>
        <a:xfrm>
          <a:off x="212760" y="5456160"/>
          <a:ext cx="62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30</xdr:row>
      <xdr:rowOff>63720</xdr:rowOff>
    </xdr:from>
    <xdr:to>
      <xdr:col>28</xdr:col>
      <xdr:colOff>114120</xdr:colOff>
      <xdr:row>30</xdr:row>
      <xdr:rowOff>63720</xdr:rowOff>
    </xdr:to>
    <xdr:sp macro="" textlink="">
      <xdr:nvSpPr>
        <xdr:cNvPr id="2034" name="Line 1"/>
        <xdr:cNvSpPr/>
      </xdr:nvSpPr>
      <xdr:spPr>
        <a:xfrm>
          <a:off x="876240" y="5207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29</xdr:row>
      <xdr:rowOff>102960</xdr:rowOff>
    </xdr:from>
    <xdr:to>
      <xdr:col>3</xdr:col>
      <xdr:colOff>180720</xdr:colOff>
      <xdr:row>30</xdr:row>
      <xdr:rowOff>170280</xdr:rowOff>
    </xdr:to>
    <xdr:sp macro="" textlink="">
      <xdr:nvSpPr>
        <xdr:cNvPr id="2035" name="CustomShape 1"/>
        <xdr:cNvSpPr/>
      </xdr:nvSpPr>
      <xdr:spPr>
        <a:xfrm>
          <a:off x="212760" y="507492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14,000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25200</xdr:rowOff>
    </xdr:from>
    <xdr:to>
      <xdr:col>28</xdr:col>
      <xdr:colOff>114120</xdr:colOff>
      <xdr:row>28</xdr:row>
      <xdr:rowOff>25200</xdr:rowOff>
    </xdr:to>
    <xdr:sp macro="" textlink="">
      <xdr:nvSpPr>
        <xdr:cNvPr id="2036" name="Line 1"/>
        <xdr:cNvSpPr/>
      </xdr:nvSpPr>
      <xdr:spPr>
        <a:xfrm>
          <a:off x="876240" y="4825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27</xdr:row>
      <xdr:rowOff>65520</xdr:rowOff>
    </xdr:from>
    <xdr:to>
      <xdr:col>3</xdr:col>
      <xdr:colOff>180720</xdr:colOff>
      <xdr:row>28</xdr:row>
      <xdr:rowOff>131760</xdr:rowOff>
    </xdr:to>
    <xdr:sp macro="" textlink="">
      <xdr:nvSpPr>
        <xdr:cNvPr id="2037" name="CustomShape 1"/>
        <xdr:cNvSpPr/>
      </xdr:nvSpPr>
      <xdr:spPr>
        <a:xfrm>
          <a:off x="212760" y="4694400"/>
          <a:ext cx="62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16,000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25560</xdr:rowOff>
    </xdr:from>
    <xdr:to>
      <xdr:col>28</xdr:col>
      <xdr:colOff>114120</xdr:colOff>
      <xdr:row>41</xdr:row>
      <xdr:rowOff>82440</xdr:rowOff>
    </xdr:to>
    <xdr:sp macro="" textlink="">
      <xdr:nvSpPr>
        <xdr:cNvPr id="2038" name="CustomShape 1"/>
        <xdr:cNvSpPr/>
      </xdr:nvSpPr>
      <xdr:spPr>
        <a:xfrm>
          <a:off x="876240" y="4826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61560</xdr:colOff>
      <xdr:row>31</xdr:row>
      <xdr:rowOff>7560</xdr:rowOff>
    </xdr:from>
    <xdr:to>
      <xdr:col>24</xdr:col>
      <xdr:colOff>62640</xdr:colOff>
      <xdr:row>38</xdr:row>
      <xdr:rowOff>169560</xdr:rowOff>
    </xdr:to>
    <xdr:sp macro="" textlink="">
      <xdr:nvSpPr>
        <xdr:cNvPr id="2039" name="Line 1"/>
        <xdr:cNvSpPr/>
      </xdr:nvSpPr>
      <xdr:spPr>
        <a:xfrm flipV="1">
          <a:off x="5319360" y="5322240"/>
          <a:ext cx="1080" cy="13622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58320</xdr:colOff>
      <xdr:row>39</xdr:row>
      <xdr:rowOff>12600</xdr:rowOff>
    </xdr:from>
    <xdr:to>
      <xdr:col>26</xdr:col>
      <xdr:colOff>201960</xdr:colOff>
      <xdr:row>40</xdr:row>
      <xdr:rowOff>78840</xdr:rowOff>
    </xdr:to>
    <xdr:sp macro="" textlink="">
      <xdr:nvSpPr>
        <xdr:cNvPr id="2040" name="CustomShape 1"/>
        <xdr:cNvSpPr/>
      </xdr:nvSpPr>
      <xdr:spPr>
        <a:xfrm>
          <a:off x="5316120" y="669888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6,244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38</xdr:row>
      <xdr:rowOff>169560</xdr:rowOff>
    </xdr:from>
    <xdr:to>
      <xdr:col>24</xdr:col>
      <xdr:colOff>152280</xdr:colOff>
      <xdr:row>38</xdr:row>
      <xdr:rowOff>169560</xdr:rowOff>
    </xdr:to>
    <xdr:sp macro="" textlink="">
      <xdr:nvSpPr>
        <xdr:cNvPr id="2041" name="Line 1"/>
        <xdr:cNvSpPr/>
      </xdr:nvSpPr>
      <xdr:spPr>
        <a:xfrm>
          <a:off x="5203440" y="66844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29</xdr:row>
      <xdr:rowOff>135720</xdr:rowOff>
    </xdr:from>
    <xdr:to>
      <xdr:col>27</xdr:col>
      <xdr:colOff>60480</xdr:colOff>
      <xdr:row>31</xdr:row>
      <xdr:rowOff>31680</xdr:rowOff>
    </xdr:to>
    <xdr:sp macro="" textlink="">
      <xdr:nvSpPr>
        <xdr:cNvPr id="2042" name="CustomShape 1"/>
        <xdr:cNvSpPr/>
      </xdr:nvSpPr>
      <xdr:spPr>
        <a:xfrm>
          <a:off x="5304240" y="51076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13,394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31</xdr:row>
      <xdr:rowOff>7560</xdr:rowOff>
    </xdr:from>
    <xdr:to>
      <xdr:col>24</xdr:col>
      <xdr:colOff>152280</xdr:colOff>
      <xdr:row>31</xdr:row>
      <xdr:rowOff>7560</xdr:rowOff>
    </xdr:to>
    <xdr:sp macro="" textlink="">
      <xdr:nvSpPr>
        <xdr:cNvPr id="2043" name="Line 1"/>
        <xdr:cNvSpPr/>
      </xdr:nvSpPr>
      <xdr:spPr>
        <a:xfrm>
          <a:off x="5203440" y="53222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32</xdr:row>
      <xdr:rowOff>105840</xdr:rowOff>
    </xdr:from>
    <xdr:to>
      <xdr:col>24</xdr:col>
      <xdr:colOff>63360</xdr:colOff>
      <xdr:row>34</xdr:row>
      <xdr:rowOff>55800</xdr:rowOff>
    </xdr:to>
    <xdr:sp macro="" textlink="">
      <xdr:nvSpPr>
        <xdr:cNvPr id="2044" name="Line 1"/>
        <xdr:cNvSpPr/>
      </xdr:nvSpPr>
      <xdr:spPr>
        <a:xfrm>
          <a:off x="4339800" y="5592240"/>
          <a:ext cx="981360" cy="292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58320</xdr:colOff>
      <xdr:row>35</xdr:row>
      <xdr:rowOff>38160</xdr:rowOff>
    </xdr:from>
    <xdr:to>
      <xdr:col>26</xdr:col>
      <xdr:colOff>201960</xdr:colOff>
      <xdr:row>36</xdr:row>
      <xdr:rowOff>104400</xdr:rowOff>
    </xdr:to>
    <xdr:sp macro="" textlink="">
      <xdr:nvSpPr>
        <xdr:cNvPr id="2045" name="CustomShape 1"/>
        <xdr:cNvSpPr/>
      </xdr:nvSpPr>
      <xdr:spPr>
        <a:xfrm>
          <a:off x="5316120" y="603864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9,310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35</xdr:row>
      <xdr:rowOff>49680</xdr:rowOff>
    </xdr:from>
    <xdr:to>
      <xdr:col>24</xdr:col>
      <xdr:colOff>113760</xdr:colOff>
      <xdr:row>35</xdr:row>
      <xdr:rowOff>150840</xdr:rowOff>
    </xdr:to>
    <xdr:sp macro="" textlink="">
      <xdr:nvSpPr>
        <xdr:cNvPr id="2046" name="CustomShape 1"/>
        <xdr:cNvSpPr/>
      </xdr:nvSpPr>
      <xdr:spPr>
        <a:xfrm>
          <a:off x="5270400" y="60501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32</xdr:row>
      <xdr:rowOff>105840</xdr:rowOff>
    </xdr:from>
    <xdr:to>
      <xdr:col>19</xdr:col>
      <xdr:colOff>177480</xdr:colOff>
      <xdr:row>32</xdr:row>
      <xdr:rowOff>155880</xdr:rowOff>
    </xdr:to>
    <xdr:sp macro="" textlink="">
      <xdr:nvSpPr>
        <xdr:cNvPr id="2047" name="Line 1"/>
        <xdr:cNvSpPr/>
      </xdr:nvSpPr>
      <xdr:spPr>
        <a:xfrm flipV="1">
          <a:off x="3336840" y="5592240"/>
          <a:ext cx="1002960" cy="50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34</xdr:row>
      <xdr:rowOff>159840</xdr:rowOff>
    </xdr:from>
    <xdr:to>
      <xdr:col>20</xdr:col>
      <xdr:colOff>38520</xdr:colOff>
      <xdr:row>35</xdr:row>
      <xdr:rowOff>89640</xdr:rowOff>
    </xdr:to>
    <xdr:sp macro="" textlink="">
      <xdr:nvSpPr>
        <xdr:cNvPr id="2048" name="CustomShape 1"/>
        <xdr:cNvSpPr/>
      </xdr:nvSpPr>
      <xdr:spPr>
        <a:xfrm>
          <a:off x="4289400" y="598896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78120</xdr:colOff>
      <xdr:row>35</xdr:row>
      <xdr:rowOff>91080</xdr:rowOff>
    </xdr:from>
    <xdr:to>
      <xdr:col>21</xdr:col>
      <xdr:colOff>2520</xdr:colOff>
      <xdr:row>36</xdr:row>
      <xdr:rowOff>157320</xdr:rowOff>
    </xdr:to>
    <xdr:sp macro="" textlink="">
      <xdr:nvSpPr>
        <xdr:cNvPr id="2049" name="CustomShape 1"/>
        <xdr:cNvSpPr/>
      </xdr:nvSpPr>
      <xdr:spPr>
        <a:xfrm>
          <a:off x="4021200" y="609156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9,632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114120</xdr:colOff>
      <xdr:row>32</xdr:row>
      <xdr:rowOff>155880</xdr:rowOff>
    </xdr:from>
    <xdr:to>
      <xdr:col>15</xdr:col>
      <xdr:colOff>50760</xdr:colOff>
      <xdr:row>33</xdr:row>
      <xdr:rowOff>54000</xdr:rowOff>
    </xdr:to>
    <xdr:sp macro="" textlink="">
      <xdr:nvSpPr>
        <xdr:cNvPr id="2050" name="Line 1"/>
        <xdr:cNvSpPr/>
      </xdr:nvSpPr>
      <xdr:spPr>
        <a:xfrm flipV="1">
          <a:off x="2304720" y="5642280"/>
          <a:ext cx="1032120" cy="694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34</xdr:row>
      <xdr:rowOff>157320</xdr:rowOff>
    </xdr:from>
    <xdr:to>
      <xdr:col>15</xdr:col>
      <xdr:colOff>101160</xdr:colOff>
      <xdr:row>35</xdr:row>
      <xdr:rowOff>87120</xdr:rowOff>
    </xdr:to>
    <xdr:sp macro="" textlink="">
      <xdr:nvSpPr>
        <xdr:cNvPr id="2051" name="CustomShape 1"/>
        <xdr:cNvSpPr/>
      </xdr:nvSpPr>
      <xdr:spPr>
        <a:xfrm>
          <a:off x="3286080" y="59864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169200</xdr:colOff>
      <xdr:row>35</xdr:row>
      <xdr:rowOff>88560</xdr:rowOff>
    </xdr:from>
    <xdr:to>
      <xdr:col>16</xdr:col>
      <xdr:colOff>94680</xdr:colOff>
      <xdr:row>36</xdr:row>
      <xdr:rowOff>154800</xdr:rowOff>
    </xdr:to>
    <xdr:sp macro="" textlink="">
      <xdr:nvSpPr>
        <xdr:cNvPr id="2052" name="CustomShape 1"/>
        <xdr:cNvSpPr/>
      </xdr:nvSpPr>
      <xdr:spPr>
        <a:xfrm>
          <a:off x="3017160" y="608904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9,645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177840</xdr:colOff>
      <xdr:row>33</xdr:row>
      <xdr:rowOff>54000</xdr:rowOff>
    </xdr:from>
    <xdr:to>
      <xdr:col>10</xdr:col>
      <xdr:colOff>114120</xdr:colOff>
      <xdr:row>33</xdr:row>
      <xdr:rowOff>146160</xdr:rowOff>
    </xdr:to>
    <xdr:sp macro="" textlink="">
      <xdr:nvSpPr>
        <xdr:cNvPr id="2053" name="Line 1"/>
        <xdr:cNvSpPr/>
      </xdr:nvSpPr>
      <xdr:spPr>
        <a:xfrm flipV="1">
          <a:off x="1272960" y="5711760"/>
          <a:ext cx="1031760" cy="92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35</xdr:row>
      <xdr:rowOff>16560</xdr:rowOff>
    </xdr:from>
    <xdr:to>
      <xdr:col>10</xdr:col>
      <xdr:colOff>164520</xdr:colOff>
      <xdr:row>35</xdr:row>
      <xdr:rowOff>117720</xdr:rowOff>
    </xdr:to>
    <xdr:sp macro="" textlink="">
      <xdr:nvSpPr>
        <xdr:cNvPr id="2054" name="CustomShape 1"/>
        <xdr:cNvSpPr/>
      </xdr:nvSpPr>
      <xdr:spPr>
        <a:xfrm>
          <a:off x="2253960" y="60170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14400</xdr:colOff>
      <xdr:row>35</xdr:row>
      <xdr:rowOff>119160</xdr:rowOff>
    </xdr:from>
    <xdr:to>
      <xdr:col>11</xdr:col>
      <xdr:colOff>158040</xdr:colOff>
      <xdr:row>37</xdr:row>
      <xdr:rowOff>14040</xdr:rowOff>
    </xdr:to>
    <xdr:sp macro="" textlink="">
      <xdr:nvSpPr>
        <xdr:cNvPr id="2055" name="CustomShape 1"/>
        <xdr:cNvSpPr/>
      </xdr:nvSpPr>
      <xdr:spPr>
        <a:xfrm>
          <a:off x="1985760" y="611964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9,484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35</xdr:row>
      <xdr:rowOff>52560</xdr:rowOff>
    </xdr:from>
    <xdr:to>
      <xdr:col>6</xdr:col>
      <xdr:colOff>37800</xdr:colOff>
      <xdr:row>35</xdr:row>
      <xdr:rowOff>153720</xdr:rowOff>
    </xdr:to>
    <xdr:sp macro="" textlink="">
      <xdr:nvSpPr>
        <xdr:cNvPr id="2056" name="CustomShape 1"/>
        <xdr:cNvSpPr/>
      </xdr:nvSpPr>
      <xdr:spPr>
        <a:xfrm>
          <a:off x="1222920" y="605304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77400</xdr:colOff>
      <xdr:row>35</xdr:row>
      <xdr:rowOff>155520</xdr:rowOff>
    </xdr:from>
    <xdr:to>
      <xdr:col>7</xdr:col>
      <xdr:colOff>2880</xdr:colOff>
      <xdr:row>37</xdr:row>
      <xdr:rowOff>50400</xdr:rowOff>
    </xdr:to>
    <xdr:sp macro="" textlink="">
      <xdr:nvSpPr>
        <xdr:cNvPr id="2057" name="CustomShape 1"/>
        <xdr:cNvSpPr/>
      </xdr:nvSpPr>
      <xdr:spPr>
        <a:xfrm>
          <a:off x="953640" y="615600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9,294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41</xdr:row>
      <xdr:rowOff>90000</xdr:rowOff>
    </xdr:from>
    <xdr:to>
      <xdr:col>26</xdr:col>
      <xdr:colOff>167760</xdr:colOff>
      <xdr:row>42</xdr:row>
      <xdr:rowOff>157320</xdr:rowOff>
    </xdr:to>
    <xdr:sp macro="" textlink="">
      <xdr:nvSpPr>
        <xdr:cNvPr id="2058" name="CustomShape 1"/>
        <xdr:cNvSpPr/>
      </xdr:nvSpPr>
      <xdr:spPr>
        <a:xfrm>
          <a:off x="510192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41</xdr:row>
      <xdr:rowOff>90000</xdr:rowOff>
    </xdr:from>
    <xdr:to>
      <xdr:col>22</xdr:col>
      <xdr:colOff>64080</xdr:colOff>
      <xdr:row>42</xdr:row>
      <xdr:rowOff>157320</xdr:rowOff>
    </xdr:to>
    <xdr:sp macro="" textlink="">
      <xdr:nvSpPr>
        <xdr:cNvPr id="2059" name="CustomShape 1"/>
        <xdr:cNvSpPr/>
      </xdr:nvSpPr>
      <xdr:spPr>
        <a:xfrm>
          <a:off x="412164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41</xdr:row>
      <xdr:rowOff>90000</xdr:rowOff>
    </xdr:from>
    <xdr:to>
      <xdr:col>17</xdr:col>
      <xdr:colOff>155160</xdr:colOff>
      <xdr:row>42</xdr:row>
      <xdr:rowOff>157320</xdr:rowOff>
    </xdr:to>
    <xdr:sp macro="" textlink="">
      <xdr:nvSpPr>
        <xdr:cNvPr id="2060" name="CustomShape 1"/>
        <xdr:cNvSpPr/>
      </xdr:nvSpPr>
      <xdr:spPr>
        <a:xfrm>
          <a:off x="311832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41</xdr:row>
      <xdr:rowOff>90000</xdr:rowOff>
    </xdr:from>
    <xdr:to>
      <xdr:col>12</xdr:col>
      <xdr:colOff>219240</xdr:colOff>
      <xdr:row>42</xdr:row>
      <xdr:rowOff>157320</xdr:rowOff>
    </xdr:to>
    <xdr:sp macro="" textlink="">
      <xdr:nvSpPr>
        <xdr:cNvPr id="2061" name="CustomShape 1"/>
        <xdr:cNvSpPr/>
      </xdr:nvSpPr>
      <xdr:spPr>
        <a:xfrm>
          <a:off x="2086560" y="7119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41</xdr:row>
      <xdr:rowOff>90000</xdr:rowOff>
    </xdr:from>
    <xdr:to>
      <xdr:col>8</xdr:col>
      <xdr:colOff>63360</xdr:colOff>
      <xdr:row>42</xdr:row>
      <xdr:rowOff>157320</xdr:rowOff>
    </xdr:to>
    <xdr:sp macro="" textlink="">
      <xdr:nvSpPr>
        <xdr:cNvPr id="2062" name="CustomShape 1"/>
        <xdr:cNvSpPr/>
      </xdr:nvSpPr>
      <xdr:spPr>
        <a:xfrm>
          <a:off x="105408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34</xdr:row>
      <xdr:rowOff>5400</xdr:rowOff>
    </xdr:from>
    <xdr:to>
      <xdr:col>24</xdr:col>
      <xdr:colOff>113760</xdr:colOff>
      <xdr:row>34</xdr:row>
      <xdr:rowOff>106560</xdr:rowOff>
    </xdr:to>
    <xdr:sp macro="" textlink="">
      <xdr:nvSpPr>
        <xdr:cNvPr id="2063" name="CustomShape 1"/>
        <xdr:cNvSpPr/>
      </xdr:nvSpPr>
      <xdr:spPr>
        <a:xfrm>
          <a:off x="5270400" y="58345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33</xdr:row>
      <xdr:rowOff>37800</xdr:rowOff>
    </xdr:from>
    <xdr:to>
      <xdr:col>27</xdr:col>
      <xdr:colOff>60480</xdr:colOff>
      <xdr:row>34</xdr:row>
      <xdr:rowOff>105120</xdr:rowOff>
    </xdr:to>
    <xdr:sp macro="" textlink="">
      <xdr:nvSpPr>
        <xdr:cNvPr id="2064" name="CustomShape 1"/>
        <xdr:cNvSpPr/>
      </xdr:nvSpPr>
      <xdr:spPr>
        <a:xfrm>
          <a:off x="5304240" y="56955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10,442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32</xdr:row>
      <xdr:rowOff>55080</xdr:rowOff>
    </xdr:from>
    <xdr:to>
      <xdr:col>20</xdr:col>
      <xdr:colOff>38520</xdr:colOff>
      <xdr:row>32</xdr:row>
      <xdr:rowOff>156240</xdr:rowOff>
    </xdr:to>
    <xdr:sp macro="" textlink="">
      <xdr:nvSpPr>
        <xdr:cNvPr id="2065" name="CustomShape 1"/>
        <xdr:cNvSpPr/>
      </xdr:nvSpPr>
      <xdr:spPr>
        <a:xfrm>
          <a:off x="4289400" y="554148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33840</xdr:colOff>
      <xdr:row>31</xdr:row>
      <xdr:rowOff>12600</xdr:rowOff>
    </xdr:from>
    <xdr:to>
      <xdr:col>21</xdr:col>
      <xdr:colOff>46800</xdr:colOff>
      <xdr:row>32</xdr:row>
      <xdr:rowOff>78840</xdr:rowOff>
    </xdr:to>
    <xdr:sp macro="" textlink="">
      <xdr:nvSpPr>
        <xdr:cNvPr id="2066" name="CustomShape 1"/>
        <xdr:cNvSpPr/>
      </xdr:nvSpPr>
      <xdr:spPr>
        <a:xfrm>
          <a:off x="3976920" y="532728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11,977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32</xdr:row>
      <xdr:rowOff>105120</xdr:rowOff>
    </xdr:from>
    <xdr:to>
      <xdr:col>15</xdr:col>
      <xdr:colOff>101160</xdr:colOff>
      <xdr:row>33</xdr:row>
      <xdr:rowOff>34920</xdr:rowOff>
    </xdr:to>
    <xdr:sp macro="" textlink="">
      <xdr:nvSpPr>
        <xdr:cNvPr id="2067" name="CustomShape 1"/>
        <xdr:cNvSpPr/>
      </xdr:nvSpPr>
      <xdr:spPr>
        <a:xfrm>
          <a:off x="3286080" y="55915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96480</xdr:colOff>
      <xdr:row>31</xdr:row>
      <xdr:rowOff>62640</xdr:rowOff>
    </xdr:from>
    <xdr:to>
      <xdr:col>16</xdr:col>
      <xdr:colOff>110520</xdr:colOff>
      <xdr:row>32</xdr:row>
      <xdr:rowOff>128880</xdr:rowOff>
    </xdr:to>
    <xdr:sp macro="" textlink="">
      <xdr:nvSpPr>
        <xdr:cNvPr id="2068" name="CustomShape 1"/>
        <xdr:cNvSpPr/>
      </xdr:nvSpPr>
      <xdr:spPr>
        <a:xfrm>
          <a:off x="2944440" y="53773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11,714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33</xdr:row>
      <xdr:rowOff>3600</xdr:rowOff>
    </xdr:from>
    <xdr:to>
      <xdr:col>10</xdr:col>
      <xdr:colOff>164520</xdr:colOff>
      <xdr:row>33</xdr:row>
      <xdr:rowOff>104760</xdr:rowOff>
    </xdr:to>
    <xdr:sp macro="" textlink="">
      <xdr:nvSpPr>
        <xdr:cNvPr id="2069" name="CustomShape 1"/>
        <xdr:cNvSpPr/>
      </xdr:nvSpPr>
      <xdr:spPr>
        <a:xfrm>
          <a:off x="2253960" y="56613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188280</xdr:colOff>
      <xdr:row>31</xdr:row>
      <xdr:rowOff>132480</xdr:rowOff>
    </xdr:from>
    <xdr:to>
      <xdr:col>11</xdr:col>
      <xdr:colOff>202320</xdr:colOff>
      <xdr:row>33</xdr:row>
      <xdr:rowOff>27360</xdr:rowOff>
    </xdr:to>
    <xdr:sp macro="" textlink="">
      <xdr:nvSpPr>
        <xdr:cNvPr id="2070" name="CustomShape 1"/>
        <xdr:cNvSpPr/>
      </xdr:nvSpPr>
      <xdr:spPr>
        <a:xfrm>
          <a:off x="1940760" y="544716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11,348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33</xdr:row>
      <xdr:rowOff>95400</xdr:rowOff>
    </xdr:from>
    <xdr:to>
      <xdr:col>6</xdr:col>
      <xdr:colOff>37800</xdr:colOff>
      <xdr:row>34</xdr:row>
      <xdr:rowOff>25920</xdr:rowOff>
    </xdr:to>
    <xdr:sp macro="" textlink="">
      <xdr:nvSpPr>
        <xdr:cNvPr id="2071" name="CustomShape 1"/>
        <xdr:cNvSpPr/>
      </xdr:nvSpPr>
      <xdr:spPr>
        <a:xfrm>
          <a:off x="1222920" y="5753160"/>
          <a:ext cx="12924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33120</xdr:colOff>
      <xdr:row>32</xdr:row>
      <xdr:rowOff>52200</xdr:rowOff>
    </xdr:from>
    <xdr:to>
      <xdr:col>7</xdr:col>
      <xdr:colOff>47160</xdr:colOff>
      <xdr:row>33</xdr:row>
      <xdr:rowOff>119520</xdr:rowOff>
    </xdr:to>
    <xdr:sp macro="" textlink="">
      <xdr:nvSpPr>
        <xdr:cNvPr id="2072" name="CustomShape 1"/>
        <xdr:cNvSpPr/>
      </xdr:nvSpPr>
      <xdr:spPr>
        <a:xfrm>
          <a:off x="909360" y="55386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10,866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43</xdr:row>
      <xdr:rowOff>57960</xdr:rowOff>
    </xdr:from>
    <xdr:to>
      <xdr:col>28</xdr:col>
      <xdr:colOff>114120</xdr:colOff>
      <xdr:row>45</xdr:row>
      <xdr:rowOff>31320</xdr:rowOff>
    </xdr:to>
    <xdr:sp macro="" textlink="">
      <xdr:nvSpPr>
        <xdr:cNvPr id="2073" name="CustomShape 1"/>
        <xdr:cNvSpPr/>
      </xdr:nvSpPr>
      <xdr:spPr>
        <a:xfrm>
          <a:off x="876240" y="7430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総務費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45</xdr:row>
      <xdr:rowOff>57240</xdr:rowOff>
    </xdr:from>
    <xdr:to>
      <xdr:col>12</xdr:col>
      <xdr:colOff>127440</xdr:colOff>
      <xdr:row>46</xdr:row>
      <xdr:rowOff>140040</xdr:rowOff>
    </xdr:to>
    <xdr:sp macro="" textlink="">
      <xdr:nvSpPr>
        <xdr:cNvPr id="2074" name="CustomShape 1"/>
        <xdr:cNvSpPr/>
      </xdr:nvSpPr>
      <xdr:spPr>
        <a:xfrm>
          <a:off x="1003320" y="7772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46</xdr:row>
      <xdr:rowOff>89640</xdr:rowOff>
    </xdr:from>
    <xdr:to>
      <xdr:col>12</xdr:col>
      <xdr:colOff>127440</xdr:colOff>
      <xdr:row>47</xdr:row>
      <xdr:rowOff>171720</xdr:rowOff>
    </xdr:to>
    <xdr:sp macro="" textlink="">
      <xdr:nvSpPr>
        <xdr:cNvPr id="2075" name="CustomShape 1"/>
        <xdr:cNvSpPr/>
      </xdr:nvSpPr>
      <xdr:spPr>
        <a:xfrm>
          <a:off x="1003320" y="7976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28/68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45</xdr:row>
      <xdr:rowOff>57240</xdr:rowOff>
    </xdr:from>
    <xdr:to>
      <xdr:col>17</xdr:col>
      <xdr:colOff>218520</xdr:colOff>
      <xdr:row>46</xdr:row>
      <xdr:rowOff>140040</xdr:rowOff>
    </xdr:to>
    <xdr:sp macro="" textlink="">
      <xdr:nvSpPr>
        <xdr:cNvPr id="2076" name="CustomShape 1"/>
        <xdr:cNvSpPr/>
      </xdr:nvSpPr>
      <xdr:spPr>
        <a:xfrm>
          <a:off x="2190600" y="7772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46</xdr:row>
      <xdr:rowOff>89640</xdr:rowOff>
    </xdr:from>
    <xdr:to>
      <xdr:col>17</xdr:col>
      <xdr:colOff>218520</xdr:colOff>
      <xdr:row>47</xdr:row>
      <xdr:rowOff>171720</xdr:rowOff>
    </xdr:to>
    <xdr:sp macro="" textlink="">
      <xdr:nvSpPr>
        <xdr:cNvPr id="2077" name="CustomShape 1"/>
        <xdr:cNvSpPr/>
      </xdr:nvSpPr>
      <xdr:spPr>
        <a:xfrm>
          <a:off x="2190600" y="7976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157,834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45</xdr:row>
      <xdr:rowOff>57240</xdr:rowOff>
    </xdr:from>
    <xdr:to>
      <xdr:col>23</xdr:col>
      <xdr:colOff>218880</xdr:colOff>
      <xdr:row>46</xdr:row>
      <xdr:rowOff>140040</xdr:rowOff>
    </xdr:to>
    <xdr:sp macro="" textlink="">
      <xdr:nvSpPr>
        <xdr:cNvPr id="2078" name="CustomShape 1"/>
        <xdr:cNvSpPr/>
      </xdr:nvSpPr>
      <xdr:spPr>
        <a:xfrm>
          <a:off x="350568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46</xdr:row>
      <xdr:rowOff>89640</xdr:rowOff>
    </xdr:from>
    <xdr:to>
      <xdr:col>23</xdr:col>
      <xdr:colOff>218880</xdr:colOff>
      <xdr:row>47</xdr:row>
      <xdr:rowOff>171720</xdr:rowOff>
    </xdr:to>
    <xdr:sp macro="" textlink="">
      <xdr:nvSpPr>
        <xdr:cNvPr id="2079" name="CustomShape 1"/>
        <xdr:cNvSpPr/>
      </xdr:nvSpPr>
      <xdr:spPr>
        <a:xfrm>
          <a:off x="350568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190,560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25560</xdr:rowOff>
    </xdr:from>
    <xdr:to>
      <xdr:col>28</xdr:col>
      <xdr:colOff>114120</xdr:colOff>
      <xdr:row>61</xdr:row>
      <xdr:rowOff>82440</xdr:rowOff>
    </xdr:to>
    <xdr:sp macro="" textlink="">
      <xdr:nvSpPr>
        <xdr:cNvPr id="2080" name="CustomShape 1"/>
        <xdr:cNvSpPr/>
      </xdr:nvSpPr>
      <xdr:spPr>
        <a:xfrm>
          <a:off x="876240" y="8255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124200</xdr:colOff>
      <xdr:row>47</xdr:row>
      <xdr:rowOff>7200</xdr:rowOff>
    </xdr:from>
    <xdr:to>
      <xdr:col>5</xdr:col>
      <xdr:colOff>93240</xdr:colOff>
      <xdr:row>48</xdr:row>
      <xdr:rowOff>43560</xdr:rowOff>
    </xdr:to>
    <xdr:sp macro="" textlink="">
      <xdr:nvSpPr>
        <xdr:cNvPr id="2081" name="CustomShape 1"/>
        <xdr:cNvSpPr/>
      </xdr:nvSpPr>
      <xdr:spPr>
        <a:xfrm>
          <a:off x="781200" y="8065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61</xdr:row>
      <xdr:rowOff>82440</xdr:rowOff>
    </xdr:from>
    <xdr:to>
      <xdr:col>28</xdr:col>
      <xdr:colOff>114120</xdr:colOff>
      <xdr:row>61</xdr:row>
      <xdr:rowOff>82440</xdr:rowOff>
    </xdr:to>
    <xdr:sp macro="" textlink="">
      <xdr:nvSpPr>
        <xdr:cNvPr id="2082" name="Line 1"/>
        <xdr:cNvSpPr/>
      </xdr:nvSpPr>
      <xdr:spPr>
        <a:xfrm>
          <a:off x="876240" y="10540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59</xdr:row>
      <xdr:rowOff>99000</xdr:rowOff>
    </xdr:from>
    <xdr:to>
      <xdr:col>28</xdr:col>
      <xdr:colOff>114120</xdr:colOff>
      <xdr:row>59</xdr:row>
      <xdr:rowOff>99000</xdr:rowOff>
    </xdr:to>
    <xdr:sp macro="" textlink="">
      <xdr:nvSpPr>
        <xdr:cNvPr id="2083" name="Line 1"/>
        <xdr:cNvSpPr/>
      </xdr:nvSpPr>
      <xdr:spPr>
        <a:xfrm>
          <a:off x="876240" y="102142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126000</xdr:colOff>
      <xdr:row>58</xdr:row>
      <xdr:rowOff>138960</xdr:rowOff>
    </xdr:from>
    <xdr:to>
      <xdr:col>3</xdr:col>
      <xdr:colOff>168480</xdr:colOff>
      <xdr:row>60</xdr:row>
      <xdr:rowOff>33840</xdr:rowOff>
    </xdr:to>
    <xdr:sp macro="" textlink="">
      <xdr:nvSpPr>
        <xdr:cNvPr id="2084" name="CustomShape 1"/>
        <xdr:cNvSpPr/>
      </xdr:nvSpPr>
      <xdr:spPr>
        <a:xfrm>
          <a:off x="564120" y="10082880"/>
          <a:ext cx="2613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57</xdr:row>
      <xdr:rowOff>115200</xdr:rowOff>
    </xdr:from>
    <xdr:to>
      <xdr:col>28</xdr:col>
      <xdr:colOff>114120</xdr:colOff>
      <xdr:row>57</xdr:row>
      <xdr:rowOff>115200</xdr:rowOff>
    </xdr:to>
    <xdr:sp macro="" textlink="">
      <xdr:nvSpPr>
        <xdr:cNvPr id="2085" name="Line 1"/>
        <xdr:cNvSpPr/>
      </xdr:nvSpPr>
      <xdr:spPr>
        <a:xfrm>
          <a:off x="876240" y="9887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56</xdr:row>
      <xdr:rowOff>154440</xdr:rowOff>
    </xdr:from>
    <xdr:to>
      <xdr:col>3</xdr:col>
      <xdr:colOff>160560</xdr:colOff>
      <xdr:row>58</xdr:row>
      <xdr:rowOff>50400</xdr:rowOff>
    </xdr:to>
    <xdr:sp macro="" textlink="">
      <xdr:nvSpPr>
        <xdr:cNvPr id="2086" name="CustomShape 1"/>
        <xdr:cNvSpPr/>
      </xdr:nvSpPr>
      <xdr:spPr>
        <a:xfrm>
          <a:off x="111600" y="975564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55</xdr:row>
      <xdr:rowOff>131760</xdr:rowOff>
    </xdr:from>
    <xdr:to>
      <xdr:col>28</xdr:col>
      <xdr:colOff>114120</xdr:colOff>
      <xdr:row>55</xdr:row>
      <xdr:rowOff>131760</xdr:rowOff>
    </xdr:to>
    <xdr:sp macro="" textlink="">
      <xdr:nvSpPr>
        <xdr:cNvPr id="2087" name="Line 1"/>
        <xdr:cNvSpPr/>
      </xdr:nvSpPr>
      <xdr:spPr>
        <a:xfrm>
          <a:off x="876240" y="95612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55</xdr:row>
      <xdr:rowOff>360</xdr:rowOff>
    </xdr:from>
    <xdr:to>
      <xdr:col>3</xdr:col>
      <xdr:colOff>160560</xdr:colOff>
      <xdr:row>56</xdr:row>
      <xdr:rowOff>66600</xdr:rowOff>
    </xdr:to>
    <xdr:sp macro="" textlink="">
      <xdr:nvSpPr>
        <xdr:cNvPr id="2088" name="CustomShape 1"/>
        <xdr:cNvSpPr/>
      </xdr:nvSpPr>
      <xdr:spPr>
        <a:xfrm>
          <a:off x="111600" y="942984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53</xdr:row>
      <xdr:rowOff>147600</xdr:rowOff>
    </xdr:from>
    <xdr:to>
      <xdr:col>28</xdr:col>
      <xdr:colOff>114120</xdr:colOff>
      <xdr:row>53</xdr:row>
      <xdr:rowOff>147600</xdr:rowOff>
    </xdr:to>
    <xdr:sp macro="" textlink="">
      <xdr:nvSpPr>
        <xdr:cNvPr id="2089" name="Line 1"/>
        <xdr:cNvSpPr/>
      </xdr:nvSpPr>
      <xdr:spPr>
        <a:xfrm>
          <a:off x="876240" y="9234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53</xdr:row>
      <xdr:rowOff>15840</xdr:rowOff>
    </xdr:from>
    <xdr:to>
      <xdr:col>3</xdr:col>
      <xdr:colOff>160560</xdr:colOff>
      <xdr:row>54</xdr:row>
      <xdr:rowOff>83160</xdr:rowOff>
    </xdr:to>
    <xdr:sp macro="" textlink="">
      <xdr:nvSpPr>
        <xdr:cNvPr id="2090" name="CustomShape 1"/>
        <xdr:cNvSpPr/>
      </xdr:nvSpPr>
      <xdr:spPr>
        <a:xfrm>
          <a:off x="111600" y="910260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51</xdr:row>
      <xdr:rowOff>164520</xdr:rowOff>
    </xdr:from>
    <xdr:to>
      <xdr:col>28</xdr:col>
      <xdr:colOff>114120</xdr:colOff>
      <xdr:row>51</xdr:row>
      <xdr:rowOff>164520</xdr:rowOff>
    </xdr:to>
    <xdr:sp macro="" textlink="">
      <xdr:nvSpPr>
        <xdr:cNvPr id="2091" name="Line 1"/>
        <xdr:cNvSpPr/>
      </xdr:nvSpPr>
      <xdr:spPr>
        <a:xfrm>
          <a:off x="876240" y="8908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51</xdr:row>
      <xdr:rowOff>32760</xdr:rowOff>
    </xdr:from>
    <xdr:to>
      <xdr:col>3</xdr:col>
      <xdr:colOff>160560</xdr:colOff>
      <xdr:row>52</xdr:row>
      <xdr:rowOff>99000</xdr:rowOff>
    </xdr:to>
    <xdr:sp macro="" textlink="">
      <xdr:nvSpPr>
        <xdr:cNvPr id="2092" name="CustomShape 1"/>
        <xdr:cNvSpPr/>
      </xdr:nvSpPr>
      <xdr:spPr>
        <a:xfrm>
          <a:off x="111600" y="877644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50</xdr:row>
      <xdr:rowOff>9360</xdr:rowOff>
    </xdr:from>
    <xdr:to>
      <xdr:col>28</xdr:col>
      <xdr:colOff>114120</xdr:colOff>
      <xdr:row>50</xdr:row>
      <xdr:rowOff>9360</xdr:rowOff>
    </xdr:to>
    <xdr:sp macro="" textlink="">
      <xdr:nvSpPr>
        <xdr:cNvPr id="2093" name="Line 1"/>
        <xdr:cNvSpPr/>
      </xdr:nvSpPr>
      <xdr:spPr>
        <a:xfrm>
          <a:off x="876240" y="8581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5760</xdr:colOff>
      <xdr:row>49</xdr:row>
      <xdr:rowOff>48240</xdr:rowOff>
    </xdr:from>
    <xdr:to>
      <xdr:col>3</xdr:col>
      <xdr:colOff>176040</xdr:colOff>
      <xdr:row>50</xdr:row>
      <xdr:rowOff>115560</xdr:rowOff>
    </xdr:to>
    <xdr:sp macro="" textlink="">
      <xdr:nvSpPr>
        <xdr:cNvPr id="2094" name="CustomShape 1"/>
        <xdr:cNvSpPr/>
      </xdr:nvSpPr>
      <xdr:spPr>
        <a:xfrm>
          <a:off x="5760" y="8449200"/>
          <a:ext cx="8272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25200</xdr:rowOff>
    </xdr:from>
    <xdr:to>
      <xdr:col>28</xdr:col>
      <xdr:colOff>114120</xdr:colOff>
      <xdr:row>48</xdr:row>
      <xdr:rowOff>25200</xdr:rowOff>
    </xdr:to>
    <xdr:sp macro="" textlink="">
      <xdr:nvSpPr>
        <xdr:cNvPr id="2095" name="Line 1"/>
        <xdr:cNvSpPr/>
      </xdr:nvSpPr>
      <xdr:spPr>
        <a:xfrm>
          <a:off x="876240" y="8254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5760</xdr:colOff>
      <xdr:row>47</xdr:row>
      <xdr:rowOff>65520</xdr:rowOff>
    </xdr:from>
    <xdr:to>
      <xdr:col>3</xdr:col>
      <xdr:colOff>176040</xdr:colOff>
      <xdr:row>48</xdr:row>
      <xdr:rowOff>131760</xdr:rowOff>
    </xdr:to>
    <xdr:sp macro="" textlink="">
      <xdr:nvSpPr>
        <xdr:cNvPr id="2096" name="CustomShape 1"/>
        <xdr:cNvSpPr/>
      </xdr:nvSpPr>
      <xdr:spPr>
        <a:xfrm>
          <a:off x="5760" y="8123400"/>
          <a:ext cx="8272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25560</xdr:rowOff>
    </xdr:from>
    <xdr:to>
      <xdr:col>28</xdr:col>
      <xdr:colOff>114120</xdr:colOff>
      <xdr:row>61</xdr:row>
      <xdr:rowOff>82440</xdr:rowOff>
    </xdr:to>
    <xdr:sp macro="" textlink="">
      <xdr:nvSpPr>
        <xdr:cNvPr id="2097" name="CustomShape 1"/>
        <xdr:cNvSpPr/>
      </xdr:nvSpPr>
      <xdr:spPr>
        <a:xfrm>
          <a:off x="876240" y="8255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61560</xdr:colOff>
      <xdr:row>50</xdr:row>
      <xdr:rowOff>154800</xdr:rowOff>
    </xdr:from>
    <xdr:to>
      <xdr:col>24</xdr:col>
      <xdr:colOff>62640</xdr:colOff>
      <xdr:row>58</xdr:row>
      <xdr:rowOff>112680</xdr:rowOff>
    </xdr:to>
    <xdr:sp macro="" textlink="">
      <xdr:nvSpPr>
        <xdr:cNvPr id="2098" name="Line 1"/>
        <xdr:cNvSpPr/>
      </xdr:nvSpPr>
      <xdr:spPr>
        <a:xfrm flipV="1">
          <a:off x="5319360" y="8727120"/>
          <a:ext cx="1080" cy="13294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58</xdr:row>
      <xdr:rowOff>127080</xdr:rowOff>
    </xdr:from>
    <xdr:to>
      <xdr:col>27</xdr:col>
      <xdr:colOff>60480</xdr:colOff>
      <xdr:row>60</xdr:row>
      <xdr:rowOff>21960</xdr:rowOff>
    </xdr:to>
    <xdr:sp macro="" textlink="">
      <xdr:nvSpPr>
        <xdr:cNvPr id="2099" name="CustomShape 1"/>
        <xdr:cNvSpPr/>
      </xdr:nvSpPr>
      <xdr:spPr>
        <a:xfrm>
          <a:off x="5304240" y="1007100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96,737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58</xdr:row>
      <xdr:rowOff>112680</xdr:rowOff>
    </xdr:from>
    <xdr:to>
      <xdr:col>24</xdr:col>
      <xdr:colOff>152280</xdr:colOff>
      <xdr:row>58</xdr:row>
      <xdr:rowOff>112680</xdr:rowOff>
    </xdr:to>
    <xdr:sp macro="" textlink="">
      <xdr:nvSpPr>
        <xdr:cNvPr id="2100" name="Line 1"/>
        <xdr:cNvSpPr/>
      </xdr:nvSpPr>
      <xdr:spPr>
        <a:xfrm>
          <a:off x="5203440" y="100566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49</xdr:row>
      <xdr:rowOff>111240</xdr:rowOff>
    </xdr:from>
    <xdr:to>
      <xdr:col>27</xdr:col>
      <xdr:colOff>137160</xdr:colOff>
      <xdr:row>51</xdr:row>
      <xdr:rowOff>7200</xdr:rowOff>
    </xdr:to>
    <xdr:sp macro="" textlink="">
      <xdr:nvSpPr>
        <xdr:cNvPr id="2101" name="CustomShape 1"/>
        <xdr:cNvSpPr/>
      </xdr:nvSpPr>
      <xdr:spPr>
        <a:xfrm>
          <a:off x="5292360" y="851220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910,839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50</xdr:row>
      <xdr:rowOff>154800</xdr:rowOff>
    </xdr:from>
    <xdr:to>
      <xdr:col>24</xdr:col>
      <xdr:colOff>152280</xdr:colOff>
      <xdr:row>50</xdr:row>
      <xdr:rowOff>154800</xdr:rowOff>
    </xdr:to>
    <xdr:sp macro="" textlink="">
      <xdr:nvSpPr>
        <xdr:cNvPr id="2102" name="Line 1"/>
        <xdr:cNvSpPr/>
      </xdr:nvSpPr>
      <xdr:spPr>
        <a:xfrm>
          <a:off x="5203440" y="87271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56</xdr:row>
      <xdr:rowOff>129960</xdr:rowOff>
    </xdr:from>
    <xdr:to>
      <xdr:col>24</xdr:col>
      <xdr:colOff>63360</xdr:colOff>
      <xdr:row>57</xdr:row>
      <xdr:rowOff>63360</xdr:rowOff>
    </xdr:to>
    <xdr:sp macro="" textlink="">
      <xdr:nvSpPr>
        <xdr:cNvPr id="2103" name="Line 1"/>
        <xdr:cNvSpPr/>
      </xdr:nvSpPr>
      <xdr:spPr>
        <a:xfrm flipV="1">
          <a:off x="4339800" y="9731160"/>
          <a:ext cx="981360" cy="104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56</xdr:row>
      <xdr:rowOff>81720</xdr:rowOff>
    </xdr:from>
    <xdr:to>
      <xdr:col>27</xdr:col>
      <xdr:colOff>137160</xdr:colOff>
      <xdr:row>57</xdr:row>
      <xdr:rowOff>149040</xdr:rowOff>
    </xdr:to>
    <xdr:sp macro="" textlink="">
      <xdr:nvSpPr>
        <xdr:cNvPr id="2104" name="CustomShape 1"/>
        <xdr:cNvSpPr/>
      </xdr:nvSpPr>
      <xdr:spPr>
        <a:xfrm>
          <a:off x="5292360" y="968292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287,323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56</xdr:row>
      <xdr:rowOff>93240</xdr:rowOff>
    </xdr:from>
    <xdr:to>
      <xdr:col>24</xdr:col>
      <xdr:colOff>113760</xdr:colOff>
      <xdr:row>57</xdr:row>
      <xdr:rowOff>23040</xdr:rowOff>
    </xdr:to>
    <xdr:sp macro="" textlink="">
      <xdr:nvSpPr>
        <xdr:cNvPr id="2105" name="CustomShape 1"/>
        <xdr:cNvSpPr/>
      </xdr:nvSpPr>
      <xdr:spPr>
        <a:xfrm>
          <a:off x="5270400" y="96944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57</xdr:row>
      <xdr:rowOff>63360</xdr:rowOff>
    </xdr:from>
    <xdr:to>
      <xdr:col>19</xdr:col>
      <xdr:colOff>177480</xdr:colOff>
      <xdr:row>57</xdr:row>
      <xdr:rowOff>123840</xdr:rowOff>
    </xdr:to>
    <xdr:sp macro="" textlink="">
      <xdr:nvSpPr>
        <xdr:cNvPr id="2106" name="Line 1"/>
        <xdr:cNvSpPr/>
      </xdr:nvSpPr>
      <xdr:spPr>
        <a:xfrm flipV="1">
          <a:off x="3336840" y="9835920"/>
          <a:ext cx="1002960" cy="604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57</xdr:row>
      <xdr:rowOff>117360</xdr:rowOff>
    </xdr:from>
    <xdr:to>
      <xdr:col>20</xdr:col>
      <xdr:colOff>38520</xdr:colOff>
      <xdr:row>58</xdr:row>
      <xdr:rowOff>47880</xdr:rowOff>
    </xdr:to>
    <xdr:sp macro="" textlink="">
      <xdr:nvSpPr>
        <xdr:cNvPr id="2107" name="CustomShape 1"/>
        <xdr:cNvSpPr/>
      </xdr:nvSpPr>
      <xdr:spPr>
        <a:xfrm>
          <a:off x="4289400" y="9889920"/>
          <a:ext cx="13032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207720</xdr:colOff>
      <xdr:row>58</xdr:row>
      <xdr:rowOff>49680</xdr:rowOff>
    </xdr:from>
    <xdr:to>
      <xdr:col>21</xdr:col>
      <xdr:colOff>90360</xdr:colOff>
      <xdr:row>59</xdr:row>
      <xdr:rowOff>117000</xdr:rowOff>
    </xdr:to>
    <xdr:sp macro="" textlink="">
      <xdr:nvSpPr>
        <xdr:cNvPr id="2108" name="CustomShape 1"/>
        <xdr:cNvSpPr/>
      </xdr:nvSpPr>
      <xdr:spPr>
        <a:xfrm>
          <a:off x="3931920" y="999360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167,487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114120</xdr:colOff>
      <xdr:row>57</xdr:row>
      <xdr:rowOff>123840</xdr:rowOff>
    </xdr:from>
    <xdr:to>
      <xdr:col>15</xdr:col>
      <xdr:colOff>50760</xdr:colOff>
      <xdr:row>57</xdr:row>
      <xdr:rowOff>164880</xdr:rowOff>
    </xdr:to>
    <xdr:sp macro="" textlink="">
      <xdr:nvSpPr>
        <xdr:cNvPr id="2109" name="Line 1"/>
        <xdr:cNvSpPr/>
      </xdr:nvSpPr>
      <xdr:spPr>
        <a:xfrm flipV="1">
          <a:off x="2304720" y="9896400"/>
          <a:ext cx="1032120" cy="41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57</xdr:row>
      <xdr:rowOff>122400</xdr:rowOff>
    </xdr:from>
    <xdr:to>
      <xdr:col>15</xdr:col>
      <xdr:colOff>101160</xdr:colOff>
      <xdr:row>58</xdr:row>
      <xdr:rowOff>52920</xdr:rowOff>
    </xdr:to>
    <xdr:sp macro="" textlink="">
      <xdr:nvSpPr>
        <xdr:cNvPr id="2110" name="CustomShape 1"/>
        <xdr:cNvSpPr/>
      </xdr:nvSpPr>
      <xdr:spPr>
        <a:xfrm>
          <a:off x="3286080" y="989496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52200</xdr:colOff>
      <xdr:row>58</xdr:row>
      <xdr:rowOff>54720</xdr:rowOff>
    </xdr:from>
    <xdr:to>
      <xdr:col>16</xdr:col>
      <xdr:colOff>154800</xdr:colOff>
      <xdr:row>59</xdr:row>
      <xdr:rowOff>122040</xdr:rowOff>
    </xdr:to>
    <xdr:sp macro="" textlink="">
      <xdr:nvSpPr>
        <xdr:cNvPr id="2111" name="CustomShape 1"/>
        <xdr:cNvSpPr/>
      </xdr:nvSpPr>
      <xdr:spPr>
        <a:xfrm>
          <a:off x="2900160" y="999864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164,387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177840</xdr:colOff>
      <xdr:row>56</xdr:row>
      <xdr:rowOff>106920</xdr:rowOff>
    </xdr:from>
    <xdr:to>
      <xdr:col>10</xdr:col>
      <xdr:colOff>114120</xdr:colOff>
      <xdr:row>57</xdr:row>
      <xdr:rowOff>164880</xdr:rowOff>
    </xdr:to>
    <xdr:sp macro="" textlink="">
      <xdr:nvSpPr>
        <xdr:cNvPr id="2112" name="Line 1"/>
        <xdr:cNvSpPr/>
      </xdr:nvSpPr>
      <xdr:spPr>
        <a:xfrm>
          <a:off x="1272960" y="9708120"/>
          <a:ext cx="1031760" cy="2293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57</xdr:row>
      <xdr:rowOff>104760</xdr:rowOff>
    </xdr:from>
    <xdr:to>
      <xdr:col>10</xdr:col>
      <xdr:colOff>164520</xdr:colOff>
      <xdr:row>58</xdr:row>
      <xdr:rowOff>35280</xdr:rowOff>
    </xdr:to>
    <xdr:sp macro="" textlink="">
      <xdr:nvSpPr>
        <xdr:cNvPr id="2113" name="CustomShape 1"/>
        <xdr:cNvSpPr/>
      </xdr:nvSpPr>
      <xdr:spPr>
        <a:xfrm>
          <a:off x="2253960" y="987732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144360</xdr:colOff>
      <xdr:row>56</xdr:row>
      <xdr:rowOff>61560</xdr:rowOff>
    </xdr:from>
    <xdr:to>
      <xdr:col>12</xdr:col>
      <xdr:colOff>27720</xdr:colOff>
      <xdr:row>57</xdr:row>
      <xdr:rowOff>128880</xdr:rowOff>
    </xdr:to>
    <xdr:sp macro="" textlink="">
      <xdr:nvSpPr>
        <xdr:cNvPr id="2114" name="CustomShape 1"/>
        <xdr:cNvSpPr/>
      </xdr:nvSpPr>
      <xdr:spPr>
        <a:xfrm>
          <a:off x="1896840" y="96627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175,259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57</xdr:row>
      <xdr:rowOff>111960</xdr:rowOff>
    </xdr:from>
    <xdr:to>
      <xdr:col>6</xdr:col>
      <xdr:colOff>37800</xdr:colOff>
      <xdr:row>58</xdr:row>
      <xdr:rowOff>42480</xdr:rowOff>
    </xdr:to>
    <xdr:sp macro="" textlink="">
      <xdr:nvSpPr>
        <xdr:cNvPr id="2115" name="CustomShape 1"/>
        <xdr:cNvSpPr/>
      </xdr:nvSpPr>
      <xdr:spPr>
        <a:xfrm>
          <a:off x="1222920" y="9884520"/>
          <a:ext cx="12924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208800</xdr:colOff>
      <xdr:row>58</xdr:row>
      <xdr:rowOff>43920</xdr:rowOff>
    </xdr:from>
    <xdr:to>
      <xdr:col>7</xdr:col>
      <xdr:colOff>91440</xdr:colOff>
      <xdr:row>59</xdr:row>
      <xdr:rowOff>111240</xdr:rowOff>
    </xdr:to>
    <xdr:sp macro="" textlink="">
      <xdr:nvSpPr>
        <xdr:cNvPr id="2116" name="CustomShape 1"/>
        <xdr:cNvSpPr/>
      </xdr:nvSpPr>
      <xdr:spPr>
        <a:xfrm>
          <a:off x="865800" y="998784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170,964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61</xdr:row>
      <xdr:rowOff>90000</xdr:rowOff>
    </xdr:from>
    <xdr:to>
      <xdr:col>26</xdr:col>
      <xdr:colOff>167760</xdr:colOff>
      <xdr:row>62</xdr:row>
      <xdr:rowOff>157320</xdr:rowOff>
    </xdr:to>
    <xdr:sp macro="" textlink="">
      <xdr:nvSpPr>
        <xdr:cNvPr id="2117" name="CustomShape 1"/>
        <xdr:cNvSpPr/>
      </xdr:nvSpPr>
      <xdr:spPr>
        <a:xfrm>
          <a:off x="510192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61</xdr:row>
      <xdr:rowOff>90000</xdr:rowOff>
    </xdr:from>
    <xdr:to>
      <xdr:col>22</xdr:col>
      <xdr:colOff>64080</xdr:colOff>
      <xdr:row>62</xdr:row>
      <xdr:rowOff>157320</xdr:rowOff>
    </xdr:to>
    <xdr:sp macro="" textlink="">
      <xdr:nvSpPr>
        <xdr:cNvPr id="2118" name="CustomShape 1"/>
        <xdr:cNvSpPr/>
      </xdr:nvSpPr>
      <xdr:spPr>
        <a:xfrm>
          <a:off x="412164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61</xdr:row>
      <xdr:rowOff>90000</xdr:rowOff>
    </xdr:from>
    <xdr:to>
      <xdr:col>17</xdr:col>
      <xdr:colOff>155160</xdr:colOff>
      <xdr:row>62</xdr:row>
      <xdr:rowOff>157320</xdr:rowOff>
    </xdr:to>
    <xdr:sp macro="" textlink="">
      <xdr:nvSpPr>
        <xdr:cNvPr id="2119" name="CustomShape 1"/>
        <xdr:cNvSpPr/>
      </xdr:nvSpPr>
      <xdr:spPr>
        <a:xfrm>
          <a:off x="311832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61</xdr:row>
      <xdr:rowOff>90000</xdr:rowOff>
    </xdr:from>
    <xdr:to>
      <xdr:col>12</xdr:col>
      <xdr:colOff>219240</xdr:colOff>
      <xdr:row>62</xdr:row>
      <xdr:rowOff>157320</xdr:rowOff>
    </xdr:to>
    <xdr:sp macro="" textlink="">
      <xdr:nvSpPr>
        <xdr:cNvPr id="2120" name="CustomShape 1"/>
        <xdr:cNvSpPr/>
      </xdr:nvSpPr>
      <xdr:spPr>
        <a:xfrm>
          <a:off x="2086560" y="10548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61</xdr:row>
      <xdr:rowOff>90000</xdr:rowOff>
    </xdr:from>
    <xdr:to>
      <xdr:col>8</xdr:col>
      <xdr:colOff>63360</xdr:colOff>
      <xdr:row>62</xdr:row>
      <xdr:rowOff>157320</xdr:rowOff>
    </xdr:to>
    <xdr:sp macro="" textlink="">
      <xdr:nvSpPr>
        <xdr:cNvPr id="2121" name="CustomShape 1"/>
        <xdr:cNvSpPr/>
      </xdr:nvSpPr>
      <xdr:spPr>
        <a:xfrm>
          <a:off x="105408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56</xdr:row>
      <xdr:rowOff>79200</xdr:rowOff>
    </xdr:from>
    <xdr:to>
      <xdr:col>24</xdr:col>
      <xdr:colOff>113760</xdr:colOff>
      <xdr:row>57</xdr:row>
      <xdr:rowOff>9000</xdr:rowOff>
    </xdr:to>
    <xdr:sp macro="" textlink="">
      <xdr:nvSpPr>
        <xdr:cNvPr id="2122" name="CustomShape 1"/>
        <xdr:cNvSpPr/>
      </xdr:nvSpPr>
      <xdr:spPr>
        <a:xfrm>
          <a:off x="5270400" y="96804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55</xdr:row>
      <xdr:rowOff>113040</xdr:rowOff>
    </xdr:from>
    <xdr:to>
      <xdr:col>27</xdr:col>
      <xdr:colOff>137160</xdr:colOff>
      <xdr:row>57</xdr:row>
      <xdr:rowOff>7920</xdr:rowOff>
    </xdr:to>
    <xdr:sp macro="" textlink="">
      <xdr:nvSpPr>
        <xdr:cNvPr id="2123" name="CustomShape 1"/>
        <xdr:cNvSpPr/>
      </xdr:nvSpPr>
      <xdr:spPr>
        <a:xfrm>
          <a:off x="5292360" y="954252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295,921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57</xdr:row>
      <xdr:rowOff>12600</xdr:rowOff>
    </xdr:from>
    <xdr:to>
      <xdr:col>20</xdr:col>
      <xdr:colOff>38520</xdr:colOff>
      <xdr:row>57</xdr:row>
      <xdr:rowOff>113760</xdr:rowOff>
    </xdr:to>
    <xdr:sp macro="" textlink="">
      <xdr:nvSpPr>
        <xdr:cNvPr id="2124" name="CustomShape 1"/>
        <xdr:cNvSpPr/>
      </xdr:nvSpPr>
      <xdr:spPr>
        <a:xfrm>
          <a:off x="4289400" y="97851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207720</xdr:colOff>
      <xdr:row>55</xdr:row>
      <xdr:rowOff>141480</xdr:rowOff>
    </xdr:from>
    <xdr:to>
      <xdr:col>21</xdr:col>
      <xdr:colOff>90360</xdr:colOff>
      <xdr:row>57</xdr:row>
      <xdr:rowOff>36360</xdr:rowOff>
    </xdr:to>
    <xdr:sp macro="" textlink="">
      <xdr:nvSpPr>
        <xdr:cNvPr id="2125" name="CustomShape 1"/>
        <xdr:cNvSpPr/>
      </xdr:nvSpPr>
      <xdr:spPr>
        <a:xfrm>
          <a:off x="3931920" y="957096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231,704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57</xdr:row>
      <xdr:rowOff>73080</xdr:rowOff>
    </xdr:from>
    <xdr:to>
      <xdr:col>15</xdr:col>
      <xdr:colOff>101160</xdr:colOff>
      <xdr:row>58</xdr:row>
      <xdr:rowOff>3600</xdr:rowOff>
    </xdr:to>
    <xdr:sp macro="" textlink="">
      <xdr:nvSpPr>
        <xdr:cNvPr id="2126" name="CustomShape 1"/>
        <xdr:cNvSpPr/>
      </xdr:nvSpPr>
      <xdr:spPr>
        <a:xfrm>
          <a:off x="3286080" y="984564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52200</xdr:colOff>
      <xdr:row>56</xdr:row>
      <xdr:rowOff>29880</xdr:rowOff>
    </xdr:from>
    <xdr:to>
      <xdr:col>16</xdr:col>
      <xdr:colOff>154800</xdr:colOff>
      <xdr:row>57</xdr:row>
      <xdr:rowOff>97200</xdr:rowOff>
    </xdr:to>
    <xdr:sp macro="" textlink="">
      <xdr:nvSpPr>
        <xdr:cNvPr id="2127" name="CustomShape 1"/>
        <xdr:cNvSpPr/>
      </xdr:nvSpPr>
      <xdr:spPr>
        <a:xfrm>
          <a:off x="2900160" y="963108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194,699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57</xdr:row>
      <xdr:rowOff>114480</xdr:rowOff>
    </xdr:from>
    <xdr:to>
      <xdr:col>10</xdr:col>
      <xdr:colOff>164520</xdr:colOff>
      <xdr:row>58</xdr:row>
      <xdr:rowOff>45000</xdr:rowOff>
    </xdr:to>
    <xdr:sp macro="" textlink="">
      <xdr:nvSpPr>
        <xdr:cNvPr id="2128" name="CustomShape 1"/>
        <xdr:cNvSpPr/>
      </xdr:nvSpPr>
      <xdr:spPr>
        <a:xfrm>
          <a:off x="2253960" y="988704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144360</xdr:colOff>
      <xdr:row>58</xdr:row>
      <xdr:rowOff>46440</xdr:rowOff>
    </xdr:from>
    <xdr:to>
      <xdr:col>12</xdr:col>
      <xdr:colOff>27720</xdr:colOff>
      <xdr:row>59</xdr:row>
      <xdr:rowOff>113760</xdr:rowOff>
    </xdr:to>
    <xdr:sp macro="" textlink="">
      <xdr:nvSpPr>
        <xdr:cNvPr id="2129" name="CustomShape 1"/>
        <xdr:cNvSpPr/>
      </xdr:nvSpPr>
      <xdr:spPr>
        <a:xfrm>
          <a:off x="1896840" y="99903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169,402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56</xdr:row>
      <xdr:rowOff>56160</xdr:rowOff>
    </xdr:from>
    <xdr:to>
      <xdr:col>6</xdr:col>
      <xdr:colOff>37800</xdr:colOff>
      <xdr:row>56</xdr:row>
      <xdr:rowOff>157320</xdr:rowOff>
    </xdr:to>
    <xdr:sp macro="" textlink="">
      <xdr:nvSpPr>
        <xdr:cNvPr id="2130" name="CustomShape 1"/>
        <xdr:cNvSpPr/>
      </xdr:nvSpPr>
      <xdr:spPr>
        <a:xfrm>
          <a:off x="1222920" y="965736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208800</xdr:colOff>
      <xdr:row>55</xdr:row>
      <xdr:rowOff>13680</xdr:rowOff>
    </xdr:from>
    <xdr:to>
      <xdr:col>7</xdr:col>
      <xdr:colOff>91440</xdr:colOff>
      <xdr:row>56</xdr:row>
      <xdr:rowOff>79920</xdr:rowOff>
    </xdr:to>
    <xdr:sp macro="" textlink="">
      <xdr:nvSpPr>
        <xdr:cNvPr id="2131" name="CustomShape 1"/>
        <xdr:cNvSpPr/>
      </xdr:nvSpPr>
      <xdr:spPr>
        <a:xfrm>
          <a:off x="865800" y="944316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309,947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63</xdr:row>
      <xdr:rowOff>57960</xdr:rowOff>
    </xdr:from>
    <xdr:to>
      <xdr:col>28</xdr:col>
      <xdr:colOff>114120</xdr:colOff>
      <xdr:row>65</xdr:row>
      <xdr:rowOff>31320</xdr:rowOff>
    </xdr:to>
    <xdr:sp macro="" textlink="">
      <xdr:nvSpPr>
        <xdr:cNvPr id="2132" name="CustomShape 1"/>
        <xdr:cNvSpPr/>
      </xdr:nvSpPr>
      <xdr:spPr>
        <a:xfrm>
          <a:off x="876240" y="10859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民生費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65</xdr:row>
      <xdr:rowOff>57240</xdr:rowOff>
    </xdr:from>
    <xdr:to>
      <xdr:col>12</xdr:col>
      <xdr:colOff>127440</xdr:colOff>
      <xdr:row>66</xdr:row>
      <xdr:rowOff>140040</xdr:rowOff>
    </xdr:to>
    <xdr:sp macro="" textlink="">
      <xdr:nvSpPr>
        <xdr:cNvPr id="2133" name="CustomShape 1"/>
        <xdr:cNvSpPr/>
      </xdr:nvSpPr>
      <xdr:spPr>
        <a:xfrm>
          <a:off x="1003320" y="11201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66</xdr:row>
      <xdr:rowOff>89640</xdr:rowOff>
    </xdr:from>
    <xdr:to>
      <xdr:col>12</xdr:col>
      <xdr:colOff>127440</xdr:colOff>
      <xdr:row>67</xdr:row>
      <xdr:rowOff>171720</xdr:rowOff>
    </xdr:to>
    <xdr:sp macro="" textlink="">
      <xdr:nvSpPr>
        <xdr:cNvPr id="2134" name="CustomShape 1"/>
        <xdr:cNvSpPr/>
      </xdr:nvSpPr>
      <xdr:spPr>
        <a:xfrm>
          <a:off x="1003320" y="11405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65</xdr:row>
      <xdr:rowOff>57240</xdr:rowOff>
    </xdr:from>
    <xdr:to>
      <xdr:col>17</xdr:col>
      <xdr:colOff>218520</xdr:colOff>
      <xdr:row>66</xdr:row>
      <xdr:rowOff>140040</xdr:rowOff>
    </xdr:to>
    <xdr:sp macro="" textlink="">
      <xdr:nvSpPr>
        <xdr:cNvPr id="2135" name="CustomShape 1"/>
        <xdr:cNvSpPr/>
      </xdr:nvSpPr>
      <xdr:spPr>
        <a:xfrm>
          <a:off x="2190600" y="11201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66</xdr:row>
      <xdr:rowOff>89640</xdr:rowOff>
    </xdr:from>
    <xdr:to>
      <xdr:col>17</xdr:col>
      <xdr:colOff>218520</xdr:colOff>
      <xdr:row>67</xdr:row>
      <xdr:rowOff>171720</xdr:rowOff>
    </xdr:to>
    <xdr:sp macro="" textlink="">
      <xdr:nvSpPr>
        <xdr:cNvPr id="2136" name="CustomShape 1"/>
        <xdr:cNvSpPr/>
      </xdr:nvSpPr>
      <xdr:spPr>
        <a:xfrm>
          <a:off x="2190600" y="11405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177,387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65</xdr:row>
      <xdr:rowOff>57240</xdr:rowOff>
    </xdr:from>
    <xdr:to>
      <xdr:col>23</xdr:col>
      <xdr:colOff>218880</xdr:colOff>
      <xdr:row>66</xdr:row>
      <xdr:rowOff>140040</xdr:rowOff>
    </xdr:to>
    <xdr:sp macro="" textlink="">
      <xdr:nvSpPr>
        <xdr:cNvPr id="2137" name="CustomShape 1"/>
        <xdr:cNvSpPr/>
      </xdr:nvSpPr>
      <xdr:spPr>
        <a:xfrm>
          <a:off x="350568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66</xdr:row>
      <xdr:rowOff>89640</xdr:rowOff>
    </xdr:from>
    <xdr:to>
      <xdr:col>23</xdr:col>
      <xdr:colOff>218880</xdr:colOff>
      <xdr:row>67</xdr:row>
      <xdr:rowOff>171720</xdr:rowOff>
    </xdr:to>
    <xdr:sp macro="" textlink="">
      <xdr:nvSpPr>
        <xdr:cNvPr id="2138" name="CustomShape 1"/>
        <xdr:cNvSpPr/>
      </xdr:nvSpPr>
      <xdr:spPr>
        <a:xfrm>
          <a:off x="350568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213,388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25560</xdr:rowOff>
    </xdr:from>
    <xdr:to>
      <xdr:col>28</xdr:col>
      <xdr:colOff>114120</xdr:colOff>
      <xdr:row>81</xdr:row>
      <xdr:rowOff>82440</xdr:rowOff>
    </xdr:to>
    <xdr:sp macro="" textlink="">
      <xdr:nvSpPr>
        <xdr:cNvPr id="2139" name="CustomShape 1"/>
        <xdr:cNvSpPr/>
      </xdr:nvSpPr>
      <xdr:spPr>
        <a:xfrm>
          <a:off x="876240" y="11684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124200</xdr:colOff>
      <xdr:row>67</xdr:row>
      <xdr:rowOff>7200</xdr:rowOff>
    </xdr:from>
    <xdr:to>
      <xdr:col>5</xdr:col>
      <xdr:colOff>93240</xdr:colOff>
      <xdr:row>68</xdr:row>
      <xdr:rowOff>43560</xdr:rowOff>
    </xdr:to>
    <xdr:sp macro="" textlink="">
      <xdr:nvSpPr>
        <xdr:cNvPr id="2140" name="CustomShape 1"/>
        <xdr:cNvSpPr/>
      </xdr:nvSpPr>
      <xdr:spPr>
        <a:xfrm>
          <a:off x="781200" y="11494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81</xdr:row>
      <xdr:rowOff>82440</xdr:rowOff>
    </xdr:from>
    <xdr:to>
      <xdr:col>28</xdr:col>
      <xdr:colOff>114120</xdr:colOff>
      <xdr:row>81</xdr:row>
      <xdr:rowOff>82440</xdr:rowOff>
    </xdr:to>
    <xdr:sp macro="" textlink="">
      <xdr:nvSpPr>
        <xdr:cNvPr id="2141" name="Line 1"/>
        <xdr:cNvSpPr/>
      </xdr:nvSpPr>
      <xdr:spPr>
        <a:xfrm>
          <a:off x="876240" y="13969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80</xdr:row>
      <xdr:rowOff>121680</xdr:rowOff>
    </xdr:from>
    <xdr:to>
      <xdr:col>3</xdr:col>
      <xdr:colOff>180720</xdr:colOff>
      <xdr:row>82</xdr:row>
      <xdr:rowOff>17640</xdr:rowOff>
    </xdr:to>
    <xdr:sp macro="" textlink="">
      <xdr:nvSpPr>
        <xdr:cNvPr id="2142" name="CustomShape 1"/>
        <xdr:cNvSpPr/>
      </xdr:nvSpPr>
      <xdr:spPr>
        <a:xfrm>
          <a:off x="212760" y="1383768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79</xdr:row>
      <xdr:rowOff>44640</xdr:rowOff>
    </xdr:from>
    <xdr:to>
      <xdr:col>28</xdr:col>
      <xdr:colOff>114120</xdr:colOff>
      <xdr:row>79</xdr:row>
      <xdr:rowOff>44640</xdr:rowOff>
    </xdr:to>
    <xdr:sp macro="" textlink="">
      <xdr:nvSpPr>
        <xdr:cNvPr id="2143" name="Line 1"/>
        <xdr:cNvSpPr/>
      </xdr:nvSpPr>
      <xdr:spPr>
        <a:xfrm>
          <a:off x="876240" y="13588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78</xdr:row>
      <xdr:rowOff>84600</xdr:rowOff>
    </xdr:from>
    <xdr:to>
      <xdr:col>3</xdr:col>
      <xdr:colOff>160560</xdr:colOff>
      <xdr:row>79</xdr:row>
      <xdr:rowOff>151920</xdr:rowOff>
    </xdr:to>
    <xdr:sp macro="" textlink="">
      <xdr:nvSpPr>
        <xdr:cNvPr id="2144" name="CustomShape 1"/>
        <xdr:cNvSpPr/>
      </xdr:nvSpPr>
      <xdr:spPr>
        <a:xfrm>
          <a:off x="111600" y="1345752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77</xdr:row>
      <xdr:rowOff>6120</xdr:rowOff>
    </xdr:from>
    <xdr:to>
      <xdr:col>28</xdr:col>
      <xdr:colOff>114120</xdr:colOff>
      <xdr:row>77</xdr:row>
      <xdr:rowOff>6120</xdr:rowOff>
    </xdr:to>
    <xdr:sp macro="" textlink="">
      <xdr:nvSpPr>
        <xdr:cNvPr id="2145" name="Line 1"/>
        <xdr:cNvSpPr/>
      </xdr:nvSpPr>
      <xdr:spPr>
        <a:xfrm>
          <a:off x="876240" y="13207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76</xdr:row>
      <xdr:rowOff>45720</xdr:rowOff>
    </xdr:from>
    <xdr:to>
      <xdr:col>3</xdr:col>
      <xdr:colOff>160560</xdr:colOff>
      <xdr:row>77</xdr:row>
      <xdr:rowOff>113040</xdr:rowOff>
    </xdr:to>
    <xdr:sp macro="" textlink="">
      <xdr:nvSpPr>
        <xdr:cNvPr id="2146" name="CustomShape 1"/>
        <xdr:cNvSpPr/>
      </xdr:nvSpPr>
      <xdr:spPr>
        <a:xfrm>
          <a:off x="111600" y="1307592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74</xdr:row>
      <xdr:rowOff>140040</xdr:rowOff>
    </xdr:from>
    <xdr:to>
      <xdr:col>28</xdr:col>
      <xdr:colOff>114120</xdr:colOff>
      <xdr:row>74</xdr:row>
      <xdr:rowOff>140040</xdr:rowOff>
    </xdr:to>
    <xdr:sp macro="" textlink="">
      <xdr:nvSpPr>
        <xdr:cNvPr id="2147" name="Line 1"/>
        <xdr:cNvSpPr/>
      </xdr:nvSpPr>
      <xdr:spPr>
        <a:xfrm>
          <a:off x="876240" y="12827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74</xdr:row>
      <xdr:rowOff>8280</xdr:rowOff>
    </xdr:from>
    <xdr:to>
      <xdr:col>3</xdr:col>
      <xdr:colOff>160560</xdr:colOff>
      <xdr:row>75</xdr:row>
      <xdr:rowOff>75600</xdr:rowOff>
    </xdr:to>
    <xdr:sp macro="" textlink="">
      <xdr:nvSpPr>
        <xdr:cNvPr id="2148" name="CustomShape 1"/>
        <xdr:cNvSpPr/>
      </xdr:nvSpPr>
      <xdr:spPr>
        <a:xfrm>
          <a:off x="111600" y="1269540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72</xdr:row>
      <xdr:rowOff>101520</xdr:rowOff>
    </xdr:from>
    <xdr:to>
      <xdr:col>28</xdr:col>
      <xdr:colOff>114120</xdr:colOff>
      <xdr:row>72</xdr:row>
      <xdr:rowOff>101520</xdr:rowOff>
    </xdr:to>
    <xdr:sp macro="" textlink="">
      <xdr:nvSpPr>
        <xdr:cNvPr id="2149" name="Line 1"/>
        <xdr:cNvSpPr/>
      </xdr:nvSpPr>
      <xdr:spPr>
        <a:xfrm>
          <a:off x="876240" y="12445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71</xdr:row>
      <xdr:rowOff>141480</xdr:rowOff>
    </xdr:from>
    <xdr:to>
      <xdr:col>3</xdr:col>
      <xdr:colOff>160560</xdr:colOff>
      <xdr:row>73</xdr:row>
      <xdr:rowOff>36360</xdr:rowOff>
    </xdr:to>
    <xdr:sp macro="" textlink="">
      <xdr:nvSpPr>
        <xdr:cNvPr id="2150" name="CustomShape 1"/>
        <xdr:cNvSpPr/>
      </xdr:nvSpPr>
      <xdr:spPr>
        <a:xfrm>
          <a:off x="111600" y="1231416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70</xdr:row>
      <xdr:rowOff>63720</xdr:rowOff>
    </xdr:from>
    <xdr:to>
      <xdr:col>28</xdr:col>
      <xdr:colOff>114120</xdr:colOff>
      <xdr:row>70</xdr:row>
      <xdr:rowOff>63720</xdr:rowOff>
    </xdr:to>
    <xdr:sp macro="" textlink="">
      <xdr:nvSpPr>
        <xdr:cNvPr id="2151" name="Line 1"/>
        <xdr:cNvSpPr/>
      </xdr:nvSpPr>
      <xdr:spPr>
        <a:xfrm>
          <a:off x="876240" y="12065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69</xdr:row>
      <xdr:rowOff>102960</xdr:rowOff>
    </xdr:from>
    <xdr:to>
      <xdr:col>3</xdr:col>
      <xdr:colOff>160560</xdr:colOff>
      <xdr:row>70</xdr:row>
      <xdr:rowOff>170280</xdr:rowOff>
    </xdr:to>
    <xdr:sp macro="" textlink="">
      <xdr:nvSpPr>
        <xdr:cNvPr id="2152" name="CustomShape 1"/>
        <xdr:cNvSpPr/>
      </xdr:nvSpPr>
      <xdr:spPr>
        <a:xfrm>
          <a:off x="111600" y="1193292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25200</xdr:rowOff>
    </xdr:from>
    <xdr:to>
      <xdr:col>28</xdr:col>
      <xdr:colOff>114120</xdr:colOff>
      <xdr:row>68</xdr:row>
      <xdr:rowOff>25200</xdr:rowOff>
    </xdr:to>
    <xdr:sp macro="" textlink="">
      <xdr:nvSpPr>
        <xdr:cNvPr id="2153" name="Line 1"/>
        <xdr:cNvSpPr/>
      </xdr:nvSpPr>
      <xdr:spPr>
        <a:xfrm>
          <a:off x="876240" y="11683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67</xdr:row>
      <xdr:rowOff>65520</xdr:rowOff>
    </xdr:from>
    <xdr:to>
      <xdr:col>3</xdr:col>
      <xdr:colOff>160560</xdr:colOff>
      <xdr:row>68</xdr:row>
      <xdr:rowOff>131760</xdr:rowOff>
    </xdr:to>
    <xdr:sp macro="" textlink="">
      <xdr:nvSpPr>
        <xdr:cNvPr id="2154" name="CustomShape 1"/>
        <xdr:cNvSpPr/>
      </xdr:nvSpPr>
      <xdr:spPr>
        <a:xfrm>
          <a:off x="111600" y="1155240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25560</xdr:rowOff>
    </xdr:from>
    <xdr:to>
      <xdr:col>28</xdr:col>
      <xdr:colOff>114120</xdr:colOff>
      <xdr:row>81</xdr:row>
      <xdr:rowOff>82440</xdr:rowOff>
    </xdr:to>
    <xdr:sp macro="" textlink="">
      <xdr:nvSpPr>
        <xdr:cNvPr id="2155" name="CustomShape 1"/>
        <xdr:cNvSpPr/>
      </xdr:nvSpPr>
      <xdr:spPr>
        <a:xfrm>
          <a:off x="876240" y="11684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61560</xdr:colOff>
      <xdr:row>70</xdr:row>
      <xdr:rowOff>2520</xdr:rowOff>
    </xdr:from>
    <xdr:to>
      <xdr:col>24</xdr:col>
      <xdr:colOff>62640</xdr:colOff>
      <xdr:row>78</xdr:row>
      <xdr:rowOff>42480</xdr:rowOff>
    </xdr:to>
    <xdr:sp macro="" textlink="">
      <xdr:nvSpPr>
        <xdr:cNvPr id="2156" name="Line 1"/>
        <xdr:cNvSpPr/>
      </xdr:nvSpPr>
      <xdr:spPr>
        <a:xfrm flipV="1">
          <a:off x="5319360" y="12003840"/>
          <a:ext cx="1080" cy="14115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78</xdr:row>
      <xdr:rowOff>56880</xdr:rowOff>
    </xdr:from>
    <xdr:to>
      <xdr:col>27</xdr:col>
      <xdr:colOff>137160</xdr:colOff>
      <xdr:row>79</xdr:row>
      <xdr:rowOff>124200</xdr:rowOff>
    </xdr:to>
    <xdr:sp macro="" textlink="">
      <xdr:nvSpPr>
        <xdr:cNvPr id="2157" name="CustomShape 1"/>
        <xdr:cNvSpPr/>
      </xdr:nvSpPr>
      <xdr:spPr>
        <a:xfrm>
          <a:off x="5292360" y="1342980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122,802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78</xdr:row>
      <xdr:rowOff>42480</xdr:rowOff>
    </xdr:from>
    <xdr:to>
      <xdr:col>24</xdr:col>
      <xdr:colOff>152280</xdr:colOff>
      <xdr:row>78</xdr:row>
      <xdr:rowOff>42480</xdr:rowOff>
    </xdr:to>
    <xdr:sp macro="" textlink="">
      <xdr:nvSpPr>
        <xdr:cNvPr id="2158" name="Line 1"/>
        <xdr:cNvSpPr/>
      </xdr:nvSpPr>
      <xdr:spPr>
        <a:xfrm>
          <a:off x="5203440" y="134154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68</xdr:row>
      <xdr:rowOff>130680</xdr:rowOff>
    </xdr:from>
    <xdr:to>
      <xdr:col>27</xdr:col>
      <xdr:colOff>137160</xdr:colOff>
      <xdr:row>70</xdr:row>
      <xdr:rowOff>26640</xdr:rowOff>
    </xdr:to>
    <xdr:sp macro="" textlink="">
      <xdr:nvSpPr>
        <xdr:cNvPr id="2159" name="CustomShape 1"/>
        <xdr:cNvSpPr/>
      </xdr:nvSpPr>
      <xdr:spPr>
        <a:xfrm>
          <a:off x="5292360" y="1178928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308,014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70</xdr:row>
      <xdr:rowOff>2520</xdr:rowOff>
    </xdr:from>
    <xdr:to>
      <xdr:col>24</xdr:col>
      <xdr:colOff>152280</xdr:colOff>
      <xdr:row>70</xdr:row>
      <xdr:rowOff>2520</xdr:rowOff>
    </xdr:to>
    <xdr:sp macro="" textlink="">
      <xdr:nvSpPr>
        <xdr:cNvPr id="2160" name="Line 1"/>
        <xdr:cNvSpPr/>
      </xdr:nvSpPr>
      <xdr:spPr>
        <a:xfrm>
          <a:off x="5203440" y="120038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72</xdr:row>
      <xdr:rowOff>90000</xdr:rowOff>
    </xdr:from>
    <xdr:to>
      <xdr:col>24</xdr:col>
      <xdr:colOff>63360</xdr:colOff>
      <xdr:row>73</xdr:row>
      <xdr:rowOff>72720</xdr:rowOff>
    </xdr:to>
    <xdr:sp macro="" textlink="">
      <xdr:nvSpPr>
        <xdr:cNvPr id="2161" name="Line 1"/>
        <xdr:cNvSpPr/>
      </xdr:nvSpPr>
      <xdr:spPr>
        <a:xfrm flipV="1">
          <a:off x="4339800" y="12434400"/>
          <a:ext cx="981360" cy="154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75</xdr:row>
      <xdr:rowOff>105840</xdr:rowOff>
    </xdr:from>
    <xdr:to>
      <xdr:col>27</xdr:col>
      <xdr:colOff>137160</xdr:colOff>
      <xdr:row>76</xdr:row>
      <xdr:rowOff>171360</xdr:rowOff>
    </xdr:to>
    <xdr:sp macro="" textlink="">
      <xdr:nvSpPr>
        <xdr:cNvPr id="2162" name="CustomShape 1"/>
        <xdr:cNvSpPr/>
      </xdr:nvSpPr>
      <xdr:spPr>
        <a:xfrm>
          <a:off x="5292360" y="12964320"/>
          <a:ext cx="759600" cy="2372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173,847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75</xdr:row>
      <xdr:rowOff>117360</xdr:rowOff>
    </xdr:from>
    <xdr:to>
      <xdr:col>24</xdr:col>
      <xdr:colOff>113760</xdr:colOff>
      <xdr:row>76</xdr:row>
      <xdr:rowOff>46440</xdr:rowOff>
    </xdr:to>
    <xdr:sp macro="" textlink="">
      <xdr:nvSpPr>
        <xdr:cNvPr id="2163" name="CustomShape 1"/>
        <xdr:cNvSpPr/>
      </xdr:nvSpPr>
      <xdr:spPr>
        <a:xfrm>
          <a:off x="5270400" y="1297584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73</xdr:row>
      <xdr:rowOff>72720</xdr:rowOff>
    </xdr:from>
    <xdr:to>
      <xdr:col>19</xdr:col>
      <xdr:colOff>177480</xdr:colOff>
      <xdr:row>73</xdr:row>
      <xdr:rowOff>147960</xdr:rowOff>
    </xdr:to>
    <xdr:sp macro="" textlink="">
      <xdr:nvSpPr>
        <xdr:cNvPr id="2164" name="Line 1"/>
        <xdr:cNvSpPr/>
      </xdr:nvSpPr>
      <xdr:spPr>
        <a:xfrm flipV="1">
          <a:off x="3336840" y="12588480"/>
          <a:ext cx="1002960" cy="75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75</xdr:row>
      <xdr:rowOff>144360</xdr:rowOff>
    </xdr:from>
    <xdr:to>
      <xdr:col>20</xdr:col>
      <xdr:colOff>38520</xdr:colOff>
      <xdr:row>76</xdr:row>
      <xdr:rowOff>73440</xdr:rowOff>
    </xdr:to>
    <xdr:sp macro="" textlink="">
      <xdr:nvSpPr>
        <xdr:cNvPr id="2165" name="CustomShape 1"/>
        <xdr:cNvSpPr/>
      </xdr:nvSpPr>
      <xdr:spPr>
        <a:xfrm>
          <a:off x="4289400" y="13002840"/>
          <a:ext cx="130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207720</xdr:colOff>
      <xdr:row>76</xdr:row>
      <xdr:rowOff>74880</xdr:rowOff>
    </xdr:from>
    <xdr:to>
      <xdr:col>21</xdr:col>
      <xdr:colOff>90360</xdr:colOff>
      <xdr:row>77</xdr:row>
      <xdr:rowOff>142200</xdr:rowOff>
    </xdr:to>
    <xdr:sp macro="" textlink="">
      <xdr:nvSpPr>
        <xdr:cNvPr id="2166" name="CustomShape 1"/>
        <xdr:cNvSpPr/>
      </xdr:nvSpPr>
      <xdr:spPr>
        <a:xfrm>
          <a:off x="3931920" y="1310508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170,327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114120</xdr:colOff>
      <xdr:row>73</xdr:row>
      <xdr:rowOff>146520</xdr:rowOff>
    </xdr:from>
    <xdr:to>
      <xdr:col>15</xdr:col>
      <xdr:colOff>50760</xdr:colOff>
      <xdr:row>73</xdr:row>
      <xdr:rowOff>147960</xdr:rowOff>
    </xdr:to>
    <xdr:sp macro="" textlink="">
      <xdr:nvSpPr>
        <xdr:cNvPr id="2167" name="Line 1"/>
        <xdr:cNvSpPr/>
      </xdr:nvSpPr>
      <xdr:spPr>
        <a:xfrm>
          <a:off x="2304720" y="12662280"/>
          <a:ext cx="1032120" cy="14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76</xdr:row>
      <xdr:rowOff>3600</xdr:rowOff>
    </xdr:from>
    <xdr:to>
      <xdr:col>15</xdr:col>
      <xdr:colOff>101160</xdr:colOff>
      <xdr:row>76</xdr:row>
      <xdr:rowOff>104760</xdr:rowOff>
    </xdr:to>
    <xdr:sp macro="" textlink="">
      <xdr:nvSpPr>
        <xdr:cNvPr id="2168" name="CustomShape 1"/>
        <xdr:cNvSpPr/>
      </xdr:nvSpPr>
      <xdr:spPr>
        <a:xfrm>
          <a:off x="3286080" y="130338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52200</xdr:colOff>
      <xdr:row>76</xdr:row>
      <xdr:rowOff>106560</xdr:rowOff>
    </xdr:from>
    <xdr:to>
      <xdr:col>16</xdr:col>
      <xdr:colOff>154800</xdr:colOff>
      <xdr:row>78</xdr:row>
      <xdr:rowOff>2520</xdr:rowOff>
    </xdr:to>
    <xdr:sp macro="" textlink="">
      <xdr:nvSpPr>
        <xdr:cNvPr id="2169" name="CustomShape 1"/>
        <xdr:cNvSpPr/>
      </xdr:nvSpPr>
      <xdr:spPr>
        <a:xfrm>
          <a:off x="2900160" y="131367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166,186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177840</xdr:colOff>
      <xdr:row>73</xdr:row>
      <xdr:rowOff>146520</xdr:rowOff>
    </xdr:from>
    <xdr:to>
      <xdr:col>10</xdr:col>
      <xdr:colOff>114120</xdr:colOff>
      <xdr:row>74</xdr:row>
      <xdr:rowOff>13680</xdr:rowOff>
    </xdr:to>
    <xdr:sp macro="" textlink="">
      <xdr:nvSpPr>
        <xdr:cNvPr id="2170" name="Line 1"/>
        <xdr:cNvSpPr/>
      </xdr:nvSpPr>
      <xdr:spPr>
        <a:xfrm flipV="1">
          <a:off x="1272960" y="12662280"/>
          <a:ext cx="1031760" cy="385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76</xdr:row>
      <xdr:rowOff>16200</xdr:rowOff>
    </xdr:from>
    <xdr:to>
      <xdr:col>10</xdr:col>
      <xdr:colOff>164520</xdr:colOff>
      <xdr:row>76</xdr:row>
      <xdr:rowOff>117360</xdr:rowOff>
    </xdr:to>
    <xdr:sp macro="" textlink="">
      <xdr:nvSpPr>
        <xdr:cNvPr id="2171" name="CustomShape 1"/>
        <xdr:cNvSpPr/>
      </xdr:nvSpPr>
      <xdr:spPr>
        <a:xfrm>
          <a:off x="2253960" y="130464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144360</xdr:colOff>
      <xdr:row>76</xdr:row>
      <xdr:rowOff>118800</xdr:rowOff>
    </xdr:from>
    <xdr:to>
      <xdr:col>12</xdr:col>
      <xdr:colOff>27720</xdr:colOff>
      <xdr:row>78</xdr:row>
      <xdr:rowOff>14760</xdr:rowOff>
    </xdr:to>
    <xdr:sp macro="" textlink="">
      <xdr:nvSpPr>
        <xdr:cNvPr id="2172" name="CustomShape 1"/>
        <xdr:cNvSpPr/>
      </xdr:nvSpPr>
      <xdr:spPr>
        <a:xfrm>
          <a:off x="1896840" y="1314900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164,555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76</xdr:row>
      <xdr:rowOff>28080</xdr:rowOff>
    </xdr:from>
    <xdr:to>
      <xdr:col>6</xdr:col>
      <xdr:colOff>37800</xdr:colOff>
      <xdr:row>76</xdr:row>
      <xdr:rowOff>129240</xdr:rowOff>
    </xdr:to>
    <xdr:sp macro="" textlink="">
      <xdr:nvSpPr>
        <xdr:cNvPr id="2173" name="CustomShape 1"/>
        <xdr:cNvSpPr/>
      </xdr:nvSpPr>
      <xdr:spPr>
        <a:xfrm>
          <a:off x="1222920" y="1305828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208800</xdr:colOff>
      <xdr:row>76</xdr:row>
      <xdr:rowOff>130680</xdr:rowOff>
    </xdr:from>
    <xdr:to>
      <xdr:col>7</xdr:col>
      <xdr:colOff>91440</xdr:colOff>
      <xdr:row>78</xdr:row>
      <xdr:rowOff>26640</xdr:rowOff>
    </xdr:to>
    <xdr:sp macro="" textlink="">
      <xdr:nvSpPr>
        <xdr:cNvPr id="2174" name="CustomShape 1"/>
        <xdr:cNvSpPr/>
      </xdr:nvSpPr>
      <xdr:spPr>
        <a:xfrm>
          <a:off x="865800" y="1316088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163,004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81</xdr:row>
      <xdr:rowOff>90000</xdr:rowOff>
    </xdr:from>
    <xdr:to>
      <xdr:col>26</xdr:col>
      <xdr:colOff>167760</xdr:colOff>
      <xdr:row>82</xdr:row>
      <xdr:rowOff>157320</xdr:rowOff>
    </xdr:to>
    <xdr:sp macro="" textlink="">
      <xdr:nvSpPr>
        <xdr:cNvPr id="2175" name="CustomShape 1"/>
        <xdr:cNvSpPr/>
      </xdr:nvSpPr>
      <xdr:spPr>
        <a:xfrm>
          <a:off x="510192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81</xdr:row>
      <xdr:rowOff>90000</xdr:rowOff>
    </xdr:from>
    <xdr:to>
      <xdr:col>22</xdr:col>
      <xdr:colOff>64080</xdr:colOff>
      <xdr:row>82</xdr:row>
      <xdr:rowOff>157320</xdr:rowOff>
    </xdr:to>
    <xdr:sp macro="" textlink="">
      <xdr:nvSpPr>
        <xdr:cNvPr id="2176" name="CustomShape 1"/>
        <xdr:cNvSpPr/>
      </xdr:nvSpPr>
      <xdr:spPr>
        <a:xfrm>
          <a:off x="412164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81</xdr:row>
      <xdr:rowOff>90000</xdr:rowOff>
    </xdr:from>
    <xdr:to>
      <xdr:col>17</xdr:col>
      <xdr:colOff>155160</xdr:colOff>
      <xdr:row>82</xdr:row>
      <xdr:rowOff>157320</xdr:rowOff>
    </xdr:to>
    <xdr:sp macro="" textlink="">
      <xdr:nvSpPr>
        <xdr:cNvPr id="2177" name="CustomShape 1"/>
        <xdr:cNvSpPr/>
      </xdr:nvSpPr>
      <xdr:spPr>
        <a:xfrm>
          <a:off x="311832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81</xdr:row>
      <xdr:rowOff>90000</xdr:rowOff>
    </xdr:from>
    <xdr:to>
      <xdr:col>12</xdr:col>
      <xdr:colOff>219240</xdr:colOff>
      <xdr:row>82</xdr:row>
      <xdr:rowOff>157320</xdr:rowOff>
    </xdr:to>
    <xdr:sp macro="" textlink="">
      <xdr:nvSpPr>
        <xdr:cNvPr id="2178" name="CustomShape 1"/>
        <xdr:cNvSpPr/>
      </xdr:nvSpPr>
      <xdr:spPr>
        <a:xfrm>
          <a:off x="2086560" y="13977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81</xdr:row>
      <xdr:rowOff>90000</xdr:rowOff>
    </xdr:from>
    <xdr:to>
      <xdr:col>8</xdr:col>
      <xdr:colOff>63360</xdr:colOff>
      <xdr:row>82</xdr:row>
      <xdr:rowOff>157320</xdr:rowOff>
    </xdr:to>
    <xdr:sp macro="" textlink="">
      <xdr:nvSpPr>
        <xdr:cNvPr id="2179" name="CustomShape 1"/>
        <xdr:cNvSpPr/>
      </xdr:nvSpPr>
      <xdr:spPr>
        <a:xfrm>
          <a:off x="105408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72</xdr:row>
      <xdr:rowOff>39240</xdr:rowOff>
    </xdr:from>
    <xdr:to>
      <xdr:col>24</xdr:col>
      <xdr:colOff>113760</xdr:colOff>
      <xdr:row>72</xdr:row>
      <xdr:rowOff>140400</xdr:rowOff>
    </xdr:to>
    <xdr:sp macro="" textlink="">
      <xdr:nvSpPr>
        <xdr:cNvPr id="2180" name="CustomShape 1"/>
        <xdr:cNvSpPr/>
      </xdr:nvSpPr>
      <xdr:spPr>
        <a:xfrm>
          <a:off x="5270400" y="123836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71</xdr:row>
      <xdr:rowOff>73080</xdr:rowOff>
    </xdr:from>
    <xdr:to>
      <xdr:col>27</xdr:col>
      <xdr:colOff>137160</xdr:colOff>
      <xdr:row>72</xdr:row>
      <xdr:rowOff>139320</xdr:rowOff>
    </xdr:to>
    <xdr:sp macro="" textlink="">
      <xdr:nvSpPr>
        <xdr:cNvPr id="2181" name="CustomShape 1"/>
        <xdr:cNvSpPr/>
      </xdr:nvSpPr>
      <xdr:spPr>
        <a:xfrm>
          <a:off x="5292360" y="1224576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251,511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73</xdr:row>
      <xdr:rowOff>21960</xdr:rowOff>
    </xdr:from>
    <xdr:to>
      <xdr:col>20</xdr:col>
      <xdr:colOff>38520</xdr:colOff>
      <xdr:row>73</xdr:row>
      <xdr:rowOff>123120</xdr:rowOff>
    </xdr:to>
    <xdr:sp macro="" textlink="">
      <xdr:nvSpPr>
        <xdr:cNvPr id="2182" name="CustomShape 1"/>
        <xdr:cNvSpPr/>
      </xdr:nvSpPr>
      <xdr:spPr>
        <a:xfrm>
          <a:off x="4289400" y="1253772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207720</xdr:colOff>
      <xdr:row>71</xdr:row>
      <xdr:rowOff>150840</xdr:rowOff>
    </xdr:from>
    <xdr:to>
      <xdr:col>21</xdr:col>
      <xdr:colOff>90360</xdr:colOff>
      <xdr:row>73</xdr:row>
      <xdr:rowOff>45720</xdr:rowOff>
    </xdr:to>
    <xdr:sp macro="" textlink="">
      <xdr:nvSpPr>
        <xdr:cNvPr id="2183" name="CustomShape 1"/>
        <xdr:cNvSpPr/>
      </xdr:nvSpPr>
      <xdr:spPr>
        <a:xfrm>
          <a:off x="3931920" y="1232352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231,269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73</xdr:row>
      <xdr:rowOff>97200</xdr:rowOff>
    </xdr:from>
    <xdr:to>
      <xdr:col>15</xdr:col>
      <xdr:colOff>101160</xdr:colOff>
      <xdr:row>74</xdr:row>
      <xdr:rowOff>27720</xdr:rowOff>
    </xdr:to>
    <xdr:sp macro="" textlink="">
      <xdr:nvSpPr>
        <xdr:cNvPr id="2184" name="CustomShape 1"/>
        <xdr:cNvSpPr/>
      </xdr:nvSpPr>
      <xdr:spPr>
        <a:xfrm>
          <a:off x="3286080" y="1261296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52200</xdr:colOff>
      <xdr:row>72</xdr:row>
      <xdr:rowOff>54000</xdr:rowOff>
    </xdr:from>
    <xdr:to>
      <xdr:col>16</xdr:col>
      <xdr:colOff>154800</xdr:colOff>
      <xdr:row>73</xdr:row>
      <xdr:rowOff>121320</xdr:rowOff>
    </xdr:to>
    <xdr:sp macro="" textlink="">
      <xdr:nvSpPr>
        <xdr:cNvPr id="2185" name="CustomShape 1"/>
        <xdr:cNvSpPr/>
      </xdr:nvSpPr>
      <xdr:spPr>
        <a:xfrm>
          <a:off x="2900160" y="1239840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221,389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73</xdr:row>
      <xdr:rowOff>95760</xdr:rowOff>
    </xdr:from>
    <xdr:to>
      <xdr:col>10</xdr:col>
      <xdr:colOff>164520</xdr:colOff>
      <xdr:row>74</xdr:row>
      <xdr:rowOff>26280</xdr:rowOff>
    </xdr:to>
    <xdr:sp macro="" textlink="">
      <xdr:nvSpPr>
        <xdr:cNvPr id="2186" name="CustomShape 1"/>
        <xdr:cNvSpPr/>
      </xdr:nvSpPr>
      <xdr:spPr>
        <a:xfrm>
          <a:off x="2253960" y="1261152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144360</xdr:colOff>
      <xdr:row>72</xdr:row>
      <xdr:rowOff>52560</xdr:rowOff>
    </xdr:from>
    <xdr:to>
      <xdr:col>12</xdr:col>
      <xdr:colOff>27720</xdr:colOff>
      <xdr:row>73</xdr:row>
      <xdr:rowOff>119880</xdr:rowOff>
    </xdr:to>
    <xdr:sp macro="" textlink="">
      <xdr:nvSpPr>
        <xdr:cNvPr id="2187" name="CustomShape 1"/>
        <xdr:cNvSpPr/>
      </xdr:nvSpPr>
      <xdr:spPr>
        <a:xfrm>
          <a:off x="1896840" y="123969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221,601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73</xdr:row>
      <xdr:rowOff>134280</xdr:rowOff>
    </xdr:from>
    <xdr:to>
      <xdr:col>6</xdr:col>
      <xdr:colOff>37800</xdr:colOff>
      <xdr:row>74</xdr:row>
      <xdr:rowOff>64800</xdr:rowOff>
    </xdr:to>
    <xdr:sp macro="" textlink="">
      <xdr:nvSpPr>
        <xdr:cNvPr id="2188" name="CustomShape 1"/>
        <xdr:cNvSpPr/>
      </xdr:nvSpPr>
      <xdr:spPr>
        <a:xfrm>
          <a:off x="1222920" y="12650040"/>
          <a:ext cx="12924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208800</xdr:colOff>
      <xdr:row>72</xdr:row>
      <xdr:rowOff>91080</xdr:rowOff>
    </xdr:from>
    <xdr:to>
      <xdr:col>7</xdr:col>
      <xdr:colOff>91440</xdr:colOff>
      <xdr:row>73</xdr:row>
      <xdr:rowOff>158400</xdr:rowOff>
    </xdr:to>
    <xdr:sp macro="" textlink="">
      <xdr:nvSpPr>
        <xdr:cNvPr id="2189" name="CustomShape 1"/>
        <xdr:cNvSpPr/>
      </xdr:nvSpPr>
      <xdr:spPr>
        <a:xfrm>
          <a:off x="865800" y="1243548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216,562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83</xdr:row>
      <xdr:rowOff>57960</xdr:rowOff>
    </xdr:from>
    <xdr:to>
      <xdr:col>28</xdr:col>
      <xdr:colOff>114120</xdr:colOff>
      <xdr:row>85</xdr:row>
      <xdr:rowOff>31320</xdr:rowOff>
    </xdr:to>
    <xdr:sp macro="" textlink="">
      <xdr:nvSpPr>
        <xdr:cNvPr id="2190" name="CustomShape 1"/>
        <xdr:cNvSpPr/>
      </xdr:nvSpPr>
      <xdr:spPr>
        <a:xfrm>
          <a:off x="876240" y="14288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衛生費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85</xdr:row>
      <xdr:rowOff>57240</xdr:rowOff>
    </xdr:from>
    <xdr:to>
      <xdr:col>12</xdr:col>
      <xdr:colOff>127440</xdr:colOff>
      <xdr:row>86</xdr:row>
      <xdr:rowOff>140040</xdr:rowOff>
    </xdr:to>
    <xdr:sp macro="" textlink="">
      <xdr:nvSpPr>
        <xdr:cNvPr id="2191" name="CustomShape 1"/>
        <xdr:cNvSpPr/>
      </xdr:nvSpPr>
      <xdr:spPr>
        <a:xfrm>
          <a:off x="1003320" y="14630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86</xdr:row>
      <xdr:rowOff>89640</xdr:rowOff>
    </xdr:from>
    <xdr:to>
      <xdr:col>12</xdr:col>
      <xdr:colOff>127440</xdr:colOff>
      <xdr:row>87</xdr:row>
      <xdr:rowOff>171720</xdr:rowOff>
    </xdr:to>
    <xdr:sp macro="" textlink="">
      <xdr:nvSpPr>
        <xdr:cNvPr id="2192" name="CustomShape 1"/>
        <xdr:cNvSpPr/>
      </xdr:nvSpPr>
      <xdr:spPr>
        <a:xfrm>
          <a:off x="1003320" y="14834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28/68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85</xdr:row>
      <xdr:rowOff>57240</xdr:rowOff>
    </xdr:from>
    <xdr:to>
      <xdr:col>17</xdr:col>
      <xdr:colOff>218520</xdr:colOff>
      <xdr:row>86</xdr:row>
      <xdr:rowOff>140040</xdr:rowOff>
    </xdr:to>
    <xdr:sp macro="" textlink="">
      <xdr:nvSpPr>
        <xdr:cNvPr id="2193" name="CustomShape 1"/>
        <xdr:cNvSpPr/>
      </xdr:nvSpPr>
      <xdr:spPr>
        <a:xfrm>
          <a:off x="2190600" y="14630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86</xdr:row>
      <xdr:rowOff>89640</xdr:rowOff>
    </xdr:from>
    <xdr:to>
      <xdr:col>17</xdr:col>
      <xdr:colOff>218520</xdr:colOff>
      <xdr:row>87</xdr:row>
      <xdr:rowOff>171720</xdr:rowOff>
    </xdr:to>
    <xdr:sp macro="" textlink="">
      <xdr:nvSpPr>
        <xdr:cNvPr id="2194" name="CustomShape 1"/>
        <xdr:cNvSpPr/>
      </xdr:nvSpPr>
      <xdr:spPr>
        <a:xfrm>
          <a:off x="2190600" y="14834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39,726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85</xdr:row>
      <xdr:rowOff>57240</xdr:rowOff>
    </xdr:from>
    <xdr:to>
      <xdr:col>23</xdr:col>
      <xdr:colOff>218880</xdr:colOff>
      <xdr:row>86</xdr:row>
      <xdr:rowOff>140040</xdr:rowOff>
    </xdr:to>
    <xdr:sp macro="" textlink="">
      <xdr:nvSpPr>
        <xdr:cNvPr id="2195" name="CustomShape 1"/>
        <xdr:cNvSpPr/>
      </xdr:nvSpPr>
      <xdr:spPr>
        <a:xfrm>
          <a:off x="350568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86</xdr:row>
      <xdr:rowOff>89640</xdr:rowOff>
    </xdr:from>
    <xdr:to>
      <xdr:col>23</xdr:col>
      <xdr:colOff>218880</xdr:colOff>
      <xdr:row>87</xdr:row>
      <xdr:rowOff>171720</xdr:rowOff>
    </xdr:to>
    <xdr:sp macro="" textlink="">
      <xdr:nvSpPr>
        <xdr:cNvPr id="2196" name="CustomShape 1"/>
        <xdr:cNvSpPr/>
      </xdr:nvSpPr>
      <xdr:spPr>
        <a:xfrm>
          <a:off x="350568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47,849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25560</xdr:rowOff>
    </xdr:from>
    <xdr:to>
      <xdr:col>28</xdr:col>
      <xdr:colOff>114120</xdr:colOff>
      <xdr:row>101</xdr:row>
      <xdr:rowOff>82440</xdr:rowOff>
    </xdr:to>
    <xdr:sp macro="" textlink="">
      <xdr:nvSpPr>
        <xdr:cNvPr id="2197" name="CustomShape 1"/>
        <xdr:cNvSpPr/>
      </xdr:nvSpPr>
      <xdr:spPr>
        <a:xfrm>
          <a:off x="876240" y="15113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124200</xdr:colOff>
      <xdr:row>87</xdr:row>
      <xdr:rowOff>7200</xdr:rowOff>
    </xdr:from>
    <xdr:to>
      <xdr:col>5</xdr:col>
      <xdr:colOff>93240</xdr:colOff>
      <xdr:row>88</xdr:row>
      <xdr:rowOff>43560</xdr:rowOff>
    </xdr:to>
    <xdr:sp macro="" textlink="">
      <xdr:nvSpPr>
        <xdr:cNvPr id="2198" name="CustomShape 1"/>
        <xdr:cNvSpPr/>
      </xdr:nvSpPr>
      <xdr:spPr>
        <a:xfrm>
          <a:off x="781200" y="14923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101</xdr:row>
      <xdr:rowOff>82440</xdr:rowOff>
    </xdr:from>
    <xdr:to>
      <xdr:col>28</xdr:col>
      <xdr:colOff>114120</xdr:colOff>
      <xdr:row>101</xdr:row>
      <xdr:rowOff>82440</xdr:rowOff>
    </xdr:to>
    <xdr:sp macro="" textlink="">
      <xdr:nvSpPr>
        <xdr:cNvPr id="2199" name="Line 1"/>
        <xdr:cNvSpPr/>
      </xdr:nvSpPr>
      <xdr:spPr>
        <a:xfrm>
          <a:off x="876240" y="17398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99</xdr:row>
      <xdr:rowOff>44640</xdr:rowOff>
    </xdr:from>
    <xdr:to>
      <xdr:col>28</xdr:col>
      <xdr:colOff>114120</xdr:colOff>
      <xdr:row>99</xdr:row>
      <xdr:rowOff>44640</xdr:rowOff>
    </xdr:to>
    <xdr:sp macro="" textlink="">
      <xdr:nvSpPr>
        <xdr:cNvPr id="2200" name="Line 1"/>
        <xdr:cNvSpPr/>
      </xdr:nvSpPr>
      <xdr:spPr>
        <a:xfrm>
          <a:off x="876240" y="17017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126000</xdr:colOff>
      <xdr:row>98</xdr:row>
      <xdr:rowOff>84600</xdr:rowOff>
    </xdr:from>
    <xdr:to>
      <xdr:col>3</xdr:col>
      <xdr:colOff>168480</xdr:colOff>
      <xdr:row>99</xdr:row>
      <xdr:rowOff>151920</xdr:rowOff>
    </xdr:to>
    <xdr:sp macro="" textlink="">
      <xdr:nvSpPr>
        <xdr:cNvPr id="2201" name="CustomShape 1"/>
        <xdr:cNvSpPr/>
      </xdr:nvSpPr>
      <xdr:spPr>
        <a:xfrm>
          <a:off x="564120" y="16886520"/>
          <a:ext cx="2613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97</xdr:row>
      <xdr:rowOff>6120</xdr:rowOff>
    </xdr:from>
    <xdr:to>
      <xdr:col>28</xdr:col>
      <xdr:colOff>114120</xdr:colOff>
      <xdr:row>97</xdr:row>
      <xdr:rowOff>6120</xdr:rowOff>
    </xdr:to>
    <xdr:sp macro="" textlink="">
      <xdr:nvSpPr>
        <xdr:cNvPr id="2202" name="Line 1"/>
        <xdr:cNvSpPr/>
      </xdr:nvSpPr>
      <xdr:spPr>
        <a:xfrm>
          <a:off x="876240" y="16636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96</xdr:row>
      <xdr:rowOff>45720</xdr:rowOff>
    </xdr:from>
    <xdr:to>
      <xdr:col>3</xdr:col>
      <xdr:colOff>160560</xdr:colOff>
      <xdr:row>97</xdr:row>
      <xdr:rowOff>113040</xdr:rowOff>
    </xdr:to>
    <xdr:sp macro="" textlink="">
      <xdr:nvSpPr>
        <xdr:cNvPr id="2203" name="CustomShape 1"/>
        <xdr:cNvSpPr/>
      </xdr:nvSpPr>
      <xdr:spPr>
        <a:xfrm>
          <a:off x="111600" y="1650492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94</xdr:row>
      <xdr:rowOff>140040</xdr:rowOff>
    </xdr:from>
    <xdr:to>
      <xdr:col>28</xdr:col>
      <xdr:colOff>114120</xdr:colOff>
      <xdr:row>94</xdr:row>
      <xdr:rowOff>140040</xdr:rowOff>
    </xdr:to>
    <xdr:sp macro="" textlink="">
      <xdr:nvSpPr>
        <xdr:cNvPr id="2204" name="Line 1"/>
        <xdr:cNvSpPr/>
      </xdr:nvSpPr>
      <xdr:spPr>
        <a:xfrm>
          <a:off x="876240" y="16256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94</xdr:row>
      <xdr:rowOff>8280</xdr:rowOff>
    </xdr:from>
    <xdr:to>
      <xdr:col>3</xdr:col>
      <xdr:colOff>160560</xdr:colOff>
      <xdr:row>95</xdr:row>
      <xdr:rowOff>75600</xdr:rowOff>
    </xdr:to>
    <xdr:sp macro="" textlink="">
      <xdr:nvSpPr>
        <xdr:cNvPr id="2205" name="CustomShape 1"/>
        <xdr:cNvSpPr/>
      </xdr:nvSpPr>
      <xdr:spPr>
        <a:xfrm>
          <a:off x="111600" y="1612440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92</xdr:row>
      <xdr:rowOff>101520</xdr:rowOff>
    </xdr:from>
    <xdr:to>
      <xdr:col>28</xdr:col>
      <xdr:colOff>114120</xdr:colOff>
      <xdr:row>92</xdr:row>
      <xdr:rowOff>101520</xdr:rowOff>
    </xdr:to>
    <xdr:sp macro="" textlink="">
      <xdr:nvSpPr>
        <xdr:cNvPr id="2206" name="Line 1"/>
        <xdr:cNvSpPr/>
      </xdr:nvSpPr>
      <xdr:spPr>
        <a:xfrm>
          <a:off x="876240" y="15874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91</xdr:row>
      <xdr:rowOff>141480</xdr:rowOff>
    </xdr:from>
    <xdr:to>
      <xdr:col>3</xdr:col>
      <xdr:colOff>160560</xdr:colOff>
      <xdr:row>93</xdr:row>
      <xdr:rowOff>36360</xdr:rowOff>
    </xdr:to>
    <xdr:sp macro="" textlink="">
      <xdr:nvSpPr>
        <xdr:cNvPr id="2207" name="CustomShape 1"/>
        <xdr:cNvSpPr/>
      </xdr:nvSpPr>
      <xdr:spPr>
        <a:xfrm>
          <a:off x="111600" y="1574316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90</xdr:row>
      <xdr:rowOff>63720</xdr:rowOff>
    </xdr:from>
    <xdr:to>
      <xdr:col>28</xdr:col>
      <xdr:colOff>114120</xdr:colOff>
      <xdr:row>90</xdr:row>
      <xdr:rowOff>63720</xdr:rowOff>
    </xdr:to>
    <xdr:sp macro="" textlink="">
      <xdr:nvSpPr>
        <xdr:cNvPr id="2208" name="Line 1"/>
        <xdr:cNvSpPr/>
      </xdr:nvSpPr>
      <xdr:spPr>
        <a:xfrm>
          <a:off x="876240" y="15494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89</xdr:row>
      <xdr:rowOff>102960</xdr:rowOff>
    </xdr:from>
    <xdr:to>
      <xdr:col>3</xdr:col>
      <xdr:colOff>160560</xdr:colOff>
      <xdr:row>90</xdr:row>
      <xdr:rowOff>170280</xdr:rowOff>
    </xdr:to>
    <xdr:sp macro="" textlink="">
      <xdr:nvSpPr>
        <xdr:cNvPr id="2209" name="CustomShape 1"/>
        <xdr:cNvSpPr/>
      </xdr:nvSpPr>
      <xdr:spPr>
        <a:xfrm>
          <a:off x="111600" y="1536192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25200</xdr:rowOff>
    </xdr:from>
    <xdr:to>
      <xdr:col>28</xdr:col>
      <xdr:colOff>114120</xdr:colOff>
      <xdr:row>88</xdr:row>
      <xdr:rowOff>25200</xdr:rowOff>
    </xdr:to>
    <xdr:sp macro="" textlink="">
      <xdr:nvSpPr>
        <xdr:cNvPr id="2210" name="Line 1"/>
        <xdr:cNvSpPr/>
      </xdr:nvSpPr>
      <xdr:spPr>
        <a:xfrm>
          <a:off x="876240" y="15112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5760</xdr:colOff>
      <xdr:row>87</xdr:row>
      <xdr:rowOff>65520</xdr:rowOff>
    </xdr:from>
    <xdr:to>
      <xdr:col>3</xdr:col>
      <xdr:colOff>176040</xdr:colOff>
      <xdr:row>88</xdr:row>
      <xdr:rowOff>131760</xdr:rowOff>
    </xdr:to>
    <xdr:sp macro="" textlink="">
      <xdr:nvSpPr>
        <xdr:cNvPr id="2211" name="CustomShape 1"/>
        <xdr:cNvSpPr/>
      </xdr:nvSpPr>
      <xdr:spPr>
        <a:xfrm>
          <a:off x="5760" y="14981400"/>
          <a:ext cx="8272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25560</xdr:rowOff>
    </xdr:from>
    <xdr:to>
      <xdr:col>28</xdr:col>
      <xdr:colOff>114120</xdr:colOff>
      <xdr:row>101</xdr:row>
      <xdr:rowOff>82440</xdr:rowOff>
    </xdr:to>
    <xdr:sp macro="" textlink="">
      <xdr:nvSpPr>
        <xdr:cNvPr id="2212" name="CustomShape 1"/>
        <xdr:cNvSpPr/>
      </xdr:nvSpPr>
      <xdr:spPr>
        <a:xfrm>
          <a:off x="876240" y="15113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61560</xdr:colOff>
      <xdr:row>90</xdr:row>
      <xdr:rowOff>19800</xdr:rowOff>
    </xdr:from>
    <xdr:to>
      <xdr:col>24</xdr:col>
      <xdr:colOff>62640</xdr:colOff>
      <xdr:row>98</xdr:row>
      <xdr:rowOff>155880</xdr:rowOff>
    </xdr:to>
    <xdr:sp macro="" textlink="">
      <xdr:nvSpPr>
        <xdr:cNvPr id="2213" name="Line 1"/>
        <xdr:cNvSpPr/>
      </xdr:nvSpPr>
      <xdr:spPr>
        <a:xfrm flipV="1">
          <a:off x="5319360" y="15450120"/>
          <a:ext cx="1080" cy="1507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98</xdr:row>
      <xdr:rowOff>170280</xdr:rowOff>
    </xdr:from>
    <xdr:to>
      <xdr:col>27</xdr:col>
      <xdr:colOff>60480</xdr:colOff>
      <xdr:row>100</xdr:row>
      <xdr:rowOff>65160</xdr:rowOff>
    </xdr:to>
    <xdr:sp macro="" textlink="">
      <xdr:nvSpPr>
        <xdr:cNvPr id="2214" name="CustomShape 1"/>
        <xdr:cNvSpPr/>
      </xdr:nvSpPr>
      <xdr:spPr>
        <a:xfrm>
          <a:off x="5304240" y="1697220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31,670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98</xdr:row>
      <xdr:rowOff>155880</xdr:rowOff>
    </xdr:from>
    <xdr:to>
      <xdr:col>24</xdr:col>
      <xdr:colOff>152280</xdr:colOff>
      <xdr:row>98</xdr:row>
      <xdr:rowOff>155880</xdr:rowOff>
    </xdr:to>
    <xdr:sp macro="" textlink="">
      <xdr:nvSpPr>
        <xdr:cNvPr id="2215" name="Line 1"/>
        <xdr:cNvSpPr/>
      </xdr:nvSpPr>
      <xdr:spPr>
        <a:xfrm>
          <a:off x="5203440" y="169578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88</xdr:row>
      <xdr:rowOff>147960</xdr:rowOff>
    </xdr:from>
    <xdr:to>
      <xdr:col>27</xdr:col>
      <xdr:colOff>137160</xdr:colOff>
      <xdr:row>90</xdr:row>
      <xdr:rowOff>43920</xdr:rowOff>
    </xdr:to>
    <xdr:sp macro="" textlink="">
      <xdr:nvSpPr>
        <xdr:cNvPr id="2216" name="CustomShape 1"/>
        <xdr:cNvSpPr/>
      </xdr:nvSpPr>
      <xdr:spPr>
        <a:xfrm>
          <a:off x="5292360" y="152355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823,037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90</xdr:row>
      <xdr:rowOff>19800</xdr:rowOff>
    </xdr:from>
    <xdr:to>
      <xdr:col>24</xdr:col>
      <xdr:colOff>152280</xdr:colOff>
      <xdr:row>90</xdr:row>
      <xdr:rowOff>19800</xdr:rowOff>
    </xdr:to>
    <xdr:sp macro="" textlink="">
      <xdr:nvSpPr>
        <xdr:cNvPr id="2217" name="Line 1"/>
        <xdr:cNvSpPr/>
      </xdr:nvSpPr>
      <xdr:spPr>
        <a:xfrm>
          <a:off x="5203440" y="154501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98</xdr:row>
      <xdr:rowOff>74880</xdr:rowOff>
    </xdr:from>
    <xdr:to>
      <xdr:col>24</xdr:col>
      <xdr:colOff>63360</xdr:colOff>
      <xdr:row>98</xdr:row>
      <xdr:rowOff>83880</xdr:rowOff>
    </xdr:to>
    <xdr:sp macro="" textlink="">
      <xdr:nvSpPr>
        <xdr:cNvPr id="2218" name="Line 1"/>
        <xdr:cNvSpPr/>
      </xdr:nvSpPr>
      <xdr:spPr>
        <a:xfrm flipV="1">
          <a:off x="4339800" y="16876800"/>
          <a:ext cx="981360" cy="9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97</xdr:row>
      <xdr:rowOff>51840</xdr:rowOff>
    </xdr:from>
    <xdr:to>
      <xdr:col>27</xdr:col>
      <xdr:colOff>60480</xdr:colOff>
      <xdr:row>98</xdr:row>
      <xdr:rowOff>119160</xdr:rowOff>
    </xdr:to>
    <xdr:sp macro="" textlink="">
      <xdr:nvSpPr>
        <xdr:cNvPr id="2219" name="CustomShape 1"/>
        <xdr:cNvSpPr/>
      </xdr:nvSpPr>
      <xdr:spPr>
        <a:xfrm>
          <a:off x="5304240" y="166824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76,764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98</xdr:row>
      <xdr:rowOff>19440</xdr:rowOff>
    </xdr:from>
    <xdr:to>
      <xdr:col>24</xdr:col>
      <xdr:colOff>113760</xdr:colOff>
      <xdr:row>98</xdr:row>
      <xdr:rowOff>120600</xdr:rowOff>
    </xdr:to>
    <xdr:sp macro="" textlink="">
      <xdr:nvSpPr>
        <xdr:cNvPr id="2220" name="CustomShape 1"/>
        <xdr:cNvSpPr/>
      </xdr:nvSpPr>
      <xdr:spPr>
        <a:xfrm>
          <a:off x="5270400" y="168213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98</xdr:row>
      <xdr:rowOff>78480</xdr:rowOff>
    </xdr:from>
    <xdr:to>
      <xdr:col>19</xdr:col>
      <xdr:colOff>177480</xdr:colOff>
      <xdr:row>98</xdr:row>
      <xdr:rowOff>83880</xdr:rowOff>
    </xdr:to>
    <xdr:sp macro="" textlink="">
      <xdr:nvSpPr>
        <xdr:cNvPr id="2221" name="Line 1"/>
        <xdr:cNvSpPr/>
      </xdr:nvSpPr>
      <xdr:spPr>
        <a:xfrm>
          <a:off x="3336840" y="16880400"/>
          <a:ext cx="1002960" cy="5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98</xdr:row>
      <xdr:rowOff>28440</xdr:rowOff>
    </xdr:from>
    <xdr:to>
      <xdr:col>20</xdr:col>
      <xdr:colOff>38520</xdr:colOff>
      <xdr:row>98</xdr:row>
      <xdr:rowOff>129600</xdr:rowOff>
    </xdr:to>
    <xdr:sp macro="" textlink="">
      <xdr:nvSpPr>
        <xdr:cNvPr id="2222" name="CustomShape 1"/>
        <xdr:cNvSpPr/>
      </xdr:nvSpPr>
      <xdr:spPr>
        <a:xfrm>
          <a:off x="4289400" y="1683036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33840</xdr:colOff>
      <xdr:row>96</xdr:row>
      <xdr:rowOff>155880</xdr:rowOff>
    </xdr:from>
    <xdr:to>
      <xdr:col>21</xdr:col>
      <xdr:colOff>46800</xdr:colOff>
      <xdr:row>98</xdr:row>
      <xdr:rowOff>51840</xdr:rowOff>
    </xdr:to>
    <xdr:sp macro="" textlink="">
      <xdr:nvSpPr>
        <xdr:cNvPr id="2223" name="CustomShape 1"/>
        <xdr:cNvSpPr/>
      </xdr:nvSpPr>
      <xdr:spPr>
        <a:xfrm>
          <a:off x="3976920" y="1661508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72,188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114120</xdr:colOff>
      <xdr:row>98</xdr:row>
      <xdr:rowOff>78480</xdr:rowOff>
    </xdr:from>
    <xdr:to>
      <xdr:col>15</xdr:col>
      <xdr:colOff>50760</xdr:colOff>
      <xdr:row>98</xdr:row>
      <xdr:rowOff>97560</xdr:rowOff>
    </xdr:to>
    <xdr:sp macro="" textlink="">
      <xdr:nvSpPr>
        <xdr:cNvPr id="2224" name="Line 1"/>
        <xdr:cNvSpPr/>
      </xdr:nvSpPr>
      <xdr:spPr>
        <a:xfrm flipV="1">
          <a:off x="2304720" y="16880400"/>
          <a:ext cx="1032120" cy="19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98</xdr:row>
      <xdr:rowOff>18000</xdr:rowOff>
    </xdr:from>
    <xdr:to>
      <xdr:col>15</xdr:col>
      <xdr:colOff>101160</xdr:colOff>
      <xdr:row>98</xdr:row>
      <xdr:rowOff>119160</xdr:rowOff>
    </xdr:to>
    <xdr:sp macro="" textlink="">
      <xdr:nvSpPr>
        <xdr:cNvPr id="2225" name="CustomShape 1"/>
        <xdr:cNvSpPr/>
      </xdr:nvSpPr>
      <xdr:spPr>
        <a:xfrm>
          <a:off x="3286080" y="168199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96480</xdr:colOff>
      <xdr:row>96</xdr:row>
      <xdr:rowOff>145440</xdr:rowOff>
    </xdr:from>
    <xdr:to>
      <xdr:col>16</xdr:col>
      <xdr:colOff>110520</xdr:colOff>
      <xdr:row>98</xdr:row>
      <xdr:rowOff>41400</xdr:rowOff>
    </xdr:to>
    <xdr:sp macro="" textlink="">
      <xdr:nvSpPr>
        <xdr:cNvPr id="2226" name="CustomShape 1"/>
        <xdr:cNvSpPr/>
      </xdr:nvSpPr>
      <xdr:spPr>
        <a:xfrm>
          <a:off x="2944440" y="166046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77,557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177840</xdr:colOff>
      <xdr:row>98</xdr:row>
      <xdr:rowOff>97560</xdr:rowOff>
    </xdr:from>
    <xdr:to>
      <xdr:col>10</xdr:col>
      <xdr:colOff>114120</xdr:colOff>
      <xdr:row>98</xdr:row>
      <xdr:rowOff>108000</xdr:rowOff>
    </xdr:to>
    <xdr:sp macro="" textlink="">
      <xdr:nvSpPr>
        <xdr:cNvPr id="2227" name="Line 1"/>
        <xdr:cNvSpPr/>
      </xdr:nvSpPr>
      <xdr:spPr>
        <a:xfrm flipV="1">
          <a:off x="1272960" y="16899480"/>
          <a:ext cx="1031760" cy="104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98</xdr:row>
      <xdr:rowOff>20160</xdr:rowOff>
    </xdr:from>
    <xdr:to>
      <xdr:col>10</xdr:col>
      <xdr:colOff>164520</xdr:colOff>
      <xdr:row>98</xdr:row>
      <xdr:rowOff>121320</xdr:rowOff>
    </xdr:to>
    <xdr:sp macro="" textlink="">
      <xdr:nvSpPr>
        <xdr:cNvPr id="2228" name="CustomShape 1"/>
        <xdr:cNvSpPr/>
      </xdr:nvSpPr>
      <xdr:spPr>
        <a:xfrm>
          <a:off x="2253960" y="168220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188280</xdr:colOff>
      <xdr:row>96</xdr:row>
      <xdr:rowOff>147600</xdr:rowOff>
    </xdr:from>
    <xdr:to>
      <xdr:col>11</xdr:col>
      <xdr:colOff>202320</xdr:colOff>
      <xdr:row>98</xdr:row>
      <xdr:rowOff>43560</xdr:rowOff>
    </xdr:to>
    <xdr:sp macro="" textlink="">
      <xdr:nvSpPr>
        <xdr:cNvPr id="2229" name="CustomShape 1"/>
        <xdr:cNvSpPr/>
      </xdr:nvSpPr>
      <xdr:spPr>
        <a:xfrm>
          <a:off x="1940760" y="166068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76,432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98</xdr:row>
      <xdr:rowOff>17280</xdr:rowOff>
    </xdr:from>
    <xdr:to>
      <xdr:col>6</xdr:col>
      <xdr:colOff>37800</xdr:colOff>
      <xdr:row>98</xdr:row>
      <xdr:rowOff>118440</xdr:rowOff>
    </xdr:to>
    <xdr:sp macro="" textlink="">
      <xdr:nvSpPr>
        <xdr:cNvPr id="2230" name="CustomShape 1"/>
        <xdr:cNvSpPr/>
      </xdr:nvSpPr>
      <xdr:spPr>
        <a:xfrm>
          <a:off x="1222920" y="1681920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33120</xdr:colOff>
      <xdr:row>96</xdr:row>
      <xdr:rowOff>144720</xdr:rowOff>
    </xdr:from>
    <xdr:to>
      <xdr:col>7</xdr:col>
      <xdr:colOff>47160</xdr:colOff>
      <xdr:row>98</xdr:row>
      <xdr:rowOff>40680</xdr:rowOff>
    </xdr:to>
    <xdr:sp macro="" textlink="">
      <xdr:nvSpPr>
        <xdr:cNvPr id="2231" name="CustomShape 1"/>
        <xdr:cNvSpPr/>
      </xdr:nvSpPr>
      <xdr:spPr>
        <a:xfrm>
          <a:off x="909360" y="166039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77,984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101</xdr:row>
      <xdr:rowOff>90000</xdr:rowOff>
    </xdr:from>
    <xdr:to>
      <xdr:col>26</xdr:col>
      <xdr:colOff>167760</xdr:colOff>
      <xdr:row>102</xdr:row>
      <xdr:rowOff>157320</xdr:rowOff>
    </xdr:to>
    <xdr:sp macro="" textlink="">
      <xdr:nvSpPr>
        <xdr:cNvPr id="2232" name="CustomShape 1"/>
        <xdr:cNvSpPr/>
      </xdr:nvSpPr>
      <xdr:spPr>
        <a:xfrm>
          <a:off x="510192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101</xdr:row>
      <xdr:rowOff>90000</xdr:rowOff>
    </xdr:from>
    <xdr:to>
      <xdr:col>22</xdr:col>
      <xdr:colOff>64080</xdr:colOff>
      <xdr:row>102</xdr:row>
      <xdr:rowOff>157320</xdr:rowOff>
    </xdr:to>
    <xdr:sp macro="" textlink="">
      <xdr:nvSpPr>
        <xdr:cNvPr id="2233" name="CustomShape 1"/>
        <xdr:cNvSpPr/>
      </xdr:nvSpPr>
      <xdr:spPr>
        <a:xfrm>
          <a:off x="412164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101</xdr:row>
      <xdr:rowOff>90000</xdr:rowOff>
    </xdr:from>
    <xdr:to>
      <xdr:col>17</xdr:col>
      <xdr:colOff>155160</xdr:colOff>
      <xdr:row>102</xdr:row>
      <xdr:rowOff>157320</xdr:rowOff>
    </xdr:to>
    <xdr:sp macro="" textlink="">
      <xdr:nvSpPr>
        <xdr:cNvPr id="2234" name="CustomShape 1"/>
        <xdr:cNvSpPr/>
      </xdr:nvSpPr>
      <xdr:spPr>
        <a:xfrm>
          <a:off x="311832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101</xdr:row>
      <xdr:rowOff>90000</xdr:rowOff>
    </xdr:from>
    <xdr:to>
      <xdr:col>12</xdr:col>
      <xdr:colOff>219240</xdr:colOff>
      <xdr:row>102</xdr:row>
      <xdr:rowOff>157320</xdr:rowOff>
    </xdr:to>
    <xdr:sp macro="" textlink="">
      <xdr:nvSpPr>
        <xdr:cNvPr id="2235" name="CustomShape 1"/>
        <xdr:cNvSpPr/>
      </xdr:nvSpPr>
      <xdr:spPr>
        <a:xfrm>
          <a:off x="2086560" y="17406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101</xdr:row>
      <xdr:rowOff>90000</xdr:rowOff>
    </xdr:from>
    <xdr:to>
      <xdr:col>8</xdr:col>
      <xdr:colOff>63360</xdr:colOff>
      <xdr:row>102</xdr:row>
      <xdr:rowOff>157320</xdr:rowOff>
    </xdr:to>
    <xdr:sp macro="" textlink="">
      <xdr:nvSpPr>
        <xdr:cNvPr id="2236" name="CustomShape 1"/>
        <xdr:cNvSpPr/>
      </xdr:nvSpPr>
      <xdr:spPr>
        <a:xfrm>
          <a:off x="105408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98</xdr:row>
      <xdr:rowOff>24840</xdr:rowOff>
    </xdr:from>
    <xdr:to>
      <xdr:col>24</xdr:col>
      <xdr:colOff>113760</xdr:colOff>
      <xdr:row>98</xdr:row>
      <xdr:rowOff>126000</xdr:rowOff>
    </xdr:to>
    <xdr:sp macro="" textlink="">
      <xdr:nvSpPr>
        <xdr:cNvPr id="2237" name="CustomShape 1"/>
        <xdr:cNvSpPr/>
      </xdr:nvSpPr>
      <xdr:spPr>
        <a:xfrm>
          <a:off x="5270400" y="16826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98</xdr:row>
      <xdr:rowOff>8280</xdr:rowOff>
    </xdr:from>
    <xdr:to>
      <xdr:col>27</xdr:col>
      <xdr:colOff>60480</xdr:colOff>
      <xdr:row>99</xdr:row>
      <xdr:rowOff>75600</xdr:rowOff>
    </xdr:to>
    <xdr:sp macro="" textlink="">
      <xdr:nvSpPr>
        <xdr:cNvPr id="2238" name="CustomShape 1"/>
        <xdr:cNvSpPr/>
      </xdr:nvSpPr>
      <xdr:spPr>
        <a:xfrm>
          <a:off x="5304240" y="168102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74,087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98</xdr:row>
      <xdr:rowOff>33840</xdr:rowOff>
    </xdr:from>
    <xdr:to>
      <xdr:col>20</xdr:col>
      <xdr:colOff>38520</xdr:colOff>
      <xdr:row>98</xdr:row>
      <xdr:rowOff>135000</xdr:rowOff>
    </xdr:to>
    <xdr:sp macro="" textlink="">
      <xdr:nvSpPr>
        <xdr:cNvPr id="2239" name="CustomShape 1"/>
        <xdr:cNvSpPr/>
      </xdr:nvSpPr>
      <xdr:spPr>
        <a:xfrm>
          <a:off x="4289400" y="168357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33840</xdr:colOff>
      <xdr:row>98</xdr:row>
      <xdr:rowOff>136440</xdr:rowOff>
    </xdr:from>
    <xdr:to>
      <xdr:col>21</xdr:col>
      <xdr:colOff>46800</xdr:colOff>
      <xdr:row>100</xdr:row>
      <xdr:rowOff>31320</xdr:rowOff>
    </xdr:to>
    <xdr:sp macro="" textlink="">
      <xdr:nvSpPr>
        <xdr:cNvPr id="2240" name="CustomShape 1"/>
        <xdr:cNvSpPr/>
      </xdr:nvSpPr>
      <xdr:spPr>
        <a:xfrm>
          <a:off x="3976920" y="1693836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69,364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98</xdr:row>
      <xdr:rowOff>28440</xdr:rowOff>
    </xdr:from>
    <xdr:to>
      <xdr:col>15</xdr:col>
      <xdr:colOff>101160</xdr:colOff>
      <xdr:row>98</xdr:row>
      <xdr:rowOff>129600</xdr:rowOff>
    </xdr:to>
    <xdr:sp macro="" textlink="">
      <xdr:nvSpPr>
        <xdr:cNvPr id="2241" name="CustomShape 1"/>
        <xdr:cNvSpPr/>
      </xdr:nvSpPr>
      <xdr:spPr>
        <a:xfrm>
          <a:off x="3286080" y="168303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96480</xdr:colOff>
      <xdr:row>98</xdr:row>
      <xdr:rowOff>131040</xdr:rowOff>
    </xdr:from>
    <xdr:to>
      <xdr:col>16</xdr:col>
      <xdr:colOff>110520</xdr:colOff>
      <xdr:row>100</xdr:row>
      <xdr:rowOff>25920</xdr:rowOff>
    </xdr:to>
    <xdr:sp macro="" textlink="">
      <xdr:nvSpPr>
        <xdr:cNvPr id="2242" name="CustomShape 1"/>
        <xdr:cNvSpPr/>
      </xdr:nvSpPr>
      <xdr:spPr>
        <a:xfrm>
          <a:off x="2944440" y="1693296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72,152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98</xdr:row>
      <xdr:rowOff>47160</xdr:rowOff>
    </xdr:from>
    <xdr:to>
      <xdr:col>10</xdr:col>
      <xdr:colOff>164520</xdr:colOff>
      <xdr:row>98</xdr:row>
      <xdr:rowOff>148320</xdr:rowOff>
    </xdr:to>
    <xdr:sp macro="" textlink="">
      <xdr:nvSpPr>
        <xdr:cNvPr id="2243" name="CustomShape 1"/>
        <xdr:cNvSpPr/>
      </xdr:nvSpPr>
      <xdr:spPr>
        <a:xfrm>
          <a:off x="2253960" y="168490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188280</xdr:colOff>
      <xdr:row>98</xdr:row>
      <xdr:rowOff>150120</xdr:rowOff>
    </xdr:from>
    <xdr:to>
      <xdr:col>11</xdr:col>
      <xdr:colOff>202320</xdr:colOff>
      <xdr:row>100</xdr:row>
      <xdr:rowOff>45000</xdr:rowOff>
    </xdr:to>
    <xdr:sp macro="" textlink="">
      <xdr:nvSpPr>
        <xdr:cNvPr id="2244" name="CustomShape 1"/>
        <xdr:cNvSpPr/>
      </xdr:nvSpPr>
      <xdr:spPr>
        <a:xfrm>
          <a:off x="1940760" y="1695204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62,202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98</xdr:row>
      <xdr:rowOff>57600</xdr:rowOff>
    </xdr:from>
    <xdr:to>
      <xdr:col>6</xdr:col>
      <xdr:colOff>37800</xdr:colOff>
      <xdr:row>98</xdr:row>
      <xdr:rowOff>158760</xdr:rowOff>
    </xdr:to>
    <xdr:sp macro="" textlink="">
      <xdr:nvSpPr>
        <xdr:cNvPr id="2245" name="CustomShape 1"/>
        <xdr:cNvSpPr/>
      </xdr:nvSpPr>
      <xdr:spPr>
        <a:xfrm>
          <a:off x="1222920" y="1685952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33120</xdr:colOff>
      <xdr:row>98</xdr:row>
      <xdr:rowOff>160560</xdr:rowOff>
    </xdr:from>
    <xdr:to>
      <xdr:col>7</xdr:col>
      <xdr:colOff>47160</xdr:colOff>
      <xdr:row>100</xdr:row>
      <xdr:rowOff>55440</xdr:rowOff>
    </xdr:to>
    <xdr:sp macro="" textlink="">
      <xdr:nvSpPr>
        <xdr:cNvPr id="2246" name="CustomShape 1"/>
        <xdr:cNvSpPr/>
      </xdr:nvSpPr>
      <xdr:spPr>
        <a:xfrm>
          <a:off x="909360" y="169624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56,727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23</xdr:row>
      <xdr:rowOff>57960</xdr:rowOff>
    </xdr:from>
    <xdr:to>
      <xdr:col>59</xdr:col>
      <xdr:colOff>51120</xdr:colOff>
      <xdr:row>25</xdr:row>
      <xdr:rowOff>31320</xdr:rowOff>
    </xdr:to>
    <xdr:sp macro="" textlink="">
      <xdr:nvSpPr>
        <xdr:cNvPr id="2247" name="CustomShape 1"/>
        <xdr:cNvSpPr/>
      </xdr:nvSpPr>
      <xdr:spPr>
        <a:xfrm>
          <a:off x="7575480" y="4001040"/>
          <a:ext cx="54007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労働費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25</xdr:row>
      <xdr:rowOff>57240</xdr:rowOff>
    </xdr:from>
    <xdr:to>
      <xdr:col>43</xdr:col>
      <xdr:colOff>63000</xdr:colOff>
      <xdr:row>26</xdr:row>
      <xdr:rowOff>140040</xdr:rowOff>
    </xdr:to>
    <xdr:sp macro="" textlink="">
      <xdr:nvSpPr>
        <xdr:cNvPr id="2248" name="CustomShape 1"/>
        <xdr:cNvSpPr/>
      </xdr:nvSpPr>
      <xdr:spPr>
        <a:xfrm>
          <a:off x="773136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26</xdr:row>
      <xdr:rowOff>89640</xdr:rowOff>
    </xdr:from>
    <xdr:to>
      <xdr:col>43</xdr:col>
      <xdr:colOff>63000</xdr:colOff>
      <xdr:row>27</xdr:row>
      <xdr:rowOff>171720</xdr:rowOff>
    </xdr:to>
    <xdr:sp macro="" textlink="">
      <xdr:nvSpPr>
        <xdr:cNvPr id="2249" name="CustomShape 1"/>
        <xdr:cNvSpPr/>
      </xdr:nvSpPr>
      <xdr:spPr>
        <a:xfrm>
          <a:off x="773136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35/68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25</xdr:row>
      <xdr:rowOff>57240</xdr:rowOff>
    </xdr:from>
    <xdr:to>
      <xdr:col>48</xdr:col>
      <xdr:colOff>126720</xdr:colOff>
      <xdr:row>26</xdr:row>
      <xdr:rowOff>140040</xdr:rowOff>
    </xdr:to>
    <xdr:sp macro="" textlink="">
      <xdr:nvSpPr>
        <xdr:cNvPr id="2250" name="CustomShape 1"/>
        <xdr:cNvSpPr/>
      </xdr:nvSpPr>
      <xdr:spPr>
        <a:xfrm>
          <a:off x="889056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26</xdr:row>
      <xdr:rowOff>89640</xdr:rowOff>
    </xdr:from>
    <xdr:to>
      <xdr:col>48</xdr:col>
      <xdr:colOff>126720</xdr:colOff>
      <xdr:row>27</xdr:row>
      <xdr:rowOff>171720</xdr:rowOff>
    </xdr:to>
    <xdr:sp macro="" textlink="">
      <xdr:nvSpPr>
        <xdr:cNvPr id="2251" name="CustomShape 1"/>
        <xdr:cNvSpPr/>
      </xdr:nvSpPr>
      <xdr:spPr>
        <a:xfrm>
          <a:off x="889056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25</xdr:row>
      <xdr:rowOff>57240</xdr:rowOff>
    </xdr:from>
    <xdr:to>
      <xdr:col>54</xdr:col>
      <xdr:colOff>126720</xdr:colOff>
      <xdr:row>26</xdr:row>
      <xdr:rowOff>140040</xdr:rowOff>
    </xdr:to>
    <xdr:sp macro="" textlink="">
      <xdr:nvSpPr>
        <xdr:cNvPr id="2252" name="CustomShape 1"/>
        <xdr:cNvSpPr/>
      </xdr:nvSpPr>
      <xdr:spPr>
        <a:xfrm>
          <a:off x="1020492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26</xdr:row>
      <xdr:rowOff>89640</xdr:rowOff>
    </xdr:from>
    <xdr:to>
      <xdr:col>54</xdr:col>
      <xdr:colOff>126720</xdr:colOff>
      <xdr:row>27</xdr:row>
      <xdr:rowOff>171720</xdr:rowOff>
    </xdr:to>
    <xdr:sp macro="" textlink="">
      <xdr:nvSpPr>
        <xdr:cNvPr id="2253" name="CustomShape 1"/>
        <xdr:cNvSpPr/>
      </xdr:nvSpPr>
      <xdr:spPr>
        <a:xfrm>
          <a:off x="1020492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1,044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28</xdr:row>
      <xdr:rowOff>25560</xdr:rowOff>
    </xdr:from>
    <xdr:to>
      <xdr:col>59</xdr:col>
      <xdr:colOff>51120</xdr:colOff>
      <xdr:row>41</xdr:row>
      <xdr:rowOff>82440</xdr:rowOff>
    </xdr:to>
    <xdr:sp macro="" textlink="">
      <xdr:nvSpPr>
        <xdr:cNvPr id="2254" name="CustomShape 1"/>
        <xdr:cNvSpPr/>
      </xdr:nvSpPr>
      <xdr:spPr>
        <a:xfrm>
          <a:off x="7575480" y="4826160"/>
          <a:ext cx="54007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27</xdr:row>
      <xdr:rowOff>7200</xdr:rowOff>
    </xdr:from>
    <xdr:to>
      <xdr:col>36</xdr:col>
      <xdr:colOff>29880</xdr:colOff>
      <xdr:row>28</xdr:row>
      <xdr:rowOff>43560</xdr:rowOff>
    </xdr:to>
    <xdr:sp macro="" textlink="">
      <xdr:nvSpPr>
        <xdr:cNvPr id="2255" name="CustomShape 1"/>
        <xdr:cNvSpPr/>
      </xdr:nvSpPr>
      <xdr:spPr>
        <a:xfrm>
          <a:off x="7508520" y="46360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41</xdr:row>
      <xdr:rowOff>82440</xdr:rowOff>
    </xdr:from>
    <xdr:to>
      <xdr:col>59</xdr:col>
      <xdr:colOff>51120</xdr:colOff>
      <xdr:row>41</xdr:row>
      <xdr:rowOff>82440</xdr:rowOff>
    </xdr:to>
    <xdr:sp macro="" textlink="">
      <xdr:nvSpPr>
        <xdr:cNvPr id="2256" name="Line 1"/>
        <xdr:cNvSpPr/>
      </xdr:nvSpPr>
      <xdr:spPr>
        <a:xfrm>
          <a:off x="7575120" y="7111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39</xdr:row>
      <xdr:rowOff>44640</xdr:rowOff>
    </xdr:from>
    <xdr:to>
      <xdr:col>59</xdr:col>
      <xdr:colOff>51120</xdr:colOff>
      <xdr:row>39</xdr:row>
      <xdr:rowOff>44640</xdr:rowOff>
    </xdr:to>
    <xdr:sp macro="" textlink="">
      <xdr:nvSpPr>
        <xdr:cNvPr id="2257" name="Line 1"/>
        <xdr:cNvSpPr/>
      </xdr:nvSpPr>
      <xdr:spPr>
        <a:xfrm>
          <a:off x="7575120" y="67309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38</xdr:row>
      <xdr:rowOff>84600</xdr:rowOff>
    </xdr:from>
    <xdr:to>
      <xdr:col>34</xdr:col>
      <xdr:colOff>104760</xdr:colOff>
      <xdr:row>39</xdr:row>
      <xdr:rowOff>151920</xdr:rowOff>
    </xdr:to>
    <xdr:sp macro="" textlink="">
      <xdr:nvSpPr>
        <xdr:cNvPr id="2258" name="CustomShape 1"/>
        <xdr:cNvSpPr/>
      </xdr:nvSpPr>
      <xdr:spPr>
        <a:xfrm>
          <a:off x="7292520" y="659952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37</xdr:row>
      <xdr:rowOff>6120</xdr:rowOff>
    </xdr:from>
    <xdr:to>
      <xdr:col>59</xdr:col>
      <xdr:colOff>51120</xdr:colOff>
      <xdr:row>37</xdr:row>
      <xdr:rowOff>6120</xdr:rowOff>
    </xdr:to>
    <xdr:sp macro="" textlink="">
      <xdr:nvSpPr>
        <xdr:cNvPr id="2259" name="Line 1"/>
        <xdr:cNvSpPr/>
      </xdr:nvSpPr>
      <xdr:spPr>
        <a:xfrm>
          <a:off x="7575120" y="63496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36</xdr:row>
      <xdr:rowOff>45720</xdr:rowOff>
    </xdr:from>
    <xdr:to>
      <xdr:col>34</xdr:col>
      <xdr:colOff>108000</xdr:colOff>
      <xdr:row>37</xdr:row>
      <xdr:rowOff>113040</xdr:rowOff>
    </xdr:to>
    <xdr:sp macro="" textlink="">
      <xdr:nvSpPr>
        <xdr:cNvPr id="2260" name="CustomShape 1"/>
        <xdr:cNvSpPr/>
      </xdr:nvSpPr>
      <xdr:spPr>
        <a:xfrm>
          <a:off x="7012800" y="62179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34</xdr:row>
      <xdr:rowOff>140040</xdr:rowOff>
    </xdr:from>
    <xdr:to>
      <xdr:col>59</xdr:col>
      <xdr:colOff>51120</xdr:colOff>
      <xdr:row>34</xdr:row>
      <xdr:rowOff>140040</xdr:rowOff>
    </xdr:to>
    <xdr:sp macro="" textlink="">
      <xdr:nvSpPr>
        <xdr:cNvPr id="2261" name="Line 1"/>
        <xdr:cNvSpPr/>
      </xdr:nvSpPr>
      <xdr:spPr>
        <a:xfrm>
          <a:off x="7575120" y="59691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34</xdr:row>
      <xdr:rowOff>8280</xdr:rowOff>
    </xdr:from>
    <xdr:to>
      <xdr:col>34</xdr:col>
      <xdr:colOff>88200</xdr:colOff>
      <xdr:row>35</xdr:row>
      <xdr:rowOff>75600</xdr:rowOff>
    </xdr:to>
    <xdr:sp macro="" textlink="">
      <xdr:nvSpPr>
        <xdr:cNvPr id="2262" name="CustomShape 1"/>
        <xdr:cNvSpPr/>
      </xdr:nvSpPr>
      <xdr:spPr>
        <a:xfrm>
          <a:off x="6912360" y="58374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32</xdr:row>
      <xdr:rowOff>101520</xdr:rowOff>
    </xdr:from>
    <xdr:to>
      <xdr:col>59</xdr:col>
      <xdr:colOff>51120</xdr:colOff>
      <xdr:row>32</xdr:row>
      <xdr:rowOff>101520</xdr:rowOff>
    </xdr:to>
    <xdr:sp macro="" textlink="">
      <xdr:nvSpPr>
        <xdr:cNvPr id="2263" name="Line 1"/>
        <xdr:cNvSpPr/>
      </xdr:nvSpPr>
      <xdr:spPr>
        <a:xfrm>
          <a:off x="7575120" y="55879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31</xdr:row>
      <xdr:rowOff>141480</xdr:rowOff>
    </xdr:from>
    <xdr:to>
      <xdr:col>34</xdr:col>
      <xdr:colOff>88200</xdr:colOff>
      <xdr:row>33</xdr:row>
      <xdr:rowOff>36360</xdr:rowOff>
    </xdr:to>
    <xdr:sp macro="" textlink="">
      <xdr:nvSpPr>
        <xdr:cNvPr id="2264" name="CustomShape 1"/>
        <xdr:cNvSpPr/>
      </xdr:nvSpPr>
      <xdr:spPr>
        <a:xfrm>
          <a:off x="6912360" y="545616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30</xdr:row>
      <xdr:rowOff>63720</xdr:rowOff>
    </xdr:from>
    <xdr:to>
      <xdr:col>59</xdr:col>
      <xdr:colOff>51120</xdr:colOff>
      <xdr:row>30</xdr:row>
      <xdr:rowOff>63720</xdr:rowOff>
    </xdr:to>
    <xdr:sp macro="" textlink="">
      <xdr:nvSpPr>
        <xdr:cNvPr id="2265" name="Line 1"/>
        <xdr:cNvSpPr/>
      </xdr:nvSpPr>
      <xdr:spPr>
        <a:xfrm>
          <a:off x="7575120" y="52070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29</xdr:row>
      <xdr:rowOff>102960</xdr:rowOff>
    </xdr:from>
    <xdr:to>
      <xdr:col>34</xdr:col>
      <xdr:colOff>88200</xdr:colOff>
      <xdr:row>30</xdr:row>
      <xdr:rowOff>170280</xdr:rowOff>
    </xdr:to>
    <xdr:sp macro="" textlink="">
      <xdr:nvSpPr>
        <xdr:cNvPr id="2266" name="CustomShape 1"/>
        <xdr:cNvSpPr/>
      </xdr:nvSpPr>
      <xdr:spPr>
        <a:xfrm>
          <a:off x="6912360" y="507492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28</xdr:row>
      <xdr:rowOff>25200</xdr:rowOff>
    </xdr:from>
    <xdr:to>
      <xdr:col>59</xdr:col>
      <xdr:colOff>51120</xdr:colOff>
      <xdr:row>28</xdr:row>
      <xdr:rowOff>25200</xdr:rowOff>
    </xdr:to>
    <xdr:sp macro="" textlink="">
      <xdr:nvSpPr>
        <xdr:cNvPr id="2267" name="Line 1"/>
        <xdr:cNvSpPr/>
      </xdr:nvSpPr>
      <xdr:spPr>
        <a:xfrm>
          <a:off x="7575120" y="4825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27</xdr:row>
      <xdr:rowOff>65520</xdr:rowOff>
    </xdr:from>
    <xdr:to>
      <xdr:col>34</xdr:col>
      <xdr:colOff>88200</xdr:colOff>
      <xdr:row>28</xdr:row>
      <xdr:rowOff>131760</xdr:rowOff>
    </xdr:to>
    <xdr:sp macro="" textlink="">
      <xdr:nvSpPr>
        <xdr:cNvPr id="2268" name="CustomShape 1"/>
        <xdr:cNvSpPr/>
      </xdr:nvSpPr>
      <xdr:spPr>
        <a:xfrm>
          <a:off x="6912360" y="469440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25,000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28</xdr:row>
      <xdr:rowOff>25560</xdr:rowOff>
    </xdr:from>
    <xdr:to>
      <xdr:col>59</xdr:col>
      <xdr:colOff>51120</xdr:colOff>
      <xdr:row>41</xdr:row>
      <xdr:rowOff>82440</xdr:rowOff>
    </xdr:to>
    <xdr:sp macro="" textlink="">
      <xdr:nvSpPr>
        <xdr:cNvPr id="2269" name="CustomShape 1"/>
        <xdr:cNvSpPr/>
      </xdr:nvSpPr>
      <xdr:spPr>
        <a:xfrm>
          <a:off x="7575480" y="4826160"/>
          <a:ext cx="54007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188280</xdr:colOff>
      <xdr:row>31</xdr:row>
      <xdr:rowOff>101880</xdr:rowOff>
    </xdr:from>
    <xdr:to>
      <xdr:col>54</xdr:col>
      <xdr:colOff>189720</xdr:colOff>
      <xdr:row>39</xdr:row>
      <xdr:rowOff>44640</xdr:rowOff>
    </xdr:to>
    <xdr:sp macro="" textlink="">
      <xdr:nvSpPr>
        <xdr:cNvPr id="2270" name="Line 1"/>
        <xdr:cNvSpPr/>
      </xdr:nvSpPr>
      <xdr:spPr>
        <a:xfrm flipV="1">
          <a:off x="12018240" y="5416560"/>
          <a:ext cx="1440" cy="13143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55</xdr:col>
      <xdr:colOff>41760</xdr:colOff>
      <xdr:row>39</xdr:row>
      <xdr:rowOff>59040</xdr:rowOff>
    </xdr:from>
    <xdr:to>
      <xdr:col>56</xdr:col>
      <xdr:colOff>90720</xdr:colOff>
      <xdr:row>40</xdr:row>
      <xdr:rowOff>125280</xdr:rowOff>
    </xdr:to>
    <xdr:sp macro="" textlink="">
      <xdr:nvSpPr>
        <xdr:cNvPr id="2271" name="CustomShape 1"/>
        <xdr:cNvSpPr/>
      </xdr:nvSpPr>
      <xdr:spPr>
        <a:xfrm>
          <a:off x="12090600" y="674532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39</xdr:row>
      <xdr:rowOff>44640</xdr:rowOff>
    </xdr:from>
    <xdr:to>
      <xdr:col>55</xdr:col>
      <xdr:colOff>88920</xdr:colOff>
      <xdr:row>39</xdr:row>
      <xdr:rowOff>44640</xdr:rowOff>
    </xdr:to>
    <xdr:sp macro="" textlink="">
      <xdr:nvSpPr>
        <xdr:cNvPr id="2272" name="Line 1"/>
        <xdr:cNvSpPr/>
      </xdr:nvSpPr>
      <xdr:spPr>
        <a:xfrm>
          <a:off x="11931480" y="673092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30</xdr:row>
      <xdr:rowOff>59040</xdr:rowOff>
    </xdr:from>
    <xdr:to>
      <xdr:col>57</xdr:col>
      <xdr:colOff>215640</xdr:colOff>
      <xdr:row>31</xdr:row>
      <xdr:rowOff>126360</xdr:rowOff>
    </xdr:to>
    <xdr:sp macro="" textlink="">
      <xdr:nvSpPr>
        <xdr:cNvPr id="2273" name="CustomShape 1"/>
        <xdr:cNvSpPr/>
      </xdr:nvSpPr>
      <xdr:spPr>
        <a:xfrm>
          <a:off x="12031560" y="52023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17,249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31</xdr:row>
      <xdr:rowOff>101880</xdr:rowOff>
    </xdr:from>
    <xdr:to>
      <xdr:col>55</xdr:col>
      <xdr:colOff>88920</xdr:colOff>
      <xdr:row>31</xdr:row>
      <xdr:rowOff>101880</xdr:rowOff>
    </xdr:to>
    <xdr:sp macro="" textlink="">
      <xdr:nvSpPr>
        <xdr:cNvPr id="2274" name="Line 1"/>
        <xdr:cNvSpPr/>
      </xdr:nvSpPr>
      <xdr:spPr>
        <a:xfrm>
          <a:off x="11931480" y="541656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39</xdr:row>
      <xdr:rowOff>44640</xdr:rowOff>
    </xdr:from>
    <xdr:to>
      <xdr:col>54</xdr:col>
      <xdr:colOff>218880</xdr:colOff>
      <xdr:row>39</xdr:row>
      <xdr:rowOff>44640</xdr:rowOff>
    </xdr:to>
    <xdr:sp macro="" textlink="">
      <xdr:nvSpPr>
        <xdr:cNvPr id="2275" name="Line 1"/>
        <xdr:cNvSpPr/>
      </xdr:nvSpPr>
      <xdr:spPr>
        <a:xfrm>
          <a:off x="11067840" y="6730920"/>
          <a:ext cx="98100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213480</xdr:colOff>
      <xdr:row>37</xdr:row>
      <xdr:rowOff>119160</xdr:rowOff>
    </xdr:from>
    <xdr:to>
      <xdr:col>57</xdr:col>
      <xdr:colOff>138960</xdr:colOff>
      <xdr:row>39</xdr:row>
      <xdr:rowOff>15120</xdr:rowOff>
    </xdr:to>
    <xdr:sp macro="" textlink="">
      <xdr:nvSpPr>
        <xdr:cNvPr id="2276" name="CustomShape 1"/>
        <xdr:cNvSpPr/>
      </xdr:nvSpPr>
      <xdr:spPr>
        <a:xfrm>
          <a:off x="12043440" y="646272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1,036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38</xdr:row>
      <xdr:rowOff>86760</xdr:rowOff>
    </xdr:from>
    <xdr:to>
      <xdr:col>55</xdr:col>
      <xdr:colOff>51120</xdr:colOff>
      <xdr:row>39</xdr:row>
      <xdr:rowOff>16560</xdr:rowOff>
    </xdr:to>
    <xdr:sp macro="" textlink="">
      <xdr:nvSpPr>
        <xdr:cNvPr id="2277" name="CustomShape 1"/>
        <xdr:cNvSpPr/>
      </xdr:nvSpPr>
      <xdr:spPr>
        <a:xfrm>
          <a:off x="11969640" y="660168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39</xdr:row>
      <xdr:rowOff>44640</xdr:rowOff>
    </xdr:from>
    <xdr:to>
      <xdr:col>50</xdr:col>
      <xdr:colOff>114120</xdr:colOff>
      <xdr:row>39</xdr:row>
      <xdr:rowOff>44640</xdr:rowOff>
    </xdr:to>
    <xdr:sp macro="" textlink="">
      <xdr:nvSpPr>
        <xdr:cNvPr id="2278" name="Line 1"/>
        <xdr:cNvSpPr/>
      </xdr:nvSpPr>
      <xdr:spPr>
        <a:xfrm>
          <a:off x="10035720" y="6730920"/>
          <a:ext cx="10321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38</xdr:row>
      <xdr:rowOff>74520</xdr:rowOff>
    </xdr:from>
    <xdr:to>
      <xdr:col>50</xdr:col>
      <xdr:colOff>164520</xdr:colOff>
      <xdr:row>39</xdr:row>
      <xdr:rowOff>4320</xdr:rowOff>
    </xdr:to>
    <xdr:sp macro="" textlink="">
      <xdr:nvSpPr>
        <xdr:cNvPr id="2279" name="CustomShape 1"/>
        <xdr:cNvSpPr/>
      </xdr:nvSpPr>
      <xdr:spPr>
        <a:xfrm>
          <a:off x="11017080" y="65894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49</xdr:col>
      <xdr:colOff>14400</xdr:colOff>
      <xdr:row>37</xdr:row>
      <xdr:rowOff>30600</xdr:rowOff>
    </xdr:from>
    <xdr:to>
      <xdr:col>51</xdr:col>
      <xdr:colOff>158040</xdr:colOff>
      <xdr:row>38</xdr:row>
      <xdr:rowOff>97920</xdr:rowOff>
    </xdr:to>
    <xdr:sp macro="" textlink="">
      <xdr:nvSpPr>
        <xdr:cNvPr id="2280" name="CustomShape 1"/>
        <xdr:cNvSpPr/>
      </xdr:nvSpPr>
      <xdr:spPr>
        <a:xfrm>
          <a:off x="10748880" y="63741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1,196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39</xdr:row>
      <xdr:rowOff>44640</xdr:rowOff>
    </xdr:from>
    <xdr:to>
      <xdr:col>45</xdr:col>
      <xdr:colOff>177480</xdr:colOff>
      <xdr:row>39</xdr:row>
      <xdr:rowOff>44640</xdr:rowOff>
    </xdr:to>
    <xdr:sp macro="" textlink="">
      <xdr:nvSpPr>
        <xdr:cNvPr id="2281" name="Line 1"/>
        <xdr:cNvSpPr/>
      </xdr:nvSpPr>
      <xdr:spPr>
        <a:xfrm>
          <a:off x="9032760" y="6730920"/>
          <a:ext cx="10029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38</xdr:row>
      <xdr:rowOff>72360</xdr:rowOff>
    </xdr:from>
    <xdr:to>
      <xdr:col>46</xdr:col>
      <xdr:colOff>38520</xdr:colOff>
      <xdr:row>39</xdr:row>
      <xdr:rowOff>2160</xdr:rowOff>
    </xdr:to>
    <xdr:sp macro="" textlink="">
      <xdr:nvSpPr>
        <xdr:cNvPr id="2282" name="CustomShape 1"/>
        <xdr:cNvSpPr/>
      </xdr:nvSpPr>
      <xdr:spPr>
        <a:xfrm>
          <a:off x="9985320" y="658728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78120</xdr:colOff>
      <xdr:row>37</xdr:row>
      <xdr:rowOff>28440</xdr:rowOff>
    </xdr:from>
    <xdr:to>
      <xdr:col>47</xdr:col>
      <xdr:colOff>2520</xdr:colOff>
      <xdr:row>38</xdr:row>
      <xdr:rowOff>95760</xdr:rowOff>
    </xdr:to>
    <xdr:sp macro="" textlink="">
      <xdr:nvSpPr>
        <xdr:cNvPr id="2283" name="CustomShape 1"/>
        <xdr:cNvSpPr/>
      </xdr:nvSpPr>
      <xdr:spPr>
        <a:xfrm>
          <a:off x="9717120" y="63720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114480</xdr:colOff>
      <xdr:row>39</xdr:row>
      <xdr:rowOff>44640</xdr:rowOff>
    </xdr:from>
    <xdr:to>
      <xdr:col>41</xdr:col>
      <xdr:colOff>50760</xdr:colOff>
      <xdr:row>39</xdr:row>
      <xdr:rowOff>44640</xdr:rowOff>
    </xdr:to>
    <xdr:sp macro="" textlink="">
      <xdr:nvSpPr>
        <xdr:cNvPr id="2284" name="Line 1"/>
        <xdr:cNvSpPr/>
      </xdr:nvSpPr>
      <xdr:spPr>
        <a:xfrm>
          <a:off x="8001000" y="6730920"/>
          <a:ext cx="10317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38</xdr:row>
      <xdr:rowOff>74520</xdr:rowOff>
    </xdr:from>
    <xdr:to>
      <xdr:col>41</xdr:col>
      <xdr:colOff>101160</xdr:colOff>
      <xdr:row>39</xdr:row>
      <xdr:rowOff>4320</xdr:rowOff>
    </xdr:to>
    <xdr:sp macro="" textlink="">
      <xdr:nvSpPr>
        <xdr:cNvPr id="2285" name="CustomShape 1"/>
        <xdr:cNvSpPr/>
      </xdr:nvSpPr>
      <xdr:spPr>
        <a:xfrm>
          <a:off x="8982000" y="65894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169200</xdr:colOff>
      <xdr:row>37</xdr:row>
      <xdr:rowOff>30600</xdr:rowOff>
    </xdr:from>
    <xdr:to>
      <xdr:col>42</xdr:col>
      <xdr:colOff>94680</xdr:colOff>
      <xdr:row>38</xdr:row>
      <xdr:rowOff>97920</xdr:rowOff>
    </xdr:to>
    <xdr:sp macro="" textlink="">
      <xdr:nvSpPr>
        <xdr:cNvPr id="2286" name="CustomShape 1"/>
        <xdr:cNvSpPr/>
      </xdr:nvSpPr>
      <xdr:spPr>
        <a:xfrm>
          <a:off x="8713080" y="637416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1,199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38</xdr:row>
      <xdr:rowOff>67680</xdr:rowOff>
    </xdr:from>
    <xdr:to>
      <xdr:col>36</xdr:col>
      <xdr:colOff>165240</xdr:colOff>
      <xdr:row>38</xdr:row>
      <xdr:rowOff>168840</xdr:rowOff>
    </xdr:to>
    <xdr:sp macro="" textlink="">
      <xdr:nvSpPr>
        <xdr:cNvPr id="2287" name="CustomShape 1"/>
        <xdr:cNvSpPr/>
      </xdr:nvSpPr>
      <xdr:spPr>
        <a:xfrm>
          <a:off x="7950600" y="65826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35</xdr:col>
      <xdr:colOff>14400</xdr:colOff>
      <xdr:row>37</xdr:row>
      <xdr:rowOff>23760</xdr:rowOff>
    </xdr:from>
    <xdr:to>
      <xdr:col>37</xdr:col>
      <xdr:colOff>157680</xdr:colOff>
      <xdr:row>38</xdr:row>
      <xdr:rowOff>91080</xdr:rowOff>
    </xdr:to>
    <xdr:sp macro="" textlink="">
      <xdr:nvSpPr>
        <xdr:cNvPr id="2288" name="CustomShape 1"/>
        <xdr:cNvSpPr/>
      </xdr:nvSpPr>
      <xdr:spPr>
        <a:xfrm>
          <a:off x="7681680" y="63673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41</xdr:row>
      <xdr:rowOff>90000</xdr:rowOff>
    </xdr:from>
    <xdr:to>
      <xdr:col>57</xdr:col>
      <xdr:colOff>105480</xdr:colOff>
      <xdr:row>42</xdr:row>
      <xdr:rowOff>157320</xdr:rowOff>
    </xdr:to>
    <xdr:sp macro="" textlink="">
      <xdr:nvSpPr>
        <xdr:cNvPr id="2289" name="CustomShape 1"/>
        <xdr:cNvSpPr/>
      </xdr:nvSpPr>
      <xdr:spPr>
        <a:xfrm>
          <a:off x="11829960" y="7119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41</xdr:row>
      <xdr:rowOff>90000</xdr:rowOff>
    </xdr:from>
    <xdr:to>
      <xdr:col>52</xdr:col>
      <xdr:colOff>218880</xdr:colOff>
      <xdr:row>42</xdr:row>
      <xdr:rowOff>157320</xdr:rowOff>
    </xdr:to>
    <xdr:sp macro="" textlink="">
      <xdr:nvSpPr>
        <xdr:cNvPr id="2290" name="CustomShape 1"/>
        <xdr:cNvSpPr/>
      </xdr:nvSpPr>
      <xdr:spPr>
        <a:xfrm>
          <a:off x="1084968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41</xdr:row>
      <xdr:rowOff>90000</xdr:rowOff>
    </xdr:from>
    <xdr:to>
      <xdr:col>48</xdr:col>
      <xdr:colOff>63000</xdr:colOff>
      <xdr:row>42</xdr:row>
      <xdr:rowOff>157320</xdr:rowOff>
    </xdr:to>
    <xdr:sp macro="" textlink="">
      <xdr:nvSpPr>
        <xdr:cNvPr id="2291" name="CustomShape 1"/>
        <xdr:cNvSpPr/>
      </xdr:nvSpPr>
      <xdr:spPr>
        <a:xfrm>
          <a:off x="981756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41</xdr:row>
      <xdr:rowOff>90000</xdr:rowOff>
    </xdr:from>
    <xdr:to>
      <xdr:col>43</xdr:col>
      <xdr:colOff>155160</xdr:colOff>
      <xdr:row>42</xdr:row>
      <xdr:rowOff>157320</xdr:rowOff>
    </xdr:to>
    <xdr:sp macro="" textlink="">
      <xdr:nvSpPr>
        <xdr:cNvPr id="2292" name="CustomShape 1"/>
        <xdr:cNvSpPr/>
      </xdr:nvSpPr>
      <xdr:spPr>
        <a:xfrm>
          <a:off x="881424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41</xdr:row>
      <xdr:rowOff>90000</xdr:rowOff>
    </xdr:from>
    <xdr:to>
      <xdr:col>38</xdr:col>
      <xdr:colOff>219240</xdr:colOff>
      <xdr:row>42</xdr:row>
      <xdr:rowOff>157320</xdr:rowOff>
    </xdr:to>
    <xdr:sp macro="" textlink="">
      <xdr:nvSpPr>
        <xdr:cNvPr id="2293" name="CustomShape 1"/>
        <xdr:cNvSpPr/>
      </xdr:nvSpPr>
      <xdr:spPr>
        <a:xfrm>
          <a:off x="7782480" y="7119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38</xdr:row>
      <xdr:rowOff>165960</xdr:rowOff>
    </xdr:from>
    <xdr:to>
      <xdr:col>55</xdr:col>
      <xdr:colOff>51120</xdr:colOff>
      <xdr:row>39</xdr:row>
      <xdr:rowOff>95760</xdr:rowOff>
    </xdr:to>
    <xdr:sp macro="" textlink="">
      <xdr:nvSpPr>
        <xdr:cNvPr id="2294" name="CustomShape 1"/>
        <xdr:cNvSpPr/>
      </xdr:nvSpPr>
      <xdr:spPr>
        <a:xfrm>
          <a:off x="11969640" y="668088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55</xdr:col>
      <xdr:colOff>41760</xdr:colOff>
      <xdr:row>38</xdr:row>
      <xdr:rowOff>90720</xdr:rowOff>
    </xdr:from>
    <xdr:to>
      <xdr:col>56</xdr:col>
      <xdr:colOff>90720</xdr:colOff>
      <xdr:row>39</xdr:row>
      <xdr:rowOff>158040</xdr:rowOff>
    </xdr:to>
    <xdr:sp macro="" textlink="">
      <xdr:nvSpPr>
        <xdr:cNvPr id="2295" name="CustomShape 1"/>
        <xdr:cNvSpPr/>
      </xdr:nvSpPr>
      <xdr:spPr>
        <a:xfrm>
          <a:off x="12090600" y="660564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38</xdr:row>
      <xdr:rowOff>165960</xdr:rowOff>
    </xdr:from>
    <xdr:to>
      <xdr:col>50</xdr:col>
      <xdr:colOff>164520</xdr:colOff>
      <xdr:row>39</xdr:row>
      <xdr:rowOff>95760</xdr:rowOff>
    </xdr:to>
    <xdr:sp macro="" textlink="">
      <xdr:nvSpPr>
        <xdr:cNvPr id="2296" name="CustomShape 1"/>
        <xdr:cNvSpPr/>
      </xdr:nvSpPr>
      <xdr:spPr>
        <a:xfrm>
          <a:off x="11017080" y="66808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49</xdr:col>
      <xdr:colOff>170280</xdr:colOff>
      <xdr:row>39</xdr:row>
      <xdr:rowOff>97200</xdr:rowOff>
    </xdr:from>
    <xdr:to>
      <xdr:col>50</xdr:col>
      <xdr:colOff>219240</xdr:colOff>
      <xdr:row>40</xdr:row>
      <xdr:rowOff>163440</xdr:rowOff>
    </xdr:to>
    <xdr:sp macro="" textlink="">
      <xdr:nvSpPr>
        <xdr:cNvPr id="2297" name="CustomShape 1"/>
        <xdr:cNvSpPr/>
      </xdr:nvSpPr>
      <xdr:spPr>
        <a:xfrm>
          <a:off x="10904760" y="678348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38</xdr:row>
      <xdr:rowOff>165960</xdr:rowOff>
    </xdr:from>
    <xdr:to>
      <xdr:col>46</xdr:col>
      <xdr:colOff>38520</xdr:colOff>
      <xdr:row>39</xdr:row>
      <xdr:rowOff>95760</xdr:rowOff>
    </xdr:to>
    <xdr:sp macro="" textlink="">
      <xdr:nvSpPr>
        <xdr:cNvPr id="2298" name="CustomShape 1"/>
        <xdr:cNvSpPr/>
      </xdr:nvSpPr>
      <xdr:spPr>
        <a:xfrm>
          <a:off x="9985320" y="668088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43560</xdr:colOff>
      <xdr:row>39</xdr:row>
      <xdr:rowOff>97200</xdr:rowOff>
    </xdr:from>
    <xdr:to>
      <xdr:col>46</xdr:col>
      <xdr:colOff>93600</xdr:colOff>
      <xdr:row>40</xdr:row>
      <xdr:rowOff>163440</xdr:rowOff>
    </xdr:to>
    <xdr:sp macro="" textlink="">
      <xdr:nvSpPr>
        <xdr:cNvPr id="2299" name="CustomShape 1"/>
        <xdr:cNvSpPr/>
      </xdr:nvSpPr>
      <xdr:spPr>
        <a:xfrm>
          <a:off x="9901800" y="678348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38</xdr:row>
      <xdr:rowOff>165960</xdr:rowOff>
    </xdr:from>
    <xdr:to>
      <xdr:col>41</xdr:col>
      <xdr:colOff>101160</xdr:colOff>
      <xdr:row>39</xdr:row>
      <xdr:rowOff>95760</xdr:rowOff>
    </xdr:to>
    <xdr:sp macro="" textlink="">
      <xdr:nvSpPr>
        <xdr:cNvPr id="2300" name="CustomShape 1"/>
        <xdr:cNvSpPr/>
      </xdr:nvSpPr>
      <xdr:spPr>
        <a:xfrm>
          <a:off x="8982000" y="66808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40</xdr:col>
      <xdr:colOff>107640</xdr:colOff>
      <xdr:row>39</xdr:row>
      <xdr:rowOff>97200</xdr:rowOff>
    </xdr:from>
    <xdr:to>
      <xdr:col>41</xdr:col>
      <xdr:colOff>156600</xdr:colOff>
      <xdr:row>40</xdr:row>
      <xdr:rowOff>163440</xdr:rowOff>
    </xdr:to>
    <xdr:sp macro="" textlink="">
      <xdr:nvSpPr>
        <xdr:cNvPr id="2301" name="CustomShape 1"/>
        <xdr:cNvSpPr/>
      </xdr:nvSpPr>
      <xdr:spPr>
        <a:xfrm>
          <a:off x="8870400" y="678348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38</xdr:row>
      <xdr:rowOff>165960</xdr:rowOff>
    </xdr:from>
    <xdr:to>
      <xdr:col>36</xdr:col>
      <xdr:colOff>165240</xdr:colOff>
      <xdr:row>39</xdr:row>
      <xdr:rowOff>95760</xdr:rowOff>
    </xdr:to>
    <xdr:sp macro="" textlink="">
      <xdr:nvSpPr>
        <xdr:cNvPr id="2302" name="CustomShape 1"/>
        <xdr:cNvSpPr/>
      </xdr:nvSpPr>
      <xdr:spPr>
        <a:xfrm>
          <a:off x="7950600" y="66808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35</xdr:col>
      <xdr:colOff>170640</xdr:colOff>
      <xdr:row>39</xdr:row>
      <xdr:rowOff>97200</xdr:rowOff>
    </xdr:from>
    <xdr:to>
      <xdr:col>36</xdr:col>
      <xdr:colOff>219600</xdr:colOff>
      <xdr:row>40</xdr:row>
      <xdr:rowOff>163440</xdr:rowOff>
    </xdr:to>
    <xdr:sp macro="" textlink="">
      <xdr:nvSpPr>
        <xdr:cNvPr id="2303" name="CustomShape 1"/>
        <xdr:cNvSpPr/>
      </xdr:nvSpPr>
      <xdr:spPr>
        <a:xfrm>
          <a:off x="7837920" y="678348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43</xdr:row>
      <xdr:rowOff>57960</xdr:rowOff>
    </xdr:from>
    <xdr:to>
      <xdr:col>59</xdr:col>
      <xdr:colOff>51120</xdr:colOff>
      <xdr:row>45</xdr:row>
      <xdr:rowOff>31320</xdr:rowOff>
    </xdr:to>
    <xdr:sp macro="" textlink="">
      <xdr:nvSpPr>
        <xdr:cNvPr id="2304" name="CustomShape 1"/>
        <xdr:cNvSpPr/>
      </xdr:nvSpPr>
      <xdr:spPr>
        <a:xfrm>
          <a:off x="7575480" y="7430040"/>
          <a:ext cx="54007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農林水産業費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45</xdr:row>
      <xdr:rowOff>57240</xdr:rowOff>
    </xdr:from>
    <xdr:to>
      <xdr:col>43</xdr:col>
      <xdr:colOff>63000</xdr:colOff>
      <xdr:row>46</xdr:row>
      <xdr:rowOff>140040</xdr:rowOff>
    </xdr:to>
    <xdr:sp macro="" textlink="">
      <xdr:nvSpPr>
        <xdr:cNvPr id="2305" name="CustomShape 1"/>
        <xdr:cNvSpPr/>
      </xdr:nvSpPr>
      <xdr:spPr>
        <a:xfrm>
          <a:off x="773136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46</xdr:row>
      <xdr:rowOff>89640</xdr:rowOff>
    </xdr:from>
    <xdr:to>
      <xdr:col>43</xdr:col>
      <xdr:colOff>63000</xdr:colOff>
      <xdr:row>47</xdr:row>
      <xdr:rowOff>171720</xdr:rowOff>
    </xdr:to>
    <xdr:sp macro="" textlink="">
      <xdr:nvSpPr>
        <xdr:cNvPr id="2306" name="CustomShape 1"/>
        <xdr:cNvSpPr/>
      </xdr:nvSpPr>
      <xdr:spPr>
        <a:xfrm>
          <a:off x="773136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31/68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45</xdr:row>
      <xdr:rowOff>57240</xdr:rowOff>
    </xdr:from>
    <xdr:to>
      <xdr:col>48</xdr:col>
      <xdr:colOff>126720</xdr:colOff>
      <xdr:row>46</xdr:row>
      <xdr:rowOff>140040</xdr:rowOff>
    </xdr:to>
    <xdr:sp macro="" textlink="">
      <xdr:nvSpPr>
        <xdr:cNvPr id="2307" name="CustomShape 1"/>
        <xdr:cNvSpPr/>
      </xdr:nvSpPr>
      <xdr:spPr>
        <a:xfrm>
          <a:off x="889056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46</xdr:row>
      <xdr:rowOff>89640</xdr:rowOff>
    </xdr:from>
    <xdr:to>
      <xdr:col>48</xdr:col>
      <xdr:colOff>126720</xdr:colOff>
      <xdr:row>47</xdr:row>
      <xdr:rowOff>171720</xdr:rowOff>
    </xdr:to>
    <xdr:sp macro="" textlink="">
      <xdr:nvSpPr>
        <xdr:cNvPr id="2308" name="CustomShape 1"/>
        <xdr:cNvSpPr/>
      </xdr:nvSpPr>
      <xdr:spPr>
        <a:xfrm>
          <a:off x="889056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11,090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45</xdr:row>
      <xdr:rowOff>57240</xdr:rowOff>
    </xdr:from>
    <xdr:to>
      <xdr:col>54</xdr:col>
      <xdr:colOff>126720</xdr:colOff>
      <xdr:row>46</xdr:row>
      <xdr:rowOff>140040</xdr:rowOff>
    </xdr:to>
    <xdr:sp macro="" textlink="">
      <xdr:nvSpPr>
        <xdr:cNvPr id="2309" name="CustomShape 1"/>
        <xdr:cNvSpPr/>
      </xdr:nvSpPr>
      <xdr:spPr>
        <a:xfrm>
          <a:off x="1020492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46</xdr:row>
      <xdr:rowOff>89640</xdr:rowOff>
    </xdr:from>
    <xdr:to>
      <xdr:col>54</xdr:col>
      <xdr:colOff>126720</xdr:colOff>
      <xdr:row>47</xdr:row>
      <xdr:rowOff>171720</xdr:rowOff>
    </xdr:to>
    <xdr:sp macro="" textlink="">
      <xdr:nvSpPr>
        <xdr:cNvPr id="2310" name="CustomShape 1"/>
        <xdr:cNvSpPr/>
      </xdr:nvSpPr>
      <xdr:spPr>
        <a:xfrm>
          <a:off x="1020492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30,577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48</xdr:row>
      <xdr:rowOff>25560</xdr:rowOff>
    </xdr:from>
    <xdr:to>
      <xdr:col>59</xdr:col>
      <xdr:colOff>51120</xdr:colOff>
      <xdr:row>61</xdr:row>
      <xdr:rowOff>82440</xdr:rowOff>
    </xdr:to>
    <xdr:sp macro="" textlink="">
      <xdr:nvSpPr>
        <xdr:cNvPr id="2311" name="CustomShape 1"/>
        <xdr:cNvSpPr/>
      </xdr:nvSpPr>
      <xdr:spPr>
        <a:xfrm>
          <a:off x="7575480" y="8255160"/>
          <a:ext cx="54007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47</xdr:row>
      <xdr:rowOff>7200</xdr:rowOff>
    </xdr:from>
    <xdr:to>
      <xdr:col>36</xdr:col>
      <xdr:colOff>29880</xdr:colOff>
      <xdr:row>48</xdr:row>
      <xdr:rowOff>43560</xdr:rowOff>
    </xdr:to>
    <xdr:sp macro="" textlink="">
      <xdr:nvSpPr>
        <xdr:cNvPr id="2312" name="CustomShape 1"/>
        <xdr:cNvSpPr/>
      </xdr:nvSpPr>
      <xdr:spPr>
        <a:xfrm>
          <a:off x="7508520" y="80650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61</xdr:row>
      <xdr:rowOff>82440</xdr:rowOff>
    </xdr:from>
    <xdr:to>
      <xdr:col>59</xdr:col>
      <xdr:colOff>51120</xdr:colOff>
      <xdr:row>61</xdr:row>
      <xdr:rowOff>82440</xdr:rowOff>
    </xdr:to>
    <xdr:sp macro="" textlink="">
      <xdr:nvSpPr>
        <xdr:cNvPr id="2313" name="Line 1"/>
        <xdr:cNvSpPr/>
      </xdr:nvSpPr>
      <xdr:spPr>
        <a:xfrm>
          <a:off x="7575120" y="10540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59</xdr:row>
      <xdr:rowOff>44640</xdr:rowOff>
    </xdr:from>
    <xdr:to>
      <xdr:col>59</xdr:col>
      <xdr:colOff>51120</xdr:colOff>
      <xdr:row>59</xdr:row>
      <xdr:rowOff>44640</xdr:rowOff>
    </xdr:to>
    <xdr:sp macro="" textlink="">
      <xdr:nvSpPr>
        <xdr:cNvPr id="2314" name="Line 1"/>
        <xdr:cNvSpPr/>
      </xdr:nvSpPr>
      <xdr:spPr>
        <a:xfrm>
          <a:off x="7575120" y="101599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58</xdr:row>
      <xdr:rowOff>84600</xdr:rowOff>
    </xdr:from>
    <xdr:to>
      <xdr:col>34</xdr:col>
      <xdr:colOff>104760</xdr:colOff>
      <xdr:row>59</xdr:row>
      <xdr:rowOff>151920</xdr:rowOff>
    </xdr:to>
    <xdr:sp macro="" textlink="">
      <xdr:nvSpPr>
        <xdr:cNvPr id="2315" name="CustomShape 1"/>
        <xdr:cNvSpPr/>
      </xdr:nvSpPr>
      <xdr:spPr>
        <a:xfrm>
          <a:off x="7292520" y="1002852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57</xdr:row>
      <xdr:rowOff>6120</xdr:rowOff>
    </xdr:from>
    <xdr:to>
      <xdr:col>59</xdr:col>
      <xdr:colOff>51120</xdr:colOff>
      <xdr:row>57</xdr:row>
      <xdr:rowOff>6120</xdr:rowOff>
    </xdr:to>
    <xdr:sp macro="" textlink="">
      <xdr:nvSpPr>
        <xdr:cNvPr id="2316" name="Line 1"/>
        <xdr:cNvSpPr/>
      </xdr:nvSpPr>
      <xdr:spPr>
        <a:xfrm>
          <a:off x="7575120" y="97786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56</xdr:row>
      <xdr:rowOff>45720</xdr:rowOff>
    </xdr:from>
    <xdr:to>
      <xdr:col>34</xdr:col>
      <xdr:colOff>88200</xdr:colOff>
      <xdr:row>57</xdr:row>
      <xdr:rowOff>113040</xdr:rowOff>
    </xdr:to>
    <xdr:sp macro="" textlink="">
      <xdr:nvSpPr>
        <xdr:cNvPr id="2317" name="CustomShape 1"/>
        <xdr:cNvSpPr/>
      </xdr:nvSpPr>
      <xdr:spPr>
        <a:xfrm>
          <a:off x="6912360" y="964692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54</xdr:row>
      <xdr:rowOff>140040</xdr:rowOff>
    </xdr:from>
    <xdr:to>
      <xdr:col>59</xdr:col>
      <xdr:colOff>51120</xdr:colOff>
      <xdr:row>54</xdr:row>
      <xdr:rowOff>140040</xdr:rowOff>
    </xdr:to>
    <xdr:sp macro="" textlink="">
      <xdr:nvSpPr>
        <xdr:cNvPr id="2318" name="Line 1"/>
        <xdr:cNvSpPr/>
      </xdr:nvSpPr>
      <xdr:spPr>
        <a:xfrm>
          <a:off x="7575120" y="93981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54</xdr:row>
      <xdr:rowOff>8280</xdr:rowOff>
    </xdr:from>
    <xdr:to>
      <xdr:col>34</xdr:col>
      <xdr:colOff>96480</xdr:colOff>
      <xdr:row>55</xdr:row>
      <xdr:rowOff>75600</xdr:rowOff>
    </xdr:to>
    <xdr:sp macro="" textlink="">
      <xdr:nvSpPr>
        <xdr:cNvPr id="2319" name="CustomShape 1"/>
        <xdr:cNvSpPr/>
      </xdr:nvSpPr>
      <xdr:spPr>
        <a:xfrm>
          <a:off x="6839640" y="92664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52</xdr:row>
      <xdr:rowOff>101520</xdr:rowOff>
    </xdr:from>
    <xdr:to>
      <xdr:col>59</xdr:col>
      <xdr:colOff>51120</xdr:colOff>
      <xdr:row>52</xdr:row>
      <xdr:rowOff>101520</xdr:rowOff>
    </xdr:to>
    <xdr:sp macro="" textlink="">
      <xdr:nvSpPr>
        <xdr:cNvPr id="2320" name="Line 1"/>
        <xdr:cNvSpPr/>
      </xdr:nvSpPr>
      <xdr:spPr>
        <a:xfrm>
          <a:off x="7575120" y="90169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51</xdr:row>
      <xdr:rowOff>141480</xdr:rowOff>
    </xdr:from>
    <xdr:to>
      <xdr:col>34</xdr:col>
      <xdr:colOff>96480</xdr:colOff>
      <xdr:row>53</xdr:row>
      <xdr:rowOff>36360</xdr:rowOff>
    </xdr:to>
    <xdr:sp macro="" textlink="">
      <xdr:nvSpPr>
        <xdr:cNvPr id="2321" name="CustomShape 1"/>
        <xdr:cNvSpPr/>
      </xdr:nvSpPr>
      <xdr:spPr>
        <a:xfrm>
          <a:off x="6839640" y="888516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50</xdr:row>
      <xdr:rowOff>63720</xdr:rowOff>
    </xdr:from>
    <xdr:to>
      <xdr:col>59</xdr:col>
      <xdr:colOff>51120</xdr:colOff>
      <xdr:row>50</xdr:row>
      <xdr:rowOff>63720</xdr:rowOff>
    </xdr:to>
    <xdr:sp macro="" textlink="">
      <xdr:nvSpPr>
        <xdr:cNvPr id="2322" name="Line 1"/>
        <xdr:cNvSpPr/>
      </xdr:nvSpPr>
      <xdr:spPr>
        <a:xfrm>
          <a:off x="7575120" y="86360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49</xdr:row>
      <xdr:rowOff>102960</xdr:rowOff>
    </xdr:from>
    <xdr:to>
      <xdr:col>34</xdr:col>
      <xdr:colOff>96480</xdr:colOff>
      <xdr:row>50</xdr:row>
      <xdr:rowOff>170280</xdr:rowOff>
    </xdr:to>
    <xdr:sp macro="" textlink="">
      <xdr:nvSpPr>
        <xdr:cNvPr id="2323" name="CustomShape 1"/>
        <xdr:cNvSpPr/>
      </xdr:nvSpPr>
      <xdr:spPr>
        <a:xfrm>
          <a:off x="6839640" y="850392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48</xdr:row>
      <xdr:rowOff>25200</xdr:rowOff>
    </xdr:from>
    <xdr:to>
      <xdr:col>59</xdr:col>
      <xdr:colOff>51120</xdr:colOff>
      <xdr:row>48</xdr:row>
      <xdr:rowOff>25200</xdr:rowOff>
    </xdr:to>
    <xdr:sp macro="" textlink="">
      <xdr:nvSpPr>
        <xdr:cNvPr id="2324" name="Line 1"/>
        <xdr:cNvSpPr/>
      </xdr:nvSpPr>
      <xdr:spPr>
        <a:xfrm>
          <a:off x="7575120" y="8254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47</xdr:row>
      <xdr:rowOff>65520</xdr:rowOff>
    </xdr:from>
    <xdr:to>
      <xdr:col>34</xdr:col>
      <xdr:colOff>96480</xdr:colOff>
      <xdr:row>48</xdr:row>
      <xdr:rowOff>131760</xdr:rowOff>
    </xdr:to>
    <xdr:sp macro="" textlink="">
      <xdr:nvSpPr>
        <xdr:cNvPr id="2325" name="CustomShape 1"/>
        <xdr:cNvSpPr/>
      </xdr:nvSpPr>
      <xdr:spPr>
        <a:xfrm>
          <a:off x="6839640" y="8123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48</xdr:row>
      <xdr:rowOff>25560</xdr:rowOff>
    </xdr:from>
    <xdr:to>
      <xdr:col>59</xdr:col>
      <xdr:colOff>51120</xdr:colOff>
      <xdr:row>61</xdr:row>
      <xdr:rowOff>82440</xdr:rowOff>
    </xdr:to>
    <xdr:sp macro="" textlink="">
      <xdr:nvSpPr>
        <xdr:cNvPr id="2326" name="CustomShape 1"/>
        <xdr:cNvSpPr/>
      </xdr:nvSpPr>
      <xdr:spPr>
        <a:xfrm>
          <a:off x="7575480" y="8255160"/>
          <a:ext cx="54007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188280</xdr:colOff>
      <xdr:row>50</xdr:row>
      <xdr:rowOff>127080</xdr:rowOff>
    </xdr:from>
    <xdr:to>
      <xdr:col>54</xdr:col>
      <xdr:colOff>189720</xdr:colOff>
      <xdr:row>59</xdr:row>
      <xdr:rowOff>28800</xdr:rowOff>
    </xdr:to>
    <xdr:sp macro="" textlink="">
      <xdr:nvSpPr>
        <xdr:cNvPr id="2327" name="Line 1"/>
        <xdr:cNvSpPr/>
      </xdr:nvSpPr>
      <xdr:spPr>
        <a:xfrm flipV="1">
          <a:off x="12018240" y="8699400"/>
          <a:ext cx="1440" cy="1444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213480</xdr:colOff>
      <xdr:row>59</xdr:row>
      <xdr:rowOff>43200</xdr:rowOff>
    </xdr:from>
    <xdr:to>
      <xdr:col>57</xdr:col>
      <xdr:colOff>138960</xdr:colOff>
      <xdr:row>60</xdr:row>
      <xdr:rowOff>109440</xdr:rowOff>
    </xdr:to>
    <xdr:sp macro="" textlink="">
      <xdr:nvSpPr>
        <xdr:cNvPr id="2328" name="CustomShape 1"/>
        <xdr:cNvSpPr/>
      </xdr:nvSpPr>
      <xdr:spPr>
        <a:xfrm>
          <a:off x="12043440" y="1015848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2,071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59</xdr:row>
      <xdr:rowOff>28800</xdr:rowOff>
    </xdr:from>
    <xdr:to>
      <xdr:col>55</xdr:col>
      <xdr:colOff>88920</xdr:colOff>
      <xdr:row>59</xdr:row>
      <xdr:rowOff>28800</xdr:rowOff>
    </xdr:to>
    <xdr:sp macro="" textlink="">
      <xdr:nvSpPr>
        <xdr:cNvPr id="2329" name="Line 1"/>
        <xdr:cNvSpPr/>
      </xdr:nvSpPr>
      <xdr:spPr>
        <a:xfrm>
          <a:off x="11931480" y="1014408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49</xdr:row>
      <xdr:rowOff>83880</xdr:rowOff>
    </xdr:from>
    <xdr:to>
      <xdr:col>58</xdr:col>
      <xdr:colOff>72360</xdr:colOff>
      <xdr:row>50</xdr:row>
      <xdr:rowOff>151200</xdr:rowOff>
    </xdr:to>
    <xdr:sp macro="" textlink="">
      <xdr:nvSpPr>
        <xdr:cNvPr id="2330" name="CustomShape 1"/>
        <xdr:cNvSpPr/>
      </xdr:nvSpPr>
      <xdr:spPr>
        <a:xfrm>
          <a:off x="12019680" y="848484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191,661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50</xdr:row>
      <xdr:rowOff>127080</xdr:rowOff>
    </xdr:from>
    <xdr:to>
      <xdr:col>55</xdr:col>
      <xdr:colOff>88920</xdr:colOff>
      <xdr:row>50</xdr:row>
      <xdr:rowOff>127080</xdr:rowOff>
    </xdr:to>
    <xdr:sp macro="" textlink="">
      <xdr:nvSpPr>
        <xdr:cNvPr id="2331" name="Line 1"/>
        <xdr:cNvSpPr/>
      </xdr:nvSpPr>
      <xdr:spPr>
        <a:xfrm>
          <a:off x="11931480" y="869940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57</xdr:row>
      <xdr:rowOff>45720</xdr:rowOff>
    </xdr:from>
    <xdr:to>
      <xdr:col>54</xdr:col>
      <xdr:colOff>218880</xdr:colOff>
      <xdr:row>57</xdr:row>
      <xdr:rowOff>87840</xdr:rowOff>
    </xdr:to>
    <xdr:sp macro="" textlink="">
      <xdr:nvSpPr>
        <xdr:cNvPr id="2332" name="Line 1"/>
        <xdr:cNvSpPr/>
      </xdr:nvSpPr>
      <xdr:spPr>
        <a:xfrm>
          <a:off x="11067840" y="9818280"/>
          <a:ext cx="981000" cy="421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56</xdr:row>
      <xdr:rowOff>29160</xdr:rowOff>
    </xdr:from>
    <xdr:to>
      <xdr:col>57</xdr:col>
      <xdr:colOff>215640</xdr:colOff>
      <xdr:row>57</xdr:row>
      <xdr:rowOff>96480</xdr:rowOff>
    </xdr:to>
    <xdr:sp macro="" textlink="">
      <xdr:nvSpPr>
        <xdr:cNvPr id="2333" name="CustomShape 1"/>
        <xdr:cNvSpPr/>
      </xdr:nvSpPr>
      <xdr:spPr>
        <a:xfrm>
          <a:off x="12031560" y="96303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44,645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56</xdr:row>
      <xdr:rowOff>167760</xdr:rowOff>
    </xdr:from>
    <xdr:to>
      <xdr:col>55</xdr:col>
      <xdr:colOff>51120</xdr:colOff>
      <xdr:row>57</xdr:row>
      <xdr:rowOff>97560</xdr:rowOff>
    </xdr:to>
    <xdr:sp macro="" textlink="">
      <xdr:nvSpPr>
        <xdr:cNvPr id="2334" name="CustomShape 1"/>
        <xdr:cNvSpPr/>
      </xdr:nvSpPr>
      <xdr:spPr>
        <a:xfrm>
          <a:off x="11969640" y="976896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57</xdr:row>
      <xdr:rowOff>45720</xdr:rowOff>
    </xdr:from>
    <xdr:to>
      <xdr:col>50</xdr:col>
      <xdr:colOff>114120</xdr:colOff>
      <xdr:row>57</xdr:row>
      <xdr:rowOff>57600</xdr:rowOff>
    </xdr:to>
    <xdr:sp macro="" textlink="">
      <xdr:nvSpPr>
        <xdr:cNvPr id="2335" name="Line 1"/>
        <xdr:cNvSpPr/>
      </xdr:nvSpPr>
      <xdr:spPr>
        <a:xfrm flipV="1">
          <a:off x="10035720" y="9818280"/>
          <a:ext cx="1032120" cy="118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56</xdr:row>
      <xdr:rowOff>149040</xdr:rowOff>
    </xdr:from>
    <xdr:to>
      <xdr:col>50</xdr:col>
      <xdr:colOff>164520</xdr:colOff>
      <xdr:row>57</xdr:row>
      <xdr:rowOff>78840</xdr:rowOff>
    </xdr:to>
    <xdr:sp macro="" textlink="">
      <xdr:nvSpPr>
        <xdr:cNvPr id="2336" name="CustomShape 1"/>
        <xdr:cNvSpPr/>
      </xdr:nvSpPr>
      <xdr:spPr>
        <a:xfrm>
          <a:off x="11017080" y="97502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55</xdr:row>
      <xdr:rowOff>106560</xdr:rowOff>
    </xdr:from>
    <xdr:to>
      <xdr:col>51</xdr:col>
      <xdr:colOff>202320</xdr:colOff>
      <xdr:row>57</xdr:row>
      <xdr:rowOff>1440</xdr:rowOff>
    </xdr:to>
    <xdr:sp macro="" textlink="">
      <xdr:nvSpPr>
        <xdr:cNvPr id="2337" name="CustomShape 1"/>
        <xdr:cNvSpPr/>
      </xdr:nvSpPr>
      <xdr:spPr>
        <a:xfrm>
          <a:off x="10703880" y="953604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47,096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57</xdr:row>
      <xdr:rowOff>57600</xdr:rowOff>
    </xdr:from>
    <xdr:to>
      <xdr:col>45</xdr:col>
      <xdr:colOff>177480</xdr:colOff>
      <xdr:row>57</xdr:row>
      <xdr:rowOff>71640</xdr:rowOff>
    </xdr:to>
    <xdr:sp macro="" textlink="">
      <xdr:nvSpPr>
        <xdr:cNvPr id="2338" name="Line 1"/>
        <xdr:cNvSpPr/>
      </xdr:nvSpPr>
      <xdr:spPr>
        <a:xfrm flipV="1">
          <a:off x="9032760" y="9830160"/>
          <a:ext cx="1002960" cy="14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56</xdr:row>
      <xdr:rowOff>164160</xdr:rowOff>
    </xdr:from>
    <xdr:to>
      <xdr:col>46</xdr:col>
      <xdr:colOff>38520</xdr:colOff>
      <xdr:row>57</xdr:row>
      <xdr:rowOff>93960</xdr:rowOff>
    </xdr:to>
    <xdr:sp macro="" textlink="">
      <xdr:nvSpPr>
        <xdr:cNvPr id="2339" name="CustomShape 1"/>
        <xdr:cNvSpPr/>
      </xdr:nvSpPr>
      <xdr:spPr>
        <a:xfrm>
          <a:off x="9985320" y="976536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55</xdr:row>
      <xdr:rowOff>121680</xdr:rowOff>
    </xdr:from>
    <xdr:to>
      <xdr:col>47</xdr:col>
      <xdr:colOff>46800</xdr:colOff>
      <xdr:row>57</xdr:row>
      <xdr:rowOff>16560</xdr:rowOff>
    </xdr:to>
    <xdr:sp macro="" textlink="">
      <xdr:nvSpPr>
        <xdr:cNvPr id="2340" name="CustomShape 1"/>
        <xdr:cNvSpPr/>
      </xdr:nvSpPr>
      <xdr:spPr>
        <a:xfrm>
          <a:off x="9672840" y="955116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45,134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114480</xdr:colOff>
      <xdr:row>57</xdr:row>
      <xdr:rowOff>62640</xdr:rowOff>
    </xdr:from>
    <xdr:to>
      <xdr:col>41</xdr:col>
      <xdr:colOff>50760</xdr:colOff>
      <xdr:row>57</xdr:row>
      <xdr:rowOff>71640</xdr:rowOff>
    </xdr:to>
    <xdr:sp macro="" textlink="">
      <xdr:nvSpPr>
        <xdr:cNvPr id="2341" name="Line 1"/>
        <xdr:cNvSpPr/>
      </xdr:nvSpPr>
      <xdr:spPr>
        <a:xfrm>
          <a:off x="8001000" y="9835200"/>
          <a:ext cx="1031760" cy="9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56</xdr:row>
      <xdr:rowOff>150120</xdr:rowOff>
    </xdr:from>
    <xdr:to>
      <xdr:col>41</xdr:col>
      <xdr:colOff>101160</xdr:colOff>
      <xdr:row>57</xdr:row>
      <xdr:rowOff>79920</xdr:rowOff>
    </xdr:to>
    <xdr:sp macro="" textlink="">
      <xdr:nvSpPr>
        <xdr:cNvPr id="2342" name="CustomShape 1"/>
        <xdr:cNvSpPr/>
      </xdr:nvSpPr>
      <xdr:spPr>
        <a:xfrm>
          <a:off x="8982000" y="97513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55</xdr:row>
      <xdr:rowOff>107640</xdr:rowOff>
    </xdr:from>
    <xdr:to>
      <xdr:col>42</xdr:col>
      <xdr:colOff>110520</xdr:colOff>
      <xdr:row>57</xdr:row>
      <xdr:rowOff>2520</xdr:rowOff>
    </xdr:to>
    <xdr:sp macro="" textlink="">
      <xdr:nvSpPr>
        <xdr:cNvPr id="2343" name="CustomShape 1"/>
        <xdr:cNvSpPr/>
      </xdr:nvSpPr>
      <xdr:spPr>
        <a:xfrm>
          <a:off x="8640360" y="95371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46,950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57</xdr:row>
      <xdr:rowOff>34920</xdr:rowOff>
    </xdr:from>
    <xdr:to>
      <xdr:col>36</xdr:col>
      <xdr:colOff>165240</xdr:colOff>
      <xdr:row>57</xdr:row>
      <xdr:rowOff>136080</xdr:rowOff>
    </xdr:to>
    <xdr:sp macro="" textlink="">
      <xdr:nvSpPr>
        <xdr:cNvPr id="2344" name="CustomShape 1"/>
        <xdr:cNvSpPr/>
      </xdr:nvSpPr>
      <xdr:spPr>
        <a:xfrm>
          <a:off x="7950600" y="98074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57</xdr:row>
      <xdr:rowOff>137880</xdr:rowOff>
    </xdr:from>
    <xdr:to>
      <xdr:col>37</xdr:col>
      <xdr:colOff>201240</xdr:colOff>
      <xdr:row>59</xdr:row>
      <xdr:rowOff>33840</xdr:rowOff>
    </xdr:to>
    <xdr:sp macro="" textlink="">
      <xdr:nvSpPr>
        <xdr:cNvPr id="2345" name="CustomShape 1"/>
        <xdr:cNvSpPr/>
      </xdr:nvSpPr>
      <xdr:spPr>
        <a:xfrm>
          <a:off x="7636680" y="991044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39,563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61</xdr:row>
      <xdr:rowOff>90000</xdr:rowOff>
    </xdr:from>
    <xdr:to>
      <xdr:col>57</xdr:col>
      <xdr:colOff>105480</xdr:colOff>
      <xdr:row>62</xdr:row>
      <xdr:rowOff>157320</xdr:rowOff>
    </xdr:to>
    <xdr:sp macro="" textlink="">
      <xdr:nvSpPr>
        <xdr:cNvPr id="2346" name="CustomShape 1"/>
        <xdr:cNvSpPr/>
      </xdr:nvSpPr>
      <xdr:spPr>
        <a:xfrm>
          <a:off x="11829960" y="10548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61</xdr:row>
      <xdr:rowOff>90000</xdr:rowOff>
    </xdr:from>
    <xdr:to>
      <xdr:col>52</xdr:col>
      <xdr:colOff>218880</xdr:colOff>
      <xdr:row>62</xdr:row>
      <xdr:rowOff>157320</xdr:rowOff>
    </xdr:to>
    <xdr:sp macro="" textlink="">
      <xdr:nvSpPr>
        <xdr:cNvPr id="2347" name="CustomShape 1"/>
        <xdr:cNvSpPr/>
      </xdr:nvSpPr>
      <xdr:spPr>
        <a:xfrm>
          <a:off x="1084968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61</xdr:row>
      <xdr:rowOff>90000</xdr:rowOff>
    </xdr:from>
    <xdr:to>
      <xdr:col>48</xdr:col>
      <xdr:colOff>63000</xdr:colOff>
      <xdr:row>62</xdr:row>
      <xdr:rowOff>157320</xdr:rowOff>
    </xdr:to>
    <xdr:sp macro="" textlink="">
      <xdr:nvSpPr>
        <xdr:cNvPr id="2348" name="CustomShape 1"/>
        <xdr:cNvSpPr/>
      </xdr:nvSpPr>
      <xdr:spPr>
        <a:xfrm>
          <a:off x="981756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61</xdr:row>
      <xdr:rowOff>90000</xdr:rowOff>
    </xdr:from>
    <xdr:to>
      <xdr:col>43</xdr:col>
      <xdr:colOff>155160</xdr:colOff>
      <xdr:row>62</xdr:row>
      <xdr:rowOff>157320</xdr:rowOff>
    </xdr:to>
    <xdr:sp macro="" textlink="">
      <xdr:nvSpPr>
        <xdr:cNvPr id="2349" name="CustomShape 1"/>
        <xdr:cNvSpPr/>
      </xdr:nvSpPr>
      <xdr:spPr>
        <a:xfrm>
          <a:off x="881424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61</xdr:row>
      <xdr:rowOff>90000</xdr:rowOff>
    </xdr:from>
    <xdr:to>
      <xdr:col>38</xdr:col>
      <xdr:colOff>219240</xdr:colOff>
      <xdr:row>62</xdr:row>
      <xdr:rowOff>157320</xdr:rowOff>
    </xdr:to>
    <xdr:sp macro="" textlink="">
      <xdr:nvSpPr>
        <xdr:cNvPr id="2350" name="CustomShape 1"/>
        <xdr:cNvSpPr/>
      </xdr:nvSpPr>
      <xdr:spPr>
        <a:xfrm>
          <a:off x="7782480" y="10548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57</xdr:row>
      <xdr:rowOff>37440</xdr:rowOff>
    </xdr:from>
    <xdr:to>
      <xdr:col>55</xdr:col>
      <xdr:colOff>51120</xdr:colOff>
      <xdr:row>57</xdr:row>
      <xdr:rowOff>138600</xdr:rowOff>
    </xdr:to>
    <xdr:sp macro="" textlink="">
      <xdr:nvSpPr>
        <xdr:cNvPr id="2351" name="CustomShape 1"/>
        <xdr:cNvSpPr/>
      </xdr:nvSpPr>
      <xdr:spPr>
        <a:xfrm>
          <a:off x="11969640" y="981000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57</xdr:row>
      <xdr:rowOff>25920</xdr:rowOff>
    </xdr:from>
    <xdr:to>
      <xdr:col>57</xdr:col>
      <xdr:colOff>215640</xdr:colOff>
      <xdr:row>58</xdr:row>
      <xdr:rowOff>93240</xdr:rowOff>
    </xdr:to>
    <xdr:sp macro="" textlink="">
      <xdr:nvSpPr>
        <xdr:cNvPr id="2352" name="CustomShape 1"/>
        <xdr:cNvSpPr/>
      </xdr:nvSpPr>
      <xdr:spPr>
        <a:xfrm>
          <a:off x="12031560" y="97984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39,272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56</xdr:row>
      <xdr:rowOff>166680</xdr:rowOff>
    </xdr:from>
    <xdr:to>
      <xdr:col>50</xdr:col>
      <xdr:colOff>164520</xdr:colOff>
      <xdr:row>57</xdr:row>
      <xdr:rowOff>96480</xdr:rowOff>
    </xdr:to>
    <xdr:sp macro="" textlink="">
      <xdr:nvSpPr>
        <xdr:cNvPr id="2353" name="CustomShape 1"/>
        <xdr:cNvSpPr/>
      </xdr:nvSpPr>
      <xdr:spPr>
        <a:xfrm>
          <a:off x="11017080" y="97678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57</xdr:row>
      <xdr:rowOff>97920</xdr:rowOff>
    </xdr:from>
    <xdr:to>
      <xdr:col>51</xdr:col>
      <xdr:colOff>202320</xdr:colOff>
      <xdr:row>58</xdr:row>
      <xdr:rowOff>165240</xdr:rowOff>
    </xdr:to>
    <xdr:sp macro="" textlink="">
      <xdr:nvSpPr>
        <xdr:cNvPr id="2354" name="CustomShape 1"/>
        <xdr:cNvSpPr/>
      </xdr:nvSpPr>
      <xdr:spPr>
        <a:xfrm>
          <a:off x="10703880" y="98704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44,797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57</xdr:row>
      <xdr:rowOff>6840</xdr:rowOff>
    </xdr:from>
    <xdr:to>
      <xdr:col>46</xdr:col>
      <xdr:colOff>38520</xdr:colOff>
      <xdr:row>57</xdr:row>
      <xdr:rowOff>108000</xdr:rowOff>
    </xdr:to>
    <xdr:sp macro="" textlink="">
      <xdr:nvSpPr>
        <xdr:cNvPr id="2355" name="CustomShape 1"/>
        <xdr:cNvSpPr/>
      </xdr:nvSpPr>
      <xdr:spPr>
        <a:xfrm>
          <a:off x="9985320" y="977940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57</xdr:row>
      <xdr:rowOff>109800</xdr:rowOff>
    </xdr:from>
    <xdr:to>
      <xdr:col>47</xdr:col>
      <xdr:colOff>46800</xdr:colOff>
      <xdr:row>59</xdr:row>
      <xdr:rowOff>5760</xdr:rowOff>
    </xdr:to>
    <xdr:sp macro="" textlink="">
      <xdr:nvSpPr>
        <xdr:cNvPr id="2356" name="CustomShape 1"/>
        <xdr:cNvSpPr/>
      </xdr:nvSpPr>
      <xdr:spPr>
        <a:xfrm>
          <a:off x="9672840" y="98823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43,261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57</xdr:row>
      <xdr:rowOff>21240</xdr:rowOff>
    </xdr:from>
    <xdr:to>
      <xdr:col>41</xdr:col>
      <xdr:colOff>101160</xdr:colOff>
      <xdr:row>57</xdr:row>
      <xdr:rowOff>122400</xdr:rowOff>
    </xdr:to>
    <xdr:sp macro="" textlink="">
      <xdr:nvSpPr>
        <xdr:cNvPr id="2357" name="CustomShape 1"/>
        <xdr:cNvSpPr/>
      </xdr:nvSpPr>
      <xdr:spPr>
        <a:xfrm>
          <a:off x="8982000" y="97938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57</xdr:row>
      <xdr:rowOff>123840</xdr:rowOff>
    </xdr:from>
    <xdr:to>
      <xdr:col>42</xdr:col>
      <xdr:colOff>110520</xdr:colOff>
      <xdr:row>59</xdr:row>
      <xdr:rowOff>19800</xdr:rowOff>
    </xdr:to>
    <xdr:sp macro="" textlink="">
      <xdr:nvSpPr>
        <xdr:cNvPr id="2358" name="CustomShape 1"/>
        <xdr:cNvSpPr/>
      </xdr:nvSpPr>
      <xdr:spPr>
        <a:xfrm>
          <a:off x="8640360" y="98964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41,398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57</xdr:row>
      <xdr:rowOff>11880</xdr:rowOff>
    </xdr:from>
    <xdr:to>
      <xdr:col>36</xdr:col>
      <xdr:colOff>165240</xdr:colOff>
      <xdr:row>57</xdr:row>
      <xdr:rowOff>113040</xdr:rowOff>
    </xdr:to>
    <xdr:sp macro="" textlink="">
      <xdr:nvSpPr>
        <xdr:cNvPr id="2359" name="CustomShape 1"/>
        <xdr:cNvSpPr/>
      </xdr:nvSpPr>
      <xdr:spPr>
        <a:xfrm>
          <a:off x="7950600" y="97844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55</xdr:row>
      <xdr:rowOff>140760</xdr:rowOff>
    </xdr:from>
    <xdr:to>
      <xdr:col>37</xdr:col>
      <xdr:colOff>201240</xdr:colOff>
      <xdr:row>57</xdr:row>
      <xdr:rowOff>35640</xdr:rowOff>
    </xdr:to>
    <xdr:sp macro="" textlink="">
      <xdr:nvSpPr>
        <xdr:cNvPr id="2360" name="CustomShape 1"/>
        <xdr:cNvSpPr/>
      </xdr:nvSpPr>
      <xdr:spPr>
        <a:xfrm>
          <a:off x="7636680" y="957024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42,602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63</xdr:row>
      <xdr:rowOff>57960</xdr:rowOff>
    </xdr:from>
    <xdr:to>
      <xdr:col>59</xdr:col>
      <xdr:colOff>51120</xdr:colOff>
      <xdr:row>65</xdr:row>
      <xdr:rowOff>31320</xdr:rowOff>
    </xdr:to>
    <xdr:sp macro="" textlink="">
      <xdr:nvSpPr>
        <xdr:cNvPr id="2361" name="CustomShape 1"/>
        <xdr:cNvSpPr/>
      </xdr:nvSpPr>
      <xdr:spPr>
        <a:xfrm>
          <a:off x="7575480" y="10859040"/>
          <a:ext cx="54007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商工費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65</xdr:row>
      <xdr:rowOff>57240</xdr:rowOff>
    </xdr:from>
    <xdr:to>
      <xdr:col>43</xdr:col>
      <xdr:colOff>63000</xdr:colOff>
      <xdr:row>66</xdr:row>
      <xdr:rowOff>140040</xdr:rowOff>
    </xdr:to>
    <xdr:sp macro="" textlink="">
      <xdr:nvSpPr>
        <xdr:cNvPr id="2362" name="CustomShape 1"/>
        <xdr:cNvSpPr/>
      </xdr:nvSpPr>
      <xdr:spPr>
        <a:xfrm>
          <a:off x="773136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66</xdr:row>
      <xdr:rowOff>89640</xdr:rowOff>
    </xdr:from>
    <xdr:to>
      <xdr:col>43</xdr:col>
      <xdr:colOff>63000</xdr:colOff>
      <xdr:row>67</xdr:row>
      <xdr:rowOff>171720</xdr:rowOff>
    </xdr:to>
    <xdr:sp macro="" textlink="">
      <xdr:nvSpPr>
        <xdr:cNvPr id="2363" name="CustomShape 1"/>
        <xdr:cNvSpPr/>
      </xdr:nvSpPr>
      <xdr:spPr>
        <a:xfrm>
          <a:off x="773136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16/68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65</xdr:row>
      <xdr:rowOff>57240</xdr:rowOff>
    </xdr:from>
    <xdr:to>
      <xdr:col>48</xdr:col>
      <xdr:colOff>126720</xdr:colOff>
      <xdr:row>66</xdr:row>
      <xdr:rowOff>140040</xdr:rowOff>
    </xdr:to>
    <xdr:sp macro="" textlink="">
      <xdr:nvSpPr>
        <xdr:cNvPr id="2364" name="CustomShape 1"/>
        <xdr:cNvSpPr/>
      </xdr:nvSpPr>
      <xdr:spPr>
        <a:xfrm>
          <a:off x="889056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66</xdr:row>
      <xdr:rowOff>89640</xdr:rowOff>
    </xdr:from>
    <xdr:to>
      <xdr:col>48</xdr:col>
      <xdr:colOff>126720</xdr:colOff>
      <xdr:row>67</xdr:row>
      <xdr:rowOff>171720</xdr:rowOff>
    </xdr:to>
    <xdr:sp macro="" textlink="">
      <xdr:nvSpPr>
        <xdr:cNvPr id="2365" name="CustomShape 1"/>
        <xdr:cNvSpPr/>
      </xdr:nvSpPr>
      <xdr:spPr>
        <a:xfrm>
          <a:off x="889056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24,735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65</xdr:row>
      <xdr:rowOff>57240</xdr:rowOff>
    </xdr:from>
    <xdr:to>
      <xdr:col>54</xdr:col>
      <xdr:colOff>126720</xdr:colOff>
      <xdr:row>66</xdr:row>
      <xdr:rowOff>140040</xdr:rowOff>
    </xdr:to>
    <xdr:sp macro="" textlink="">
      <xdr:nvSpPr>
        <xdr:cNvPr id="2366" name="CustomShape 1"/>
        <xdr:cNvSpPr/>
      </xdr:nvSpPr>
      <xdr:spPr>
        <a:xfrm>
          <a:off x="1020492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66</xdr:row>
      <xdr:rowOff>89640</xdr:rowOff>
    </xdr:from>
    <xdr:to>
      <xdr:col>54</xdr:col>
      <xdr:colOff>126720</xdr:colOff>
      <xdr:row>67</xdr:row>
      <xdr:rowOff>171720</xdr:rowOff>
    </xdr:to>
    <xdr:sp macro="" textlink="">
      <xdr:nvSpPr>
        <xdr:cNvPr id="2367" name="CustomShape 1"/>
        <xdr:cNvSpPr/>
      </xdr:nvSpPr>
      <xdr:spPr>
        <a:xfrm>
          <a:off x="1020492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29,663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25560</xdr:rowOff>
    </xdr:from>
    <xdr:to>
      <xdr:col>59</xdr:col>
      <xdr:colOff>51120</xdr:colOff>
      <xdr:row>81</xdr:row>
      <xdr:rowOff>82440</xdr:rowOff>
    </xdr:to>
    <xdr:sp macro="" textlink="">
      <xdr:nvSpPr>
        <xdr:cNvPr id="2368" name="CustomShape 1"/>
        <xdr:cNvSpPr/>
      </xdr:nvSpPr>
      <xdr:spPr>
        <a:xfrm>
          <a:off x="7575480" y="11684160"/>
          <a:ext cx="54007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67</xdr:row>
      <xdr:rowOff>7200</xdr:rowOff>
    </xdr:from>
    <xdr:to>
      <xdr:col>36</xdr:col>
      <xdr:colOff>29880</xdr:colOff>
      <xdr:row>68</xdr:row>
      <xdr:rowOff>43560</xdr:rowOff>
    </xdr:to>
    <xdr:sp macro="" textlink="">
      <xdr:nvSpPr>
        <xdr:cNvPr id="2369" name="CustomShape 1"/>
        <xdr:cNvSpPr/>
      </xdr:nvSpPr>
      <xdr:spPr>
        <a:xfrm>
          <a:off x="7508520" y="114940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81</xdr:row>
      <xdr:rowOff>82440</xdr:rowOff>
    </xdr:from>
    <xdr:to>
      <xdr:col>59</xdr:col>
      <xdr:colOff>51120</xdr:colOff>
      <xdr:row>81</xdr:row>
      <xdr:rowOff>82440</xdr:rowOff>
    </xdr:to>
    <xdr:sp macro="" textlink="">
      <xdr:nvSpPr>
        <xdr:cNvPr id="2370" name="Line 1"/>
        <xdr:cNvSpPr/>
      </xdr:nvSpPr>
      <xdr:spPr>
        <a:xfrm>
          <a:off x="7575120" y="13969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78</xdr:row>
      <xdr:rowOff>140040</xdr:rowOff>
    </xdr:from>
    <xdr:to>
      <xdr:col>59</xdr:col>
      <xdr:colOff>51120</xdr:colOff>
      <xdr:row>78</xdr:row>
      <xdr:rowOff>140040</xdr:rowOff>
    </xdr:to>
    <xdr:sp macro="" textlink="">
      <xdr:nvSpPr>
        <xdr:cNvPr id="2371" name="Line 1"/>
        <xdr:cNvSpPr/>
      </xdr:nvSpPr>
      <xdr:spPr>
        <a:xfrm>
          <a:off x="7575120" y="135129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78</xdr:row>
      <xdr:rowOff>8280</xdr:rowOff>
    </xdr:from>
    <xdr:to>
      <xdr:col>34</xdr:col>
      <xdr:colOff>104760</xdr:colOff>
      <xdr:row>79</xdr:row>
      <xdr:rowOff>75600</xdr:rowOff>
    </xdr:to>
    <xdr:sp macro="" textlink="">
      <xdr:nvSpPr>
        <xdr:cNvPr id="2372" name="CustomShape 1"/>
        <xdr:cNvSpPr/>
      </xdr:nvSpPr>
      <xdr:spPr>
        <a:xfrm>
          <a:off x="7292520" y="133812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76</xdr:row>
      <xdr:rowOff>25200</xdr:rowOff>
    </xdr:from>
    <xdr:to>
      <xdr:col>59</xdr:col>
      <xdr:colOff>51120</xdr:colOff>
      <xdr:row>76</xdr:row>
      <xdr:rowOff>25200</xdr:rowOff>
    </xdr:to>
    <xdr:sp macro="" textlink="">
      <xdr:nvSpPr>
        <xdr:cNvPr id="2373" name="Line 1"/>
        <xdr:cNvSpPr/>
      </xdr:nvSpPr>
      <xdr:spPr>
        <a:xfrm>
          <a:off x="7575120" y="130554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75</xdr:row>
      <xdr:rowOff>65520</xdr:rowOff>
    </xdr:from>
    <xdr:to>
      <xdr:col>34</xdr:col>
      <xdr:colOff>96480</xdr:colOff>
      <xdr:row>76</xdr:row>
      <xdr:rowOff>131760</xdr:rowOff>
    </xdr:to>
    <xdr:sp macro="" textlink="">
      <xdr:nvSpPr>
        <xdr:cNvPr id="2374" name="CustomShape 1"/>
        <xdr:cNvSpPr/>
      </xdr:nvSpPr>
      <xdr:spPr>
        <a:xfrm>
          <a:off x="6839640" y="129240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73</xdr:row>
      <xdr:rowOff>82440</xdr:rowOff>
    </xdr:from>
    <xdr:to>
      <xdr:col>59</xdr:col>
      <xdr:colOff>51120</xdr:colOff>
      <xdr:row>73</xdr:row>
      <xdr:rowOff>82440</xdr:rowOff>
    </xdr:to>
    <xdr:sp macro="" textlink="">
      <xdr:nvSpPr>
        <xdr:cNvPr id="2375" name="Line 1"/>
        <xdr:cNvSpPr/>
      </xdr:nvSpPr>
      <xdr:spPr>
        <a:xfrm>
          <a:off x="7575120" y="125982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72</xdr:row>
      <xdr:rowOff>121680</xdr:rowOff>
    </xdr:from>
    <xdr:to>
      <xdr:col>34</xdr:col>
      <xdr:colOff>96480</xdr:colOff>
      <xdr:row>74</xdr:row>
      <xdr:rowOff>17640</xdr:rowOff>
    </xdr:to>
    <xdr:sp macro="" textlink="">
      <xdr:nvSpPr>
        <xdr:cNvPr id="2376" name="CustomShape 1"/>
        <xdr:cNvSpPr/>
      </xdr:nvSpPr>
      <xdr:spPr>
        <a:xfrm>
          <a:off x="6839640" y="1246608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70</xdr:row>
      <xdr:rowOff>140040</xdr:rowOff>
    </xdr:from>
    <xdr:to>
      <xdr:col>59</xdr:col>
      <xdr:colOff>51120</xdr:colOff>
      <xdr:row>70</xdr:row>
      <xdr:rowOff>140040</xdr:rowOff>
    </xdr:to>
    <xdr:sp macro="" textlink="">
      <xdr:nvSpPr>
        <xdr:cNvPr id="2377" name="Line 1"/>
        <xdr:cNvSpPr/>
      </xdr:nvSpPr>
      <xdr:spPr>
        <a:xfrm>
          <a:off x="7575120" y="121413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70</xdr:row>
      <xdr:rowOff>8280</xdr:rowOff>
    </xdr:from>
    <xdr:to>
      <xdr:col>34</xdr:col>
      <xdr:colOff>96480</xdr:colOff>
      <xdr:row>71</xdr:row>
      <xdr:rowOff>75600</xdr:rowOff>
    </xdr:to>
    <xdr:sp macro="" textlink="">
      <xdr:nvSpPr>
        <xdr:cNvPr id="2378" name="CustomShape 1"/>
        <xdr:cNvSpPr/>
      </xdr:nvSpPr>
      <xdr:spPr>
        <a:xfrm>
          <a:off x="6839640" y="120096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68</xdr:row>
      <xdr:rowOff>25200</xdr:rowOff>
    </xdr:from>
    <xdr:to>
      <xdr:col>59</xdr:col>
      <xdr:colOff>51120</xdr:colOff>
      <xdr:row>68</xdr:row>
      <xdr:rowOff>25200</xdr:rowOff>
    </xdr:to>
    <xdr:sp macro="" textlink="">
      <xdr:nvSpPr>
        <xdr:cNvPr id="2379" name="Line 1"/>
        <xdr:cNvSpPr/>
      </xdr:nvSpPr>
      <xdr:spPr>
        <a:xfrm>
          <a:off x="7575120" y="11683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67</xdr:row>
      <xdr:rowOff>65520</xdr:rowOff>
    </xdr:from>
    <xdr:to>
      <xdr:col>34</xdr:col>
      <xdr:colOff>96480</xdr:colOff>
      <xdr:row>68</xdr:row>
      <xdr:rowOff>131760</xdr:rowOff>
    </xdr:to>
    <xdr:sp macro="" textlink="">
      <xdr:nvSpPr>
        <xdr:cNvPr id="2380" name="CustomShape 1"/>
        <xdr:cNvSpPr/>
      </xdr:nvSpPr>
      <xdr:spPr>
        <a:xfrm>
          <a:off x="6839640" y="11552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25560</xdr:rowOff>
    </xdr:from>
    <xdr:to>
      <xdr:col>59</xdr:col>
      <xdr:colOff>51120</xdr:colOff>
      <xdr:row>81</xdr:row>
      <xdr:rowOff>82440</xdr:rowOff>
    </xdr:to>
    <xdr:sp macro="" textlink="">
      <xdr:nvSpPr>
        <xdr:cNvPr id="2381" name="CustomShape 1"/>
        <xdr:cNvSpPr/>
      </xdr:nvSpPr>
      <xdr:spPr>
        <a:xfrm>
          <a:off x="7575480" y="11684160"/>
          <a:ext cx="54007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188280</xdr:colOff>
      <xdr:row>72</xdr:row>
      <xdr:rowOff>25200</xdr:rowOff>
    </xdr:from>
    <xdr:to>
      <xdr:col>54</xdr:col>
      <xdr:colOff>189720</xdr:colOff>
      <xdr:row>78</xdr:row>
      <xdr:rowOff>135360</xdr:rowOff>
    </xdr:to>
    <xdr:sp macro="" textlink="">
      <xdr:nvSpPr>
        <xdr:cNvPr id="2382" name="Line 1"/>
        <xdr:cNvSpPr/>
      </xdr:nvSpPr>
      <xdr:spPr>
        <a:xfrm flipV="1">
          <a:off x="12018240" y="12369600"/>
          <a:ext cx="1440" cy="1138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55</xdr:col>
      <xdr:colOff>18360</xdr:colOff>
      <xdr:row>78</xdr:row>
      <xdr:rowOff>150120</xdr:rowOff>
    </xdr:from>
    <xdr:to>
      <xdr:col>57</xdr:col>
      <xdr:colOff>25200</xdr:colOff>
      <xdr:row>80</xdr:row>
      <xdr:rowOff>45000</xdr:rowOff>
    </xdr:to>
    <xdr:sp macro="" textlink="">
      <xdr:nvSpPr>
        <xdr:cNvPr id="2383" name="CustomShape 1"/>
        <xdr:cNvSpPr/>
      </xdr:nvSpPr>
      <xdr:spPr>
        <a:xfrm>
          <a:off x="12067200" y="13523040"/>
          <a:ext cx="44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78</xdr:row>
      <xdr:rowOff>135360</xdr:rowOff>
    </xdr:from>
    <xdr:to>
      <xdr:col>55</xdr:col>
      <xdr:colOff>88920</xdr:colOff>
      <xdr:row>78</xdr:row>
      <xdr:rowOff>135360</xdr:rowOff>
    </xdr:to>
    <xdr:sp macro="" textlink="">
      <xdr:nvSpPr>
        <xdr:cNvPr id="2384" name="Line 1"/>
        <xdr:cNvSpPr/>
      </xdr:nvSpPr>
      <xdr:spPr>
        <a:xfrm>
          <a:off x="11931480" y="1350828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70</xdr:row>
      <xdr:rowOff>154440</xdr:rowOff>
    </xdr:from>
    <xdr:to>
      <xdr:col>58</xdr:col>
      <xdr:colOff>72360</xdr:colOff>
      <xdr:row>72</xdr:row>
      <xdr:rowOff>49320</xdr:rowOff>
    </xdr:to>
    <xdr:sp macro="" textlink="">
      <xdr:nvSpPr>
        <xdr:cNvPr id="2385" name="CustomShape 1"/>
        <xdr:cNvSpPr/>
      </xdr:nvSpPr>
      <xdr:spPr>
        <a:xfrm>
          <a:off x="12019680" y="1215576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249,991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72</xdr:row>
      <xdr:rowOff>25200</xdr:rowOff>
    </xdr:from>
    <xdr:to>
      <xdr:col>55</xdr:col>
      <xdr:colOff>88920</xdr:colOff>
      <xdr:row>72</xdr:row>
      <xdr:rowOff>25200</xdr:rowOff>
    </xdr:to>
    <xdr:sp macro="" textlink="">
      <xdr:nvSpPr>
        <xdr:cNvPr id="2386" name="Line 1"/>
        <xdr:cNvSpPr/>
      </xdr:nvSpPr>
      <xdr:spPr>
        <a:xfrm>
          <a:off x="11931480" y="1236960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77</xdr:row>
      <xdr:rowOff>28800</xdr:rowOff>
    </xdr:from>
    <xdr:to>
      <xdr:col>54</xdr:col>
      <xdr:colOff>218880</xdr:colOff>
      <xdr:row>77</xdr:row>
      <xdr:rowOff>146520</xdr:rowOff>
    </xdr:to>
    <xdr:sp macro="" textlink="">
      <xdr:nvSpPr>
        <xdr:cNvPr id="2387" name="Line 1"/>
        <xdr:cNvSpPr/>
      </xdr:nvSpPr>
      <xdr:spPr>
        <a:xfrm flipV="1">
          <a:off x="11067840" y="13230360"/>
          <a:ext cx="981000" cy="117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77</xdr:row>
      <xdr:rowOff>67680</xdr:rowOff>
    </xdr:from>
    <xdr:to>
      <xdr:col>57</xdr:col>
      <xdr:colOff>215640</xdr:colOff>
      <xdr:row>78</xdr:row>
      <xdr:rowOff>135000</xdr:rowOff>
    </xdr:to>
    <xdr:sp macro="" textlink="">
      <xdr:nvSpPr>
        <xdr:cNvPr id="2388" name="CustomShape 1"/>
        <xdr:cNvSpPr/>
      </xdr:nvSpPr>
      <xdr:spPr>
        <a:xfrm>
          <a:off x="12031560" y="132692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39,632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77</xdr:row>
      <xdr:rowOff>79200</xdr:rowOff>
    </xdr:from>
    <xdr:to>
      <xdr:col>55</xdr:col>
      <xdr:colOff>51120</xdr:colOff>
      <xdr:row>78</xdr:row>
      <xdr:rowOff>9720</xdr:rowOff>
    </xdr:to>
    <xdr:sp macro="" textlink="">
      <xdr:nvSpPr>
        <xdr:cNvPr id="2389" name="CustomShape 1"/>
        <xdr:cNvSpPr/>
      </xdr:nvSpPr>
      <xdr:spPr>
        <a:xfrm>
          <a:off x="11969640" y="13280760"/>
          <a:ext cx="13032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77</xdr:row>
      <xdr:rowOff>146520</xdr:rowOff>
    </xdr:from>
    <xdr:to>
      <xdr:col>50</xdr:col>
      <xdr:colOff>114120</xdr:colOff>
      <xdr:row>78</xdr:row>
      <xdr:rowOff>15120</xdr:rowOff>
    </xdr:to>
    <xdr:sp macro="" textlink="">
      <xdr:nvSpPr>
        <xdr:cNvPr id="2390" name="Line 1"/>
        <xdr:cNvSpPr/>
      </xdr:nvSpPr>
      <xdr:spPr>
        <a:xfrm flipV="1">
          <a:off x="10035720" y="13348080"/>
          <a:ext cx="1032120" cy="39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77</xdr:row>
      <xdr:rowOff>95040</xdr:rowOff>
    </xdr:from>
    <xdr:to>
      <xdr:col>50</xdr:col>
      <xdr:colOff>164520</xdr:colOff>
      <xdr:row>78</xdr:row>
      <xdr:rowOff>25560</xdr:rowOff>
    </xdr:to>
    <xdr:sp macro="" textlink="">
      <xdr:nvSpPr>
        <xdr:cNvPr id="2391" name="CustomShape 1"/>
        <xdr:cNvSpPr/>
      </xdr:nvSpPr>
      <xdr:spPr>
        <a:xfrm>
          <a:off x="11017080" y="1329660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76</xdr:row>
      <xdr:rowOff>51840</xdr:rowOff>
    </xdr:from>
    <xdr:to>
      <xdr:col>51</xdr:col>
      <xdr:colOff>202320</xdr:colOff>
      <xdr:row>77</xdr:row>
      <xdr:rowOff>119160</xdr:rowOff>
    </xdr:to>
    <xdr:sp macro="" textlink="">
      <xdr:nvSpPr>
        <xdr:cNvPr id="2392" name="CustomShape 1"/>
        <xdr:cNvSpPr/>
      </xdr:nvSpPr>
      <xdr:spPr>
        <a:xfrm>
          <a:off x="10703880" y="130820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36,178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78</xdr:row>
      <xdr:rowOff>15120</xdr:rowOff>
    </xdr:from>
    <xdr:to>
      <xdr:col>45</xdr:col>
      <xdr:colOff>177480</xdr:colOff>
      <xdr:row>78</xdr:row>
      <xdr:rowOff>95760</xdr:rowOff>
    </xdr:to>
    <xdr:sp macro="" textlink="">
      <xdr:nvSpPr>
        <xdr:cNvPr id="2393" name="Line 1"/>
        <xdr:cNvSpPr/>
      </xdr:nvSpPr>
      <xdr:spPr>
        <a:xfrm flipV="1">
          <a:off x="9032760" y="13388040"/>
          <a:ext cx="1002960" cy="806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77</xdr:row>
      <xdr:rowOff>126360</xdr:rowOff>
    </xdr:from>
    <xdr:to>
      <xdr:col>46</xdr:col>
      <xdr:colOff>38520</xdr:colOff>
      <xdr:row>78</xdr:row>
      <xdr:rowOff>56880</xdr:rowOff>
    </xdr:to>
    <xdr:sp macro="" textlink="">
      <xdr:nvSpPr>
        <xdr:cNvPr id="2394" name="CustomShape 1"/>
        <xdr:cNvSpPr/>
      </xdr:nvSpPr>
      <xdr:spPr>
        <a:xfrm>
          <a:off x="9985320" y="13327920"/>
          <a:ext cx="13032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76</xdr:row>
      <xdr:rowOff>83160</xdr:rowOff>
    </xdr:from>
    <xdr:to>
      <xdr:col>47</xdr:col>
      <xdr:colOff>46800</xdr:colOff>
      <xdr:row>77</xdr:row>
      <xdr:rowOff>150480</xdr:rowOff>
    </xdr:to>
    <xdr:sp macro="" textlink="">
      <xdr:nvSpPr>
        <xdr:cNvPr id="2395" name="CustomShape 1"/>
        <xdr:cNvSpPr/>
      </xdr:nvSpPr>
      <xdr:spPr>
        <a:xfrm>
          <a:off x="9672840" y="131133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29,269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114480</xdr:colOff>
      <xdr:row>78</xdr:row>
      <xdr:rowOff>95760</xdr:rowOff>
    </xdr:from>
    <xdr:to>
      <xdr:col>41</xdr:col>
      <xdr:colOff>50760</xdr:colOff>
      <xdr:row>78</xdr:row>
      <xdr:rowOff>101880</xdr:rowOff>
    </xdr:to>
    <xdr:sp macro="" textlink="">
      <xdr:nvSpPr>
        <xdr:cNvPr id="2396" name="Line 1"/>
        <xdr:cNvSpPr/>
      </xdr:nvSpPr>
      <xdr:spPr>
        <a:xfrm flipV="1">
          <a:off x="8001000" y="13468680"/>
          <a:ext cx="1031760" cy="61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77</xdr:row>
      <xdr:rowOff>131400</xdr:rowOff>
    </xdr:from>
    <xdr:to>
      <xdr:col>41</xdr:col>
      <xdr:colOff>101160</xdr:colOff>
      <xdr:row>78</xdr:row>
      <xdr:rowOff>61920</xdr:rowOff>
    </xdr:to>
    <xdr:sp macro="" textlink="">
      <xdr:nvSpPr>
        <xdr:cNvPr id="2397" name="CustomShape 1"/>
        <xdr:cNvSpPr/>
      </xdr:nvSpPr>
      <xdr:spPr>
        <a:xfrm>
          <a:off x="8982000" y="1333296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76</xdr:row>
      <xdr:rowOff>88200</xdr:rowOff>
    </xdr:from>
    <xdr:to>
      <xdr:col>42</xdr:col>
      <xdr:colOff>110520</xdr:colOff>
      <xdr:row>77</xdr:row>
      <xdr:rowOff>155520</xdr:rowOff>
    </xdr:to>
    <xdr:sp macro="" textlink="">
      <xdr:nvSpPr>
        <xdr:cNvPr id="2398" name="CustomShape 1"/>
        <xdr:cNvSpPr/>
      </xdr:nvSpPr>
      <xdr:spPr>
        <a:xfrm>
          <a:off x="8640360" y="131184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28,179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77</xdr:row>
      <xdr:rowOff>148680</xdr:rowOff>
    </xdr:from>
    <xdr:to>
      <xdr:col>36</xdr:col>
      <xdr:colOff>165240</xdr:colOff>
      <xdr:row>78</xdr:row>
      <xdr:rowOff>79200</xdr:rowOff>
    </xdr:to>
    <xdr:sp macro="" textlink="">
      <xdr:nvSpPr>
        <xdr:cNvPr id="2399" name="CustomShape 1"/>
        <xdr:cNvSpPr/>
      </xdr:nvSpPr>
      <xdr:spPr>
        <a:xfrm>
          <a:off x="7950600" y="1335024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76</xdr:row>
      <xdr:rowOff>105480</xdr:rowOff>
    </xdr:from>
    <xdr:to>
      <xdr:col>37</xdr:col>
      <xdr:colOff>201240</xdr:colOff>
      <xdr:row>78</xdr:row>
      <xdr:rowOff>1440</xdr:rowOff>
    </xdr:to>
    <xdr:sp macro="" textlink="">
      <xdr:nvSpPr>
        <xdr:cNvPr id="2400" name="CustomShape 1"/>
        <xdr:cNvSpPr/>
      </xdr:nvSpPr>
      <xdr:spPr>
        <a:xfrm>
          <a:off x="7636680" y="1313568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24,410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81</xdr:row>
      <xdr:rowOff>90000</xdr:rowOff>
    </xdr:from>
    <xdr:to>
      <xdr:col>57</xdr:col>
      <xdr:colOff>105480</xdr:colOff>
      <xdr:row>82</xdr:row>
      <xdr:rowOff>157320</xdr:rowOff>
    </xdr:to>
    <xdr:sp macro="" textlink="">
      <xdr:nvSpPr>
        <xdr:cNvPr id="2401" name="CustomShape 1"/>
        <xdr:cNvSpPr/>
      </xdr:nvSpPr>
      <xdr:spPr>
        <a:xfrm>
          <a:off x="11829960" y="13977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81</xdr:row>
      <xdr:rowOff>90000</xdr:rowOff>
    </xdr:from>
    <xdr:to>
      <xdr:col>52</xdr:col>
      <xdr:colOff>218880</xdr:colOff>
      <xdr:row>82</xdr:row>
      <xdr:rowOff>157320</xdr:rowOff>
    </xdr:to>
    <xdr:sp macro="" textlink="">
      <xdr:nvSpPr>
        <xdr:cNvPr id="2402" name="CustomShape 1"/>
        <xdr:cNvSpPr/>
      </xdr:nvSpPr>
      <xdr:spPr>
        <a:xfrm>
          <a:off x="1084968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81</xdr:row>
      <xdr:rowOff>90000</xdr:rowOff>
    </xdr:from>
    <xdr:to>
      <xdr:col>48</xdr:col>
      <xdr:colOff>63000</xdr:colOff>
      <xdr:row>82</xdr:row>
      <xdr:rowOff>157320</xdr:rowOff>
    </xdr:to>
    <xdr:sp macro="" textlink="">
      <xdr:nvSpPr>
        <xdr:cNvPr id="2403" name="CustomShape 1"/>
        <xdr:cNvSpPr/>
      </xdr:nvSpPr>
      <xdr:spPr>
        <a:xfrm>
          <a:off x="981756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81</xdr:row>
      <xdr:rowOff>90000</xdr:rowOff>
    </xdr:from>
    <xdr:to>
      <xdr:col>43</xdr:col>
      <xdr:colOff>155160</xdr:colOff>
      <xdr:row>82</xdr:row>
      <xdr:rowOff>157320</xdr:rowOff>
    </xdr:to>
    <xdr:sp macro="" textlink="">
      <xdr:nvSpPr>
        <xdr:cNvPr id="2404" name="CustomShape 1"/>
        <xdr:cNvSpPr/>
      </xdr:nvSpPr>
      <xdr:spPr>
        <a:xfrm>
          <a:off x="881424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81</xdr:row>
      <xdr:rowOff>90000</xdr:rowOff>
    </xdr:from>
    <xdr:to>
      <xdr:col>38</xdr:col>
      <xdr:colOff>219240</xdr:colOff>
      <xdr:row>82</xdr:row>
      <xdr:rowOff>157320</xdr:rowOff>
    </xdr:to>
    <xdr:sp macro="" textlink="">
      <xdr:nvSpPr>
        <xdr:cNvPr id="2405" name="CustomShape 1"/>
        <xdr:cNvSpPr/>
      </xdr:nvSpPr>
      <xdr:spPr>
        <a:xfrm>
          <a:off x="7782480" y="13977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76</xdr:row>
      <xdr:rowOff>149760</xdr:rowOff>
    </xdr:from>
    <xdr:to>
      <xdr:col>55</xdr:col>
      <xdr:colOff>51120</xdr:colOff>
      <xdr:row>77</xdr:row>
      <xdr:rowOff>79560</xdr:rowOff>
    </xdr:to>
    <xdr:sp macro="" textlink="">
      <xdr:nvSpPr>
        <xdr:cNvPr id="2406" name="CustomShape 1"/>
        <xdr:cNvSpPr/>
      </xdr:nvSpPr>
      <xdr:spPr>
        <a:xfrm>
          <a:off x="11969640" y="131799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76</xdr:row>
      <xdr:rowOff>11160</xdr:rowOff>
    </xdr:from>
    <xdr:to>
      <xdr:col>57</xdr:col>
      <xdr:colOff>215640</xdr:colOff>
      <xdr:row>77</xdr:row>
      <xdr:rowOff>78480</xdr:rowOff>
    </xdr:to>
    <xdr:sp macro="" textlink="">
      <xdr:nvSpPr>
        <xdr:cNvPr id="2407" name="CustomShape 1"/>
        <xdr:cNvSpPr/>
      </xdr:nvSpPr>
      <xdr:spPr>
        <a:xfrm>
          <a:off x="12031560" y="130413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61,728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77</xdr:row>
      <xdr:rowOff>95760</xdr:rowOff>
    </xdr:from>
    <xdr:to>
      <xdr:col>50</xdr:col>
      <xdr:colOff>164520</xdr:colOff>
      <xdr:row>78</xdr:row>
      <xdr:rowOff>26280</xdr:rowOff>
    </xdr:to>
    <xdr:sp macro="" textlink="">
      <xdr:nvSpPr>
        <xdr:cNvPr id="2408" name="CustomShape 1"/>
        <xdr:cNvSpPr/>
      </xdr:nvSpPr>
      <xdr:spPr>
        <a:xfrm>
          <a:off x="11017080" y="1329732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78</xdr:row>
      <xdr:rowOff>28080</xdr:rowOff>
    </xdr:from>
    <xdr:to>
      <xdr:col>51</xdr:col>
      <xdr:colOff>202320</xdr:colOff>
      <xdr:row>79</xdr:row>
      <xdr:rowOff>95400</xdr:rowOff>
    </xdr:to>
    <xdr:sp macro="" textlink="">
      <xdr:nvSpPr>
        <xdr:cNvPr id="2409" name="CustomShape 1"/>
        <xdr:cNvSpPr/>
      </xdr:nvSpPr>
      <xdr:spPr>
        <a:xfrm>
          <a:off x="10703880" y="134010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35,962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77</xdr:row>
      <xdr:rowOff>135720</xdr:rowOff>
    </xdr:from>
    <xdr:to>
      <xdr:col>46</xdr:col>
      <xdr:colOff>38520</xdr:colOff>
      <xdr:row>78</xdr:row>
      <xdr:rowOff>66240</xdr:rowOff>
    </xdr:to>
    <xdr:sp macro="" textlink="">
      <xdr:nvSpPr>
        <xdr:cNvPr id="2410" name="CustomShape 1"/>
        <xdr:cNvSpPr/>
      </xdr:nvSpPr>
      <xdr:spPr>
        <a:xfrm>
          <a:off x="9985320" y="13337280"/>
          <a:ext cx="13032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78</xdr:row>
      <xdr:rowOff>67680</xdr:rowOff>
    </xdr:from>
    <xdr:to>
      <xdr:col>47</xdr:col>
      <xdr:colOff>46800</xdr:colOff>
      <xdr:row>79</xdr:row>
      <xdr:rowOff>135000</xdr:rowOff>
    </xdr:to>
    <xdr:sp macro="" textlink="">
      <xdr:nvSpPr>
        <xdr:cNvPr id="2411" name="CustomShape 1"/>
        <xdr:cNvSpPr/>
      </xdr:nvSpPr>
      <xdr:spPr>
        <a:xfrm>
          <a:off x="9672840" y="134406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27,255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78</xdr:row>
      <xdr:rowOff>45360</xdr:rowOff>
    </xdr:from>
    <xdr:to>
      <xdr:col>41</xdr:col>
      <xdr:colOff>101160</xdr:colOff>
      <xdr:row>78</xdr:row>
      <xdr:rowOff>146520</xdr:rowOff>
    </xdr:to>
    <xdr:sp macro="" textlink="">
      <xdr:nvSpPr>
        <xdr:cNvPr id="2412" name="CustomShape 1"/>
        <xdr:cNvSpPr/>
      </xdr:nvSpPr>
      <xdr:spPr>
        <a:xfrm>
          <a:off x="8982000" y="134182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169200</xdr:colOff>
      <xdr:row>78</xdr:row>
      <xdr:rowOff>148320</xdr:rowOff>
    </xdr:from>
    <xdr:to>
      <xdr:col>42</xdr:col>
      <xdr:colOff>94680</xdr:colOff>
      <xdr:row>80</xdr:row>
      <xdr:rowOff>43200</xdr:rowOff>
    </xdr:to>
    <xdr:sp macro="" textlink="">
      <xdr:nvSpPr>
        <xdr:cNvPr id="2413" name="CustomShape 1"/>
        <xdr:cNvSpPr/>
      </xdr:nvSpPr>
      <xdr:spPr>
        <a:xfrm>
          <a:off x="8713080" y="1352124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9,645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78</xdr:row>
      <xdr:rowOff>51480</xdr:rowOff>
    </xdr:from>
    <xdr:to>
      <xdr:col>36</xdr:col>
      <xdr:colOff>165240</xdr:colOff>
      <xdr:row>78</xdr:row>
      <xdr:rowOff>152640</xdr:rowOff>
    </xdr:to>
    <xdr:sp macro="" textlink="">
      <xdr:nvSpPr>
        <xdr:cNvPr id="2414" name="CustomShape 1"/>
        <xdr:cNvSpPr/>
      </xdr:nvSpPr>
      <xdr:spPr>
        <a:xfrm>
          <a:off x="7950600" y="134244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35</xdr:col>
      <xdr:colOff>14400</xdr:colOff>
      <xdr:row>78</xdr:row>
      <xdr:rowOff>154440</xdr:rowOff>
    </xdr:from>
    <xdr:to>
      <xdr:col>37</xdr:col>
      <xdr:colOff>157680</xdr:colOff>
      <xdr:row>80</xdr:row>
      <xdr:rowOff>49320</xdr:rowOff>
    </xdr:to>
    <xdr:sp macro="" textlink="">
      <xdr:nvSpPr>
        <xdr:cNvPr id="2415" name="CustomShape 1"/>
        <xdr:cNvSpPr/>
      </xdr:nvSpPr>
      <xdr:spPr>
        <a:xfrm>
          <a:off x="7681680" y="1352736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8,341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83</xdr:row>
      <xdr:rowOff>57960</xdr:rowOff>
    </xdr:from>
    <xdr:to>
      <xdr:col>59</xdr:col>
      <xdr:colOff>51120</xdr:colOff>
      <xdr:row>85</xdr:row>
      <xdr:rowOff>31320</xdr:rowOff>
    </xdr:to>
    <xdr:sp macro="" textlink="">
      <xdr:nvSpPr>
        <xdr:cNvPr id="2416" name="CustomShape 1"/>
        <xdr:cNvSpPr/>
      </xdr:nvSpPr>
      <xdr:spPr>
        <a:xfrm>
          <a:off x="7575480" y="14288040"/>
          <a:ext cx="54007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土木費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85</xdr:row>
      <xdr:rowOff>57240</xdr:rowOff>
    </xdr:from>
    <xdr:to>
      <xdr:col>43</xdr:col>
      <xdr:colOff>63000</xdr:colOff>
      <xdr:row>86</xdr:row>
      <xdr:rowOff>140040</xdr:rowOff>
    </xdr:to>
    <xdr:sp macro="" textlink="">
      <xdr:nvSpPr>
        <xdr:cNvPr id="2417" name="CustomShape 1"/>
        <xdr:cNvSpPr/>
      </xdr:nvSpPr>
      <xdr:spPr>
        <a:xfrm>
          <a:off x="773136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86</xdr:row>
      <xdr:rowOff>89640</xdr:rowOff>
    </xdr:from>
    <xdr:to>
      <xdr:col>43</xdr:col>
      <xdr:colOff>63000</xdr:colOff>
      <xdr:row>87</xdr:row>
      <xdr:rowOff>171720</xdr:rowOff>
    </xdr:to>
    <xdr:sp macro="" textlink="">
      <xdr:nvSpPr>
        <xdr:cNvPr id="2418" name="CustomShape 1"/>
        <xdr:cNvSpPr/>
      </xdr:nvSpPr>
      <xdr:spPr>
        <a:xfrm>
          <a:off x="773136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32/68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85</xdr:row>
      <xdr:rowOff>57240</xdr:rowOff>
    </xdr:from>
    <xdr:to>
      <xdr:col>48</xdr:col>
      <xdr:colOff>126720</xdr:colOff>
      <xdr:row>86</xdr:row>
      <xdr:rowOff>140040</xdr:rowOff>
    </xdr:to>
    <xdr:sp macro="" textlink="">
      <xdr:nvSpPr>
        <xdr:cNvPr id="2419" name="CustomShape 1"/>
        <xdr:cNvSpPr/>
      </xdr:nvSpPr>
      <xdr:spPr>
        <a:xfrm>
          <a:off x="889056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86</xdr:row>
      <xdr:rowOff>89640</xdr:rowOff>
    </xdr:from>
    <xdr:to>
      <xdr:col>48</xdr:col>
      <xdr:colOff>126720</xdr:colOff>
      <xdr:row>87</xdr:row>
      <xdr:rowOff>171720</xdr:rowOff>
    </xdr:to>
    <xdr:sp macro="" textlink="">
      <xdr:nvSpPr>
        <xdr:cNvPr id="2420" name="CustomShape 1"/>
        <xdr:cNvSpPr/>
      </xdr:nvSpPr>
      <xdr:spPr>
        <a:xfrm>
          <a:off x="889056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51,660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85</xdr:row>
      <xdr:rowOff>57240</xdr:rowOff>
    </xdr:from>
    <xdr:to>
      <xdr:col>54</xdr:col>
      <xdr:colOff>126720</xdr:colOff>
      <xdr:row>86</xdr:row>
      <xdr:rowOff>140040</xdr:rowOff>
    </xdr:to>
    <xdr:sp macro="" textlink="">
      <xdr:nvSpPr>
        <xdr:cNvPr id="2421" name="CustomShape 1"/>
        <xdr:cNvSpPr/>
      </xdr:nvSpPr>
      <xdr:spPr>
        <a:xfrm>
          <a:off x="1020492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86</xdr:row>
      <xdr:rowOff>89640</xdr:rowOff>
    </xdr:from>
    <xdr:to>
      <xdr:col>54</xdr:col>
      <xdr:colOff>126720</xdr:colOff>
      <xdr:row>87</xdr:row>
      <xdr:rowOff>171720</xdr:rowOff>
    </xdr:to>
    <xdr:sp macro="" textlink="">
      <xdr:nvSpPr>
        <xdr:cNvPr id="2422" name="CustomShape 1"/>
        <xdr:cNvSpPr/>
      </xdr:nvSpPr>
      <xdr:spPr>
        <a:xfrm>
          <a:off x="1020492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58,550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88</xdr:row>
      <xdr:rowOff>25560</xdr:rowOff>
    </xdr:from>
    <xdr:to>
      <xdr:col>59</xdr:col>
      <xdr:colOff>51120</xdr:colOff>
      <xdr:row>101</xdr:row>
      <xdr:rowOff>82440</xdr:rowOff>
    </xdr:to>
    <xdr:sp macro="" textlink="">
      <xdr:nvSpPr>
        <xdr:cNvPr id="2423" name="CustomShape 1"/>
        <xdr:cNvSpPr/>
      </xdr:nvSpPr>
      <xdr:spPr>
        <a:xfrm>
          <a:off x="7575480" y="15113160"/>
          <a:ext cx="54007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87</xdr:row>
      <xdr:rowOff>7200</xdr:rowOff>
    </xdr:from>
    <xdr:to>
      <xdr:col>36</xdr:col>
      <xdr:colOff>29880</xdr:colOff>
      <xdr:row>88</xdr:row>
      <xdr:rowOff>43560</xdr:rowOff>
    </xdr:to>
    <xdr:sp macro="" textlink="">
      <xdr:nvSpPr>
        <xdr:cNvPr id="2424" name="CustomShape 1"/>
        <xdr:cNvSpPr/>
      </xdr:nvSpPr>
      <xdr:spPr>
        <a:xfrm>
          <a:off x="7508520" y="149230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101</xdr:row>
      <xdr:rowOff>82440</xdr:rowOff>
    </xdr:from>
    <xdr:to>
      <xdr:col>59</xdr:col>
      <xdr:colOff>51120</xdr:colOff>
      <xdr:row>101</xdr:row>
      <xdr:rowOff>82440</xdr:rowOff>
    </xdr:to>
    <xdr:sp macro="" textlink="">
      <xdr:nvSpPr>
        <xdr:cNvPr id="2425" name="Line 1"/>
        <xdr:cNvSpPr/>
      </xdr:nvSpPr>
      <xdr:spPr>
        <a:xfrm>
          <a:off x="7575120" y="17398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99</xdr:row>
      <xdr:rowOff>99000</xdr:rowOff>
    </xdr:from>
    <xdr:to>
      <xdr:col>59</xdr:col>
      <xdr:colOff>51120</xdr:colOff>
      <xdr:row>99</xdr:row>
      <xdr:rowOff>99000</xdr:rowOff>
    </xdr:to>
    <xdr:sp macro="" textlink="">
      <xdr:nvSpPr>
        <xdr:cNvPr id="2426" name="Line 1"/>
        <xdr:cNvSpPr/>
      </xdr:nvSpPr>
      <xdr:spPr>
        <a:xfrm>
          <a:off x="7575120" y="170722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98</xdr:row>
      <xdr:rowOff>138960</xdr:rowOff>
    </xdr:from>
    <xdr:to>
      <xdr:col>34</xdr:col>
      <xdr:colOff>104760</xdr:colOff>
      <xdr:row>100</xdr:row>
      <xdr:rowOff>33840</xdr:rowOff>
    </xdr:to>
    <xdr:sp macro="" textlink="">
      <xdr:nvSpPr>
        <xdr:cNvPr id="2427" name="CustomShape 1"/>
        <xdr:cNvSpPr/>
      </xdr:nvSpPr>
      <xdr:spPr>
        <a:xfrm>
          <a:off x="7292520" y="16940880"/>
          <a:ext cx="2606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97</xdr:row>
      <xdr:rowOff>115200</xdr:rowOff>
    </xdr:from>
    <xdr:to>
      <xdr:col>59</xdr:col>
      <xdr:colOff>51120</xdr:colOff>
      <xdr:row>97</xdr:row>
      <xdr:rowOff>115200</xdr:rowOff>
    </xdr:to>
    <xdr:sp macro="" textlink="">
      <xdr:nvSpPr>
        <xdr:cNvPr id="2428" name="Line 1"/>
        <xdr:cNvSpPr/>
      </xdr:nvSpPr>
      <xdr:spPr>
        <a:xfrm>
          <a:off x="7575120" y="167457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96</xdr:row>
      <xdr:rowOff>154440</xdr:rowOff>
    </xdr:from>
    <xdr:to>
      <xdr:col>34</xdr:col>
      <xdr:colOff>88200</xdr:colOff>
      <xdr:row>98</xdr:row>
      <xdr:rowOff>50400</xdr:rowOff>
    </xdr:to>
    <xdr:sp macro="" textlink="">
      <xdr:nvSpPr>
        <xdr:cNvPr id="2429" name="CustomShape 1"/>
        <xdr:cNvSpPr/>
      </xdr:nvSpPr>
      <xdr:spPr>
        <a:xfrm>
          <a:off x="6912360" y="1661364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95</xdr:row>
      <xdr:rowOff>131760</xdr:rowOff>
    </xdr:from>
    <xdr:to>
      <xdr:col>59</xdr:col>
      <xdr:colOff>51120</xdr:colOff>
      <xdr:row>95</xdr:row>
      <xdr:rowOff>131760</xdr:rowOff>
    </xdr:to>
    <xdr:sp macro="" textlink="">
      <xdr:nvSpPr>
        <xdr:cNvPr id="2430" name="Line 1"/>
        <xdr:cNvSpPr/>
      </xdr:nvSpPr>
      <xdr:spPr>
        <a:xfrm>
          <a:off x="7575120" y="164192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95</xdr:row>
      <xdr:rowOff>360</xdr:rowOff>
    </xdr:from>
    <xdr:to>
      <xdr:col>34</xdr:col>
      <xdr:colOff>96480</xdr:colOff>
      <xdr:row>96</xdr:row>
      <xdr:rowOff>66600</xdr:rowOff>
    </xdr:to>
    <xdr:sp macro="" textlink="">
      <xdr:nvSpPr>
        <xdr:cNvPr id="2431" name="CustomShape 1"/>
        <xdr:cNvSpPr/>
      </xdr:nvSpPr>
      <xdr:spPr>
        <a:xfrm>
          <a:off x="6839640" y="1628784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93</xdr:row>
      <xdr:rowOff>147600</xdr:rowOff>
    </xdr:from>
    <xdr:to>
      <xdr:col>59</xdr:col>
      <xdr:colOff>51120</xdr:colOff>
      <xdr:row>93</xdr:row>
      <xdr:rowOff>147600</xdr:rowOff>
    </xdr:to>
    <xdr:sp macro="" textlink="">
      <xdr:nvSpPr>
        <xdr:cNvPr id="2432" name="Line 1"/>
        <xdr:cNvSpPr/>
      </xdr:nvSpPr>
      <xdr:spPr>
        <a:xfrm>
          <a:off x="7575120" y="160923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93</xdr:row>
      <xdr:rowOff>15840</xdr:rowOff>
    </xdr:from>
    <xdr:to>
      <xdr:col>34</xdr:col>
      <xdr:colOff>96480</xdr:colOff>
      <xdr:row>94</xdr:row>
      <xdr:rowOff>83160</xdr:rowOff>
    </xdr:to>
    <xdr:sp macro="" textlink="">
      <xdr:nvSpPr>
        <xdr:cNvPr id="2433" name="CustomShape 1"/>
        <xdr:cNvSpPr/>
      </xdr:nvSpPr>
      <xdr:spPr>
        <a:xfrm>
          <a:off x="6839640" y="159606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91</xdr:row>
      <xdr:rowOff>164520</xdr:rowOff>
    </xdr:from>
    <xdr:to>
      <xdr:col>59</xdr:col>
      <xdr:colOff>51120</xdr:colOff>
      <xdr:row>91</xdr:row>
      <xdr:rowOff>164520</xdr:rowOff>
    </xdr:to>
    <xdr:sp macro="" textlink="">
      <xdr:nvSpPr>
        <xdr:cNvPr id="2434" name="Line 1"/>
        <xdr:cNvSpPr/>
      </xdr:nvSpPr>
      <xdr:spPr>
        <a:xfrm>
          <a:off x="7575120" y="157662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91</xdr:row>
      <xdr:rowOff>32760</xdr:rowOff>
    </xdr:from>
    <xdr:to>
      <xdr:col>34</xdr:col>
      <xdr:colOff>96480</xdr:colOff>
      <xdr:row>92</xdr:row>
      <xdr:rowOff>99000</xdr:rowOff>
    </xdr:to>
    <xdr:sp macro="" textlink="">
      <xdr:nvSpPr>
        <xdr:cNvPr id="2435" name="CustomShape 1"/>
        <xdr:cNvSpPr/>
      </xdr:nvSpPr>
      <xdr:spPr>
        <a:xfrm>
          <a:off x="6839640" y="1563444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90</xdr:row>
      <xdr:rowOff>9360</xdr:rowOff>
    </xdr:from>
    <xdr:to>
      <xdr:col>59</xdr:col>
      <xdr:colOff>51120</xdr:colOff>
      <xdr:row>90</xdr:row>
      <xdr:rowOff>9360</xdr:rowOff>
    </xdr:to>
    <xdr:sp macro="" textlink="">
      <xdr:nvSpPr>
        <xdr:cNvPr id="2436" name="Line 1"/>
        <xdr:cNvSpPr/>
      </xdr:nvSpPr>
      <xdr:spPr>
        <a:xfrm>
          <a:off x="7575120" y="154396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89</xdr:row>
      <xdr:rowOff>48240</xdr:rowOff>
    </xdr:from>
    <xdr:to>
      <xdr:col>34</xdr:col>
      <xdr:colOff>96480</xdr:colOff>
      <xdr:row>90</xdr:row>
      <xdr:rowOff>115560</xdr:rowOff>
    </xdr:to>
    <xdr:sp macro="" textlink="">
      <xdr:nvSpPr>
        <xdr:cNvPr id="2437" name="CustomShape 1"/>
        <xdr:cNvSpPr/>
      </xdr:nvSpPr>
      <xdr:spPr>
        <a:xfrm>
          <a:off x="6839640" y="153072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88</xdr:row>
      <xdr:rowOff>25200</xdr:rowOff>
    </xdr:from>
    <xdr:to>
      <xdr:col>59</xdr:col>
      <xdr:colOff>51120</xdr:colOff>
      <xdr:row>88</xdr:row>
      <xdr:rowOff>25200</xdr:rowOff>
    </xdr:to>
    <xdr:sp macro="" textlink="">
      <xdr:nvSpPr>
        <xdr:cNvPr id="2438" name="Line 1"/>
        <xdr:cNvSpPr/>
      </xdr:nvSpPr>
      <xdr:spPr>
        <a:xfrm>
          <a:off x="7575120" y="15112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87</xdr:row>
      <xdr:rowOff>65520</xdr:rowOff>
    </xdr:from>
    <xdr:to>
      <xdr:col>34</xdr:col>
      <xdr:colOff>96480</xdr:colOff>
      <xdr:row>88</xdr:row>
      <xdr:rowOff>131760</xdr:rowOff>
    </xdr:to>
    <xdr:sp macro="" textlink="">
      <xdr:nvSpPr>
        <xdr:cNvPr id="2439" name="CustomShape 1"/>
        <xdr:cNvSpPr/>
      </xdr:nvSpPr>
      <xdr:spPr>
        <a:xfrm>
          <a:off x="6839640" y="14981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88</xdr:row>
      <xdr:rowOff>25560</xdr:rowOff>
    </xdr:from>
    <xdr:to>
      <xdr:col>59</xdr:col>
      <xdr:colOff>51120</xdr:colOff>
      <xdr:row>101</xdr:row>
      <xdr:rowOff>82440</xdr:rowOff>
    </xdr:to>
    <xdr:sp macro="" textlink="">
      <xdr:nvSpPr>
        <xdr:cNvPr id="2440" name="CustomShape 1"/>
        <xdr:cNvSpPr/>
      </xdr:nvSpPr>
      <xdr:spPr>
        <a:xfrm>
          <a:off x="7575480" y="15113160"/>
          <a:ext cx="54007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188280</xdr:colOff>
      <xdr:row>91</xdr:row>
      <xdr:rowOff>30600</xdr:rowOff>
    </xdr:from>
    <xdr:to>
      <xdr:col>54</xdr:col>
      <xdr:colOff>189720</xdr:colOff>
      <xdr:row>98</xdr:row>
      <xdr:rowOff>122040</xdr:rowOff>
    </xdr:to>
    <xdr:sp macro="" textlink="">
      <xdr:nvSpPr>
        <xdr:cNvPr id="2441" name="Line 1"/>
        <xdr:cNvSpPr/>
      </xdr:nvSpPr>
      <xdr:spPr>
        <a:xfrm flipV="1">
          <a:off x="12018240" y="15632280"/>
          <a:ext cx="1440" cy="1291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98</xdr:row>
      <xdr:rowOff>136440</xdr:rowOff>
    </xdr:from>
    <xdr:to>
      <xdr:col>57</xdr:col>
      <xdr:colOff>215640</xdr:colOff>
      <xdr:row>100</xdr:row>
      <xdr:rowOff>31320</xdr:rowOff>
    </xdr:to>
    <xdr:sp macro="" textlink="">
      <xdr:nvSpPr>
        <xdr:cNvPr id="2442" name="CustomShape 1"/>
        <xdr:cNvSpPr/>
      </xdr:nvSpPr>
      <xdr:spPr>
        <a:xfrm>
          <a:off x="12031560" y="1693836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22,734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98</xdr:row>
      <xdr:rowOff>122040</xdr:rowOff>
    </xdr:from>
    <xdr:to>
      <xdr:col>55</xdr:col>
      <xdr:colOff>88920</xdr:colOff>
      <xdr:row>98</xdr:row>
      <xdr:rowOff>122040</xdr:rowOff>
    </xdr:to>
    <xdr:sp macro="" textlink="">
      <xdr:nvSpPr>
        <xdr:cNvPr id="2443" name="Line 1"/>
        <xdr:cNvSpPr/>
      </xdr:nvSpPr>
      <xdr:spPr>
        <a:xfrm>
          <a:off x="11931480" y="1692396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89</xdr:row>
      <xdr:rowOff>158400</xdr:rowOff>
    </xdr:from>
    <xdr:to>
      <xdr:col>58</xdr:col>
      <xdr:colOff>72360</xdr:colOff>
      <xdr:row>91</xdr:row>
      <xdr:rowOff>54360</xdr:rowOff>
    </xdr:to>
    <xdr:sp macro="" textlink="">
      <xdr:nvSpPr>
        <xdr:cNvPr id="2444" name="CustomShape 1"/>
        <xdr:cNvSpPr/>
      </xdr:nvSpPr>
      <xdr:spPr>
        <a:xfrm>
          <a:off x="12019680" y="1541736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220,506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91</xdr:row>
      <xdr:rowOff>30600</xdr:rowOff>
    </xdr:from>
    <xdr:to>
      <xdr:col>55</xdr:col>
      <xdr:colOff>88920</xdr:colOff>
      <xdr:row>91</xdr:row>
      <xdr:rowOff>30600</xdr:rowOff>
    </xdr:to>
    <xdr:sp macro="" textlink="">
      <xdr:nvSpPr>
        <xdr:cNvPr id="2445" name="Line 1"/>
        <xdr:cNvSpPr/>
      </xdr:nvSpPr>
      <xdr:spPr>
        <a:xfrm>
          <a:off x="11931480" y="1563228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96</xdr:row>
      <xdr:rowOff>4320</xdr:rowOff>
    </xdr:from>
    <xdr:to>
      <xdr:col>54</xdr:col>
      <xdr:colOff>218880</xdr:colOff>
      <xdr:row>96</xdr:row>
      <xdr:rowOff>146520</xdr:rowOff>
    </xdr:to>
    <xdr:sp macro="" textlink="">
      <xdr:nvSpPr>
        <xdr:cNvPr id="2446" name="Line 1"/>
        <xdr:cNvSpPr/>
      </xdr:nvSpPr>
      <xdr:spPr>
        <a:xfrm>
          <a:off x="11067840" y="16463520"/>
          <a:ext cx="981000" cy="1422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95</xdr:row>
      <xdr:rowOff>84600</xdr:rowOff>
    </xdr:from>
    <xdr:to>
      <xdr:col>57</xdr:col>
      <xdr:colOff>215640</xdr:colOff>
      <xdr:row>96</xdr:row>
      <xdr:rowOff>150840</xdr:rowOff>
    </xdr:to>
    <xdr:sp macro="" textlink="">
      <xdr:nvSpPr>
        <xdr:cNvPr id="2447" name="CustomShape 1"/>
        <xdr:cNvSpPr/>
      </xdr:nvSpPr>
      <xdr:spPr>
        <a:xfrm>
          <a:off x="12031560" y="163720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78,337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96</xdr:row>
      <xdr:rowOff>50760</xdr:rowOff>
    </xdr:from>
    <xdr:to>
      <xdr:col>55</xdr:col>
      <xdr:colOff>51120</xdr:colOff>
      <xdr:row>96</xdr:row>
      <xdr:rowOff>151920</xdr:rowOff>
    </xdr:to>
    <xdr:sp macro="" textlink="">
      <xdr:nvSpPr>
        <xdr:cNvPr id="2448" name="CustomShape 1"/>
        <xdr:cNvSpPr/>
      </xdr:nvSpPr>
      <xdr:spPr>
        <a:xfrm>
          <a:off x="11969640" y="1650996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96</xdr:row>
      <xdr:rowOff>4320</xdr:rowOff>
    </xdr:from>
    <xdr:to>
      <xdr:col>50</xdr:col>
      <xdr:colOff>114120</xdr:colOff>
      <xdr:row>97</xdr:row>
      <xdr:rowOff>12600</xdr:rowOff>
    </xdr:to>
    <xdr:sp macro="" textlink="">
      <xdr:nvSpPr>
        <xdr:cNvPr id="2449" name="Line 1"/>
        <xdr:cNvSpPr/>
      </xdr:nvSpPr>
      <xdr:spPr>
        <a:xfrm flipV="1">
          <a:off x="10035720" y="16463520"/>
          <a:ext cx="1032120" cy="1796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95</xdr:row>
      <xdr:rowOff>137520</xdr:rowOff>
    </xdr:from>
    <xdr:to>
      <xdr:col>50</xdr:col>
      <xdr:colOff>164520</xdr:colOff>
      <xdr:row>96</xdr:row>
      <xdr:rowOff>66600</xdr:rowOff>
    </xdr:to>
    <xdr:sp macro="" textlink="">
      <xdr:nvSpPr>
        <xdr:cNvPr id="2450" name="CustomShape 1"/>
        <xdr:cNvSpPr/>
      </xdr:nvSpPr>
      <xdr:spPr>
        <a:xfrm>
          <a:off x="11017080" y="1642500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96</xdr:row>
      <xdr:rowOff>68040</xdr:rowOff>
    </xdr:from>
    <xdr:to>
      <xdr:col>51</xdr:col>
      <xdr:colOff>202320</xdr:colOff>
      <xdr:row>97</xdr:row>
      <xdr:rowOff>135360</xdr:rowOff>
    </xdr:to>
    <xdr:sp macro="" textlink="">
      <xdr:nvSpPr>
        <xdr:cNvPr id="2451" name="CustomShape 1"/>
        <xdr:cNvSpPr/>
      </xdr:nvSpPr>
      <xdr:spPr>
        <a:xfrm>
          <a:off x="10703880" y="165272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91,442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97</xdr:row>
      <xdr:rowOff>12600</xdr:rowOff>
    </xdr:from>
    <xdr:to>
      <xdr:col>45</xdr:col>
      <xdr:colOff>177480</xdr:colOff>
      <xdr:row>97</xdr:row>
      <xdr:rowOff>40320</xdr:rowOff>
    </xdr:to>
    <xdr:sp macro="" textlink="">
      <xdr:nvSpPr>
        <xdr:cNvPr id="2452" name="Line 1"/>
        <xdr:cNvSpPr/>
      </xdr:nvSpPr>
      <xdr:spPr>
        <a:xfrm flipV="1">
          <a:off x="9032760" y="16643160"/>
          <a:ext cx="1002960" cy="27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96</xdr:row>
      <xdr:rowOff>36360</xdr:rowOff>
    </xdr:from>
    <xdr:to>
      <xdr:col>46</xdr:col>
      <xdr:colOff>38520</xdr:colOff>
      <xdr:row>96</xdr:row>
      <xdr:rowOff>137520</xdr:rowOff>
    </xdr:to>
    <xdr:sp macro="" textlink="">
      <xdr:nvSpPr>
        <xdr:cNvPr id="2453" name="CustomShape 1"/>
        <xdr:cNvSpPr/>
      </xdr:nvSpPr>
      <xdr:spPr>
        <a:xfrm>
          <a:off x="9985320" y="1649556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94</xdr:row>
      <xdr:rowOff>165240</xdr:rowOff>
    </xdr:from>
    <xdr:to>
      <xdr:col>47</xdr:col>
      <xdr:colOff>46800</xdr:colOff>
      <xdr:row>96</xdr:row>
      <xdr:rowOff>60120</xdr:rowOff>
    </xdr:to>
    <xdr:sp macro="" textlink="">
      <xdr:nvSpPr>
        <xdr:cNvPr id="2454" name="CustomShape 1"/>
        <xdr:cNvSpPr/>
      </xdr:nvSpPr>
      <xdr:spPr>
        <a:xfrm>
          <a:off x="9672840" y="1628136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80,547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114480</xdr:colOff>
      <xdr:row>96</xdr:row>
      <xdr:rowOff>2880</xdr:rowOff>
    </xdr:from>
    <xdr:to>
      <xdr:col>41</xdr:col>
      <xdr:colOff>50760</xdr:colOff>
      <xdr:row>97</xdr:row>
      <xdr:rowOff>40320</xdr:rowOff>
    </xdr:to>
    <xdr:sp macro="" textlink="">
      <xdr:nvSpPr>
        <xdr:cNvPr id="2455" name="Line 1"/>
        <xdr:cNvSpPr/>
      </xdr:nvSpPr>
      <xdr:spPr>
        <a:xfrm>
          <a:off x="8001000" y="16462080"/>
          <a:ext cx="1031760" cy="208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96</xdr:row>
      <xdr:rowOff>64440</xdr:rowOff>
    </xdr:from>
    <xdr:to>
      <xdr:col>41</xdr:col>
      <xdr:colOff>101160</xdr:colOff>
      <xdr:row>96</xdr:row>
      <xdr:rowOff>165600</xdr:rowOff>
    </xdr:to>
    <xdr:sp macro="" textlink="">
      <xdr:nvSpPr>
        <xdr:cNvPr id="2456" name="CustomShape 1"/>
        <xdr:cNvSpPr/>
      </xdr:nvSpPr>
      <xdr:spPr>
        <a:xfrm>
          <a:off x="8982000" y="165236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95</xdr:row>
      <xdr:rowOff>21960</xdr:rowOff>
    </xdr:from>
    <xdr:to>
      <xdr:col>42</xdr:col>
      <xdr:colOff>110520</xdr:colOff>
      <xdr:row>96</xdr:row>
      <xdr:rowOff>88200</xdr:rowOff>
    </xdr:to>
    <xdr:sp macro="" textlink="">
      <xdr:nvSpPr>
        <xdr:cNvPr id="2457" name="CustomShape 1"/>
        <xdr:cNvSpPr/>
      </xdr:nvSpPr>
      <xdr:spPr>
        <a:xfrm>
          <a:off x="8640360" y="1630944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76,234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96</xdr:row>
      <xdr:rowOff>52560</xdr:rowOff>
    </xdr:from>
    <xdr:to>
      <xdr:col>36</xdr:col>
      <xdr:colOff>165240</xdr:colOff>
      <xdr:row>96</xdr:row>
      <xdr:rowOff>153720</xdr:rowOff>
    </xdr:to>
    <xdr:sp macro="" textlink="">
      <xdr:nvSpPr>
        <xdr:cNvPr id="2458" name="CustomShape 1"/>
        <xdr:cNvSpPr/>
      </xdr:nvSpPr>
      <xdr:spPr>
        <a:xfrm>
          <a:off x="7950600" y="16511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96</xdr:row>
      <xdr:rowOff>155160</xdr:rowOff>
    </xdr:from>
    <xdr:to>
      <xdr:col>37</xdr:col>
      <xdr:colOff>201240</xdr:colOff>
      <xdr:row>98</xdr:row>
      <xdr:rowOff>51120</xdr:rowOff>
    </xdr:to>
    <xdr:sp macro="" textlink="">
      <xdr:nvSpPr>
        <xdr:cNvPr id="2459" name="CustomShape 1"/>
        <xdr:cNvSpPr/>
      </xdr:nvSpPr>
      <xdr:spPr>
        <a:xfrm>
          <a:off x="7636680" y="166143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78,083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101</xdr:row>
      <xdr:rowOff>90000</xdr:rowOff>
    </xdr:from>
    <xdr:to>
      <xdr:col>57</xdr:col>
      <xdr:colOff>105480</xdr:colOff>
      <xdr:row>102</xdr:row>
      <xdr:rowOff>157320</xdr:rowOff>
    </xdr:to>
    <xdr:sp macro="" textlink="">
      <xdr:nvSpPr>
        <xdr:cNvPr id="2460" name="CustomShape 1"/>
        <xdr:cNvSpPr/>
      </xdr:nvSpPr>
      <xdr:spPr>
        <a:xfrm>
          <a:off x="11829960" y="17406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101</xdr:row>
      <xdr:rowOff>90000</xdr:rowOff>
    </xdr:from>
    <xdr:to>
      <xdr:col>52</xdr:col>
      <xdr:colOff>218880</xdr:colOff>
      <xdr:row>102</xdr:row>
      <xdr:rowOff>157320</xdr:rowOff>
    </xdr:to>
    <xdr:sp macro="" textlink="">
      <xdr:nvSpPr>
        <xdr:cNvPr id="2461" name="CustomShape 1"/>
        <xdr:cNvSpPr/>
      </xdr:nvSpPr>
      <xdr:spPr>
        <a:xfrm>
          <a:off x="1084968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101</xdr:row>
      <xdr:rowOff>90000</xdr:rowOff>
    </xdr:from>
    <xdr:to>
      <xdr:col>48</xdr:col>
      <xdr:colOff>63000</xdr:colOff>
      <xdr:row>102</xdr:row>
      <xdr:rowOff>157320</xdr:rowOff>
    </xdr:to>
    <xdr:sp macro="" textlink="">
      <xdr:nvSpPr>
        <xdr:cNvPr id="2462" name="CustomShape 1"/>
        <xdr:cNvSpPr/>
      </xdr:nvSpPr>
      <xdr:spPr>
        <a:xfrm>
          <a:off x="981756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101</xdr:row>
      <xdr:rowOff>90000</xdr:rowOff>
    </xdr:from>
    <xdr:to>
      <xdr:col>43</xdr:col>
      <xdr:colOff>155160</xdr:colOff>
      <xdr:row>102</xdr:row>
      <xdr:rowOff>157320</xdr:rowOff>
    </xdr:to>
    <xdr:sp macro="" textlink="">
      <xdr:nvSpPr>
        <xdr:cNvPr id="2463" name="CustomShape 1"/>
        <xdr:cNvSpPr/>
      </xdr:nvSpPr>
      <xdr:spPr>
        <a:xfrm>
          <a:off x="881424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101</xdr:row>
      <xdr:rowOff>90000</xdr:rowOff>
    </xdr:from>
    <xdr:to>
      <xdr:col>38</xdr:col>
      <xdr:colOff>219240</xdr:colOff>
      <xdr:row>102</xdr:row>
      <xdr:rowOff>157320</xdr:rowOff>
    </xdr:to>
    <xdr:sp macro="" textlink="">
      <xdr:nvSpPr>
        <xdr:cNvPr id="2464" name="CustomShape 1"/>
        <xdr:cNvSpPr/>
      </xdr:nvSpPr>
      <xdr:spPr>
        <a:xfrm>
          <a:off x="7782480" y="17406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96</xdr:row>
      <xdr:rowOff>95760</xdr:rowOff>
    </xdr:from>
    <xdr:to>
      <xdr:col>55</xdr:col>
      <xdr:colOff>51120</xdr:colOff>
      <xdr:row>97</xdr:row>
      <xdr:rowOff>25560</xdr:rowOff>
    </xdr:to>
    <xdr:sp macro="" textlink="">
      <xdr:nvSpPr>
        <xdr:cNvPr id="2465" name="CustomShape 1"/>
        <xdr:cNvSpPr/>
      </xdr:nvSpPr>
      <xdr:spPr>
        <a:xfrm>
          <a:off x="11969640" y="165549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96</xdr:row>
      <xdr:rowOff>84240</xdr:rowOff>
    </xdr:from>
    <xdr:to>
      <xdr:col>57</xdr:col>
      <xdr:colOff>215640</xdr:colOff>
      <xdr:row>97</xdr:row>
      <xdr:rowOff>151560</xdr:rowOff>
    </xdr:to>
    <xdr:sp macro="" textlink="">
      <xdr:nvSpPr>
        <xdr:cNvPr id="2466" name="CustomShape 1"/>
        <xdr:cNvSpPr/>
      </xdr:nvSpPr>
      <xdr:spPr>
        <a:xfrm>
          <a:off x="12031560" y="165434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71,450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95</xdr:row>
      <xdr:rowOff>126000</xdr:rowOff>
    </xdr:from>
    <xdr:to>
      <xdr:col>50</xdr:col>
      <xdr:colOff>164520</xdr:colOff>
      <xdr:row>96</xdr:row>
      <xdr:rowOff>55080</xdr:rowOff>
    </xdr:to>
    <xdr:sp macro="" textlink="">
      <xdr:nvSpPr>
        <xdr:cNvPr id="2467" name="CustomShape 1"/>
        <xdr:cNvSpPr/>
      </xdr:nvSpPr>
      <xdr:spPr>
        <a:xfrm>
          <a:off x="11017080" y="1641348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94</xdr:row>
      <xdr:rowOff>82800</xdr:rowOff>
    </xdr:from>
    <xdr:to>
      <xdr:col>51</xdr:col>
      <xdr:colOff>202320</xdr:colOff>
      <xdr:row>95</xdr:row>
      <xdr:rowOff>150120</xdr:rowOff>
    </xdr:to>
    <xdr:sp macro="" textlink="">
      <xdr:nvSpPr>
        <xdr:cNvPr id="2468" name="CustomShape 1"/>
        <xdr:cNvSpPr/>
      </xdr:nvSpPr>
      <xdr:spPr>
        <a:xfrm>
          <a:off x="10703880" y="161989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93,190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96</xdr:row>
      <xdr:rowOff>133560</xdr:rowOff>
    </xdr:from>
    <xdr:to>
      <xdr:col>46</xdr:col>
      <xdr:colOff>38520</xdr:colOff>
      <xdr:row>97</xdr:row>
      <xdr:rowOff>63360</xdr:rowOff>
    </xdr:to>
    <xdr:sp macro="" textlink="">
      <xdr:nvSpPr>
        <xdr:cNvPr id="2469" name="CustomShape 1"/>
        <xdr:cNvSpPr/>
      </xdr:nvSpPr>
      <xdr:spPr>
        <a:xfrm>
          <a:off x="9985320" y="165927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97</xdr:row>
      <xdr:rowOff>64800</xdr:rowOff>
    </xdr:from>
    <xdr:to>
      <xdr:col>47</xdr:col>
      <xdr:colOff>46800</xdr:colOff>
      <xdr:row>98</xdr:row>
      <xdr:rowOff>132120</xdr:rowOff>
    </xdr:to>
    <xdr:sp macro="" textlink="">
      <xdr:nvSpPr>
        <xdr:cNvPr id="2470" name="CustomShape 1"/>
        <xdr:cNvSpPr/>
      </xdr:nvSpPr>
      <xdr:spPr>
        <a:xfrm>
          <a:off x="9672840" y="166953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65,670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96</xdr:row>
      <xdr:rowOff>161280</xdr:rowOff>
    </xdr:from>
    <xdr:to>
      <xdr:col>41</xdr:col>
      <xdr:colOff>101160</xdr:colOff>
      <xdr:row>97</xdr:row>
      <xdr:rowOff>91080</xdr:rowOff>
    </xdr:to>
    <xdr:sp macro="" textlink="">
      <xdr:nvSpPr>
        <xdr:cNvPr id="2471" name="CustomShape 1"/>
        <xdr:cNvSpPr/>
      </xdr:nvSpPr>
      <xdr:spPr>
        <a:xfrm>
          <a:off x="8982000" y="166204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97</xdr:row>
      <xdr:rowOff>92520</xdr:rowOff>
    </xdr:from>
    <xdr:to>
      <xdr:col>42</xdr:col>
      <xdr:colOff>110520</xdr:colOff>
      <xdr:row>98</xdr:row>
      <xdr:rowOff>159840</xdr:rowOff>
    </xdr:to>
    <xdr:sp macro="" textlink="">
      <xdr:nvSpPr>
        <xdr:cNvPr id="2472" name="CustomShape 1"/>
        <xdr:cNvSpPr/>
      </xdr:nvSpPr>
      <xdr:spPr>
        <a:xfrm>
          <a:off x="8640360" y="167230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61,437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95</xdr:row>
      <xdr:rowOff>124560</xdr:rowOff>
    </xdr:from>
    <xdr:to>
      <xdr:col>36</xdr:col>
      <xdr:colOff>165240</xdr:colOff>
      <xdr:row>96</xdr:row>
      <xdr:rowOff>53640</xdr:rowOff>
    </xdr:to>
    <xdr:sp macro="" textlink="">
      <xdr:nvSpPr>
        <xdr:cNvPr id="2473" name="CustomShape 1"/>
        <xdr:cNvSpPr/>
      </xdr:nvSpPr>
      <xdr:spPr>
        <a:xfrm>
          <a:off x="7950600" y="1641204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94</xdr:row>
      <xdr:rowOff>81360</xdr:rowOff>
    </xdr:from>
    <xdr:to>
      <xdr:col>37</xdr:col>
      <xdr:colOff>201240</xdr:colOff>
      <xdr:row>95</xdr:row>
      <xdr:rowOff>148680</xdr:rowOff>
    </xdr:to>
    <xdr:sp macro="" textlink="">
      <xdr:nvSpPr>
        <xdr:cNvPr id="2474" name="CustomShape 1"/>
        <xdr:cNvSpPr/>
      </xdr:nvSpPr>
      <xdr:spPr>
        <a:xfrm>
          <a:off x="7636680" y="1619748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93,415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23</xdr:row>
      <xdr:rowOff>57960</xdr:rowOff>
    </xdr:from>
    <xdr:to>
      <xdr:col>89</xdr:col>
      <xdr:colOff>177480</xdr:colOff>
      <xdr:row>25</xdr:row>
      <xdr:rowOff>31320</xdr:rowOff>
    </xdr:to>
    <xdr:sp macro="" textlink="">
      <xdr:nvSpPr>
        <xdr:cNvPr id="2475" name="CustomShape 1"/>
        <xdr:cNvSpPr/>
      </xdr:nvSpPr>
      <xdr:spPr>
        <a:xfrm>
          <a:off x="14303160" y="4001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消防費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25</xdr:row>
      <xdr:rowOff>57240</xdr:rowOff>
    </xdr:from>
    <xdr:to>
      <xdr:col>73</xdr:col>
      <xdr:colOff>219240</xdr:colOff>
      <xdr:row>26</xdr:row>
      <xdr:rowOff>140040</xdr:rowOff>
    </xdr:to>
    <xdr:sp macro="" textlink="">
      <xdr:nvSpPr>
        <xdr:cNvPr id="2476" name="CustomShape 1"/>
        <xdr:cNvSpPr/>
      </xdr:nvSpPr>
      <xdr:spPr>
        <a:xfrm>
          <a:off x="14459400" y="4343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26</xdr:row>
      <xdr:rowOff>89640</xdr:rowOff>
    </xdr:from>
    <xdr:to>
      <xdr:col>73</xdr:col>
      <xdr:colOff>219240</xdr:colOff>
      <xdr:row>27</xdr:row>
      <xdr:rowOff>171720</xdr:rowOff>
    </xdr:to>
    <xdr:sp macro="" textlink="">
      <xdr:nvSpPr>
        <xdr:cNvPr id="2477" name="CustomShape 1"/>
        <xdr:cNvSpPr/>
      </xdr:nvSpPr>
      <xdr:spPr>
        <a:xfrm>
          <a:off x="14459400" y="4547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46/68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25</xdr:row>
      <xdr:rowOff>57240</xdr:rowOff>
    </xdr:from>
    <xdr:to>
      <xdr:col>79</xdr:col>
      <xdr:colOff>63720</xdr:colOff>
      <xdr:row>26</xdr:row>
      <xdr:rowOff>140040</xdr:rowOff>
    </xdr:to>
    <xdr:sp macro="" textlink="">
      <xdr:nvSpPr>
        <xdr:cNvPr id="2478" name="CustomShape 1"/>
        <xdr:cNvSpPr/>
      </xdr:nvSpPr>
      <xdr:spPr>
        <a:xfrm>
          <a:off x="15617520" y="4343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26</xdr:row>
      <xdr:rowOff>89640</xdr:rowOff>
    </xdr:from>
    <xdr:to>
      <xdr:col>79</xdr:col>
      <xdr:colOff>63720</xdr:colOff>
      <xdr:row>27</xdr:row>
      <xdr:rowOff>171720</xdr:rowOff>
    </xdr:to>
    <xdr:sp macro="" textlink="">
      <xdr:nvSpPr>
        <xdr:cNvPr id="2479" name="CustomShape 1"/>
        <xdr:cNvSpPr/>
      </xdr:nvSpPr>
      <xdr:spPr>
        <a:xfrm>
          <a:off x="15617520" y="4547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15,634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25</xdr:row>
      <xdr:rowOff>57240</xdr:rowOff>
    </xdr:from>
    <xdr:to>
      <xdr:col>85</xdr:col>
      <xdr:colOff>63000</xdr:colOff>
      <xdr:row>26</xdr:row>
      <xdr:rowOff>140040</xdr:rowOff>
    </xdr:to>
    <xdr:sp macro="" textlink="">
      <xdr:nvSpPr>
        <xdr:cNvPr id="2480" name="CustomShape 1"/>
        <xdr:cNvSpPr/>
      </xdr:nvSpPr>
      <xdr:spPr>
        <a:xfrm>
          <a:off x="1693260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26</xdr:row>
      <xdr:rowOff>89640</xdr:rowOff>
    </xdr:from>
    <xdr:to>
      <xdr:col>85</xdr:col>
      <xdr:colOff>63000</xdr:colOff>
      <xdr:row>27</xdr:row>
      <xdr:rowOff>171720</xdr:rowOff>
    </xdr:to>
    <xdr:sp macro="" textlink="">
      <xdr:nvSpPr>
        <xdr:cNvPr id="2481" name="CustomShape 1"/>
        <xdr:cNvSpPr/>
      </xdr:nvSpPr>
      <xdr:spPr>
        <a:xfrm>
          <a:off x="1693260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18,614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25560</xdr:rowOff>
    </xdr:from>
    <xdr:to>
      <xdr:col>89</xdr:col>
      <xdr:colOff>177480</xdr:colOff>
      <xdr:row>41</xdr:row>
      <xdr:rowOff>82440</xdr:rowOff>
    </xdr:to>
    <xdr:sp macro="" textlink="">
      <xdr:nvSpPr>
        <xdr:cNvPr id="2482" name="CustomShape 1"/>
        <xdr:cNvSpPr/>
      </xdr:nvSpPr>
      <xdr:spPr>
        <a:xfrm>
          <a:off x="14303160" y="4826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216720</xdr:colOff>
      <xdr:row>27</xdr:row>
      <xdr:rowOff>7200</xdr:rowOff>
    </xdr:from>
    <xdr:to>
      <xdr:col>66</xdr:col>
      <xdr:colOff>185760</xdr:colOff>
      <xdr:row>28</xdr:row>
      <xdr:rowOff>43560</xdr:rowOff>
    </xdr:to>
    <xdr:sp macro="" textlink="">
      <xdr:nvSpPr>
        <xdr:cNvPr id="2483" name="CustomShape 1"/>
        <xdr:cNvSpPr/>
      </xdr:nvSpPr>
      <xdr:spPr>
        <a:xfrm>
          <a:off x="14237280" y="4636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41</xdr:row>
      <xdr:rowOff>82440</xdr:rowOff>
    </xdr:from>
    <xdr:to>
      <xdr:col>89</xdr:col>
      <xdr:colOff>177480</xdr:colOff>
      <xdr:row>41</xdr:row>
      <xdr:rowOff>82440</xdr:rowOff>
    </xdr:to>
    <xdr:sp macro="" textlink="">
      <xdr:nvSpPr>
        <xdr:cNvPr id="2484" name="Line 1"/>
        <xdr:cNvSpPr/>
      </xdr:nvSpPr>
      <xdr:spPr>
        <a:xfrm>
          <a:off x="14303160" y="7111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40</xdr:row>
      <xdr:rowOff>121680</xdr:rowOff>
    </xdr:from>
    <xdr:to>
      <xdr:col>65</xdr:col>
      <xdr:colOff>40320</xdr:colOff>
      <xdr:row>42</xdr:row>
      <xdr:rowOff>17640</xdr:rowOff>
    </xdr:to>
    <xdr:sp macro="" textlink="">
      <xdr:nvSpPr>
        <xdr:cNvPr id="2485" name="CustomShape 1"/>
        <xdr:cNvSpPr/>
      </xdr:nvSpPr>
      <xdr:spPr>
        <a:xfrm>
          <a:off x="14019480" y="697968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39</xdr:row>
      <xdr:rowOff>44640</xdr:rowOff>
    </xdr:from>
    <xdr:to>
      <xdr:col>89</xdr:col>
      <xdr:colOff>177480</xdr:colOff>
      <xdr:row>39</xdr:row>
      <xdr:rowOff>44640</xdr:rowOff>
    </xdr:to>
    <xdr:sp macro="" textlink="">
      <xdr:nvSpPr>
        <xdr:cNvPr id="2486" name="Line 1"/>
        <xdr:cNvSpPr/>
      </xdr:nvSpPr>
      <xdr:spPr>
        <a:xfrm>
          <a:off x="14303160" y="6730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38</xdr:row>
      <xdr:rowOff>84600</xdr:rowOff>
    </xdr:from>
    <xdr:to>
      <xdr:col>65</xdr:col>
      <xdr:colOff>24840</xdr:colOff>
      <xdr:row>39</xdr:row>
      <xdr:rowOff>151920</xdr:rowOff>
    </xdr:to>
    <xdr:sp macro="" textlink="">
      <xdr:nvSpPr>
        <xdr:cNvPr id="2487" name="CustomShape 1"/>
        <xdr:cNvSpPr/>
      </xdr:nvSpPr>
      <xdr:spPr>
        <a:xfrm>
          <a:off x="13640400" y="659952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37</xdr:row>
      <xdr:rowOff>6120</xdr:rowOff>
    </xdr:from>
    <xdr:to>
      <xdr:col>89</xdr:col>
      <xdr:colOff>177480</xdr:colOff>
      <xdr:row>37</xdr:row>
      <xdr:rowOff>6120</xdr:rowOff>
    </xdr:to>
    <xdr:sp macro="" textlink="">
      <xdr:nvSpPr>
        <xdr:cNvPr id="2488" name="Line 1"/>
        <xdr:cNvSpPr/>
      </xdr:nvSpPr>
      <xdr:spPr>
        <a:xfrm>
          <a:off x="14303160" y="6349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36</xdr:row>
      <xdr:rowOff>45720</xdr:rowOff>
    </xdr:from>
    <xdr:to>
      <xdr:col>65</xdr:col>
      <xdr:colOff>24840</xdr:colOff>
      <xdr:row>37</xdr:row>
      <xdr:rowOff>113040</xdr:rowOff>
    </xdr:to>
    <xdr:sp macro="" textlink="">
      <xdr:nvSpPr>
        <xdr:cNvPr id="2489" name="CustomShape 1"/>
        <xdr:cNvSpPr/>
      </xdr:nvSpPr>
      <xdr:spPr>
        <a:xfrm>
          <a:off x="13640400" y="621792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34</xdr:row>
      <xdr:rowOff>140040</xdr:rowOff>
    </xdr:from>
    <xdr:to>
      <xdr:col>89</xdr:col>
      <xdr:colOff>177480</xdr:colOff>
      <xdr:row>34</xdr:row>
      <xdr:rowOff>140040</xdr:rowOff>
    </xdr:to>
    <xdr:sp macro="" textlink="">
      <xdr:nvSpPr>
        <xdr:cNvPr id="2490" name="Line 1"/>
        <xdr:cNvSpPr/>
      </xdr:nvSpPr>
      <xdr:spPr>
        <a:xfrm>
          <a:off x="14303160" y="5969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34</xdr:row>
      <xdr:rowOff>8280</xdr:rowOff>
    </xdr:from>
    <xdr:to>
      <xdr:col>65</xdr:col>
      <xdr:colOff>24840</xdr:colOff>
      <xdr:row>35</xdr:row>
      <xdr:rowOff>75600</xdr:rowOff>
    </xdr:to>
    <xdr:sp macro="" textlink="">
      <xdr:nvSpPr>
        <xdr:cNvPr id="2491" name="CustomShape 1"/>
        <xdr:cNvSpPr/>
      </xdr:nvSpPr>
      <xdr:spPr>
        <a:xfrm>
          <a:off x="13640400" y="58374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32</xdr:row>
      <xdr:rowOff>101520</xdr:rowOff>
    </xdr:from>
    <xdr:to>
      <xdr:col>89</xdr:col>
      <xdr:colOff>177480</xdr:colOff>
      <xdr:row>32</xdr:row>
      <xdr:rowOff>101520</xdr:rowOff>
    </xdr:to>
    <xdr:sp macro="" textlink="">
      <xdr:nvSpPr>
        <xdr:cNvPr id="2492" name="Line 1"/>
        <xdr:cNvSpPr/>
      </xdr:nvSpPr>
      <xdr:spPr>
        <a:xfrm>
          <a:off x="14303160" y="5587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31</xdr:row>
      <xdr:rowOff>141480</xdr:rowOff>
    </xdr:from>
    <xdr:to>
      <xdr:col>65</xdr:col>
      <xdr:colOff>24840</xdr:colOff>
      <xdr:row>33</xdr:row>
      <xdr:rowOff>36360</xdr:rowOff>
    </xdr:to>
    <xdr:sp macro="" textlink="">
      <xdr:nvSpPr>
        <xdr:cNvPr id="2493" name="CustomShape 1"/>
        <xdr:cNvSpPr/>
      </xdr:nvSpPr>
      <xdr:spPr>
        <a:xfrm>
          <a:off x="13640400" y="545616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30</xdr:row>
      <xdr:rowOff>63720</xdr:rowOff>
    </xdr:from>
    <xdr:to>
      <xdr:col>89</xdr:col>
      <xdr:colOff>177480</xdr:colOff>
      <xdr:row>30</xdr:row>
      <xdr:rowOff>63720</xdr:rowOff>
    </xdr:to>
    <xdr:sp macro="" textlink="">
      <xdr:nvSpPr>
        <xdr:cNvPr id="2494" name="Line 1"/>
        <xdr:cNvSpPr/>
      </xdr:nvSpPr>
      <xdr:spPr>
        <a:xfrm>
          <a:off x="14303160" y="5207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29</xdr:row>
      <xdr:rowOff>102960</xdr:rowOff>
    </xdr:from>
    <xdr:to>
      <xdr:col>65</xdr:col>
      <xdr:colOff>32400</xdr:colOff>
      <xdr:row>30</xdr:row>
      <xdr:rowOff>170280</xdr:rowOff>
    </xdr:to>
    <xdr:sp macro="" textlink="">
      <xdr:nvSpPr>
        <xdr:cNvPr id="2495" name="CustomShape 1"/>
        <xdr:cNvSpPr/>
      </xdr:nvSpPr>
      <xdr:spPr>
        <a:xfrm>
          <a:off x="13566960" y="507492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25200</xdr:rowOff>
    </xdr:from>
    <xdr:to>
      <xdr:col>89</xdr:col>
      <xdr:colOff>177480</xdr:colOff>
      <xdr:row>28</xdr:row>
      <xdr:rowOff>25200</xdr:rowOff>
    </xdr:to>
    <xdr:sp macro="" textlink="">
      <xdr:nvSpPr>
        <xdr:cNvPr id="2496" name="Line 1"/>
        <xdr:cNvSpPr/>
      </xdr:nvSpPr>
      <xdr:spPr>
        <a:xfrm>
          <a:off x="14303160" y="4825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27</xdr:row>
      <xdr:rowOff>65520</xdr:rowOff>
    </xdr:from>
    <xdr:to>
      <xdr:col>65</xdr:col>
      <xdr:colOff>32400</xdr:colOff>
      <xdr:row>28</xdr:row>
      <xdr:rowOff>131760</xdr:rowOff>
    </xdr:to>
    <xdr:sp macro="" textlink="">
      <xdr:nvSpPr>
        <xdr:cNvPr id="2497" name="CustomShape 1"/>
        <xdr:cNvSpPr/>
      </xdr:nvSpPr>
      <xdr:spPr>
        <a:xfrm>
          <a:off x="13566960" y="4694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25560</xdr:rowOff>
    </xdr:from>
    <xdr:to>
      <xdr:col>89</xdr:col>
      <xdr:colOff>177480</xdr:colOff>
      <xdr:row>41</xdr:row>
      <xdr:rowOff>82440</xdr:rowOff>
    </xdr:to>
    <xdr:sp macro="" textlink="">
      <xdr:nvSpPr>
        <xdr:cNvPr id="2498" name="CustomShape 1"/>
        <xdr:cNvSpPr/>
      </xdr:nvSpPr>
      <xdr:spPr>
        <a:xfrm>
          <a:off x="14303160" y="4826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124920</xdr:colOff>
      <xdr:row>30</xdr:row>
      <xdr:rowOff>10080</xdr:rowOff>
    </xdr:from>
    <xdr:to>
      <xdr:col>85</xdr:col>
      <xdr:colOff>126360</xdr:colOff>
      <xdr:row>39</xdr:row>
      <xdr:rowOff>108360</xdr:rowOff>
    </xdr:to>
    <xdr:sp macro="" textlink="">
      <xdr:nvSpPr>
        <xdr:cNvPr id="2499" name="Line 1"/>
        <xdr:cNvSpPr/>
      </xdr:nvSpPr>
      <xdr:spPr>
        <a:xfrm flipV="1">
          <a:off x="18746280" y="5153400"/>
          <a:ext cx="1440" cy="16412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39</xdr:row>
      <xdr:rowOff>122760</xdr:rowOff>
    </xdr:from>
    <xdr:to>
      <xdr:col>88</xdr:col>
      <xdr:colOff>123840</xdr:colOff>
      <xdr:row>41</xdr:row>
      <xdr:rowOff>17640</xdr:rowOff>
    </xdr:to>
    <xdr:sp macro="" textlink="">
      <xdr:nvSpPr>
        <xdr:cNvPr id="2500" name="CustomShape 1"/>
        <xdr:cNvSpPr/>
      </xdr:nvSpPr>
      <xdr:spPr>
        <a:xfrm>
          <a:off x="18731160" y="680904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16,661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39</xdr:row>
      <xdr:rowOff>108360</xdr:rowOff>
    </xdr:from>
    <xdr:to>
      <xdr:col>86</xdr:col>
      <xdr:colOff>25560</xdr:colOff>
      <xdr:row>39</xdr:row>
      <xdr:rowOff>108360</xdr:rowOff>
    </xdr:to>
    <xdr:sp macro="" textlink="">
      <xdr:nvSpPr>
        <xdr:cNvPr id="2501" name="Line 1"/>
        <xdr:cNvSpPr/>
      </xdr:nvSpPr>
      <xdr:spPr>
        <a:xfrm>
          <a:off x="18659160" y="67946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97920</xdr:colOff>
      <xdr:row>28</xdr:row>
      <xdr:rowOff>138240</xdr:rowOff>
    </xdr:from>
    <xdr:to>
      <xdr:col>88</xdr:col>
      <xdr:colOff>200520</xdr:colOff>
      <xdr:row>30</xdr:row>
      <xdr:rowOff>34200</xdr:rowOff>
    </xdr:to>
    <xdr:sp macro="" textlink="">
      <xdr:nvSpPr>
        <xdr:cNvPr id="2502" name="CustomShape 1"/>
        <xdr:cNvSpPr/>
      </xdr:nvSpPr>
      <xdr:spPr>
        <a:xfrm>
          <a:off x="18719280" y="493884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102,813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30</xdr:row>
      <xdr:rowOff>10080</xdr:rowOff>
    </xdr:from>
    <xdr:to>
      <xdr:col>86</xdr:col>
      <xdr:colOff>25560</xdr:colOff>
      <xdr:row>30</xdr:row>
      <xdr:rowOff>10080</xdr:rowOff>
    </xdr:to>
    <xdr:sp macro="" textlink="">
      <xdr:nvSpPr>
        <xdr:cNvPr id="2503" name="Line 1"/>
        <xdr:cNvSpPr/>
      </xdr:nvSpPr>
      <xdr:spPr>
        <a:xfrm>
          <a:off x="18659160" y="51534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38</xdr:row>
      <xdr:rowOff>32400</xdr:rowOff>
    </xdr:from>
    <xdr:to>
      <xdr:col>85</xdr:col>
      <xdr:colOff>126720</xdr:colOff>
      <xdr:row>38</xdr:row>
      <xdr:rowOff>56880</xdr:rowOff>
    </xdr:to>
    <xdr:sp macro="" textlink="">
      <xdr:nvSpPr>
        <xdr:cNvPr id="2504" name="Line 1"/>
        <xdr:cNvSpPr/>
      </xdr:nvSpPr>
      <xdr:spPr>
        <a:xfrm flipV="1">
          <a:off x="17795880" y="6547320"/>
          <a:ext cx="952200" cy="244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36</xdr:row>
      <xdr:rowOff>4320</xdr:rowOff>
    </xdr:from>
    <xdr:to>
      <xdr:col>88</xdr:col>
      <xdr:colOff>123840</xdr:colOff>
      <xdr:row>37</xdr:row>
      <xdr:rowOff>71640</xdr:rowOff>
    </xdr:to>
    <xdr:sp macro="" textlink="">
      <xdr:nvSpPr>
        <xdr:cNvPr id="2505" name="CustomShape 1"/>
        <xdr:cNvSpPr/>
      </xdr:nvSpPr>
      <xdr:spPr>
        <a:xfrm>
          <a:off x="18731160" y="61765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39,155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36</xdr:row>
      <xdr:rowOff>142920</xdr:rowOff>
    </xdr:from>
    <xdr:to>
      <xdr:col>85</xdr:col>
      <xdr:colOff>177480</xdr:colOff>
      <xdr:row>37</xdr:row>
      <xdr:rowOff>72720</xdr:rowOff>
    </xdr:to>
    <xdr:sp macro="" textlink="">
      <xdr:nvSpPr>
        <xdr:cNvPr id="2506" name="CustomShape 1"/>
        <xdr:cNvSpPr/>
      </xdr:nvSpPr>
      <xdr:spPr>
        <a:xfrm>
          <a:off x="18697680" y="63151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37</xdr:row>
      <xdr:rowOff>76680</xdr:rowOff>
    </xdr:from>
    <xdr:to>
      <xdr:col>81</xdr:col>
      <xdr:colOff>51120</xdr:colOff>
      <xdr:row>38</xdr:row>
      <xdr:rowOff>56880</xdr:rowOff>
    </xdr:to>
    <xdr:sp macro="" textlink="">
      <xdr:nvSpPr>
        <xdr:cNvPr id="2507" name="Line 1"/>
        <xdr:cNvSpPr/>
      </xdr:nvSpPr>
      <xdr:spPr>
        <a:xfrm>
          <a:off x="16763760" y="6420240"/>
          <a:ext cx="1032120" cy="1515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37</xdr:row>
      <xdr:rowOff>20160</xdr:rowOff>
    </xdr:from>
    <xdr:to>
      <xdr:col>81</xdr:col>
      <xdr:colOff>101880</xdr:colOff>
      <xdr:row>37</xdr:row>
      <xdr:rowOff>121320</xdr:rowOff>
    </xdr:to>
    <xdr:sp macro="" textlink="">
      <xdr:nvSpPr>
        <xdr:cNvPr id="2508" name="CustomShape 1"/>
        <xdr:cNvSpPr/>
      </xdr:nvSpPr>
      <xdr:spPr>
        <a:xfrm>
          <a:off x="17745480" y="63637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35</xdr:row>
      <xdr:rowOff>149040</xdr:rowOff>
    </xdr:from>
    <xdr:to>
      <xdr:col>82</xdr:col>
      <xdr:colOff>110160</xdr:colOff>
      <xdr:row>37</xdr:row>
      <xdr:rowOff>43920</xdr:rowOff>
    </xdr:to>
    <xdr:sp macro="" textlink="">
      <xdr:nvSpPr>
        <xdr:cNvPr id="2509" name="CustomShape 1"/>
        <xdr:cNvSpPr/>
      </xdr:nvSpPr>
      <xdr:spPr>
        <a:xfrm>
          <a:off x="17403840" y="614952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36,615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177480</xdr:colOff>
      <xdr:row>37</xdr:row>
      <xdr:rowOff>76680</xdr:rowOff>
    </xdr:from>
    <xdr:to>
      <xdr:col>76</xdr:col>
      <xdr:colOff>114120</xdr:colOff>
      <xdr:row>38</xdr:row>
      <xdr:rowOff>68760</xdr:rowOff>
    </xdr:to>
    <xdr:sp macro="" textlink="">
      <xdr:nvSpPr>
        <xdr:cNvPr id="2510" name="Line 1"/>
        <xdr:cNvSpPr/>
      </xdr:nvSpPr>
      <xdr:spPr>
        <a:xfrm flipV="1">
          <a:off x="15731640" y="6420240"/>
          <a:ext cx="1032120" cy="1634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37</xdr:row>
      <xdr:rowOff>55440</xdr:rowOff>
    </xdr:from>
    <xdr:to>
      <xdr:col>76</xdr:col>
      <xdr:colOff>164520</xdr:colOff>
      <xdr:row>37</xdr:row>
      <xdr:rowOff>156600</xdr:rowOff>
    </xdr:to>
    <xdr:sp macro="" textlink="">
      <xdr:nvSpPr>
        <xdr:cNvPr id="2511" name="CustomShape 1"/>
        <xdr:cNvSpPr/>
      </xdr:nvSpPr>
      <xdr:spPr>
        <a:xfrm>
          <a:off x="16713000" y="63990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37</xdr:row>
      <xdr:rowOff>158400</xdr:rowOff>
    </xdr:from>
    <xdr:to>
      <xdr:col>77</xdr:col>
      <xdr:colOff>202320</xdr:colOff>
      <xdr:row>39</xdr:row>
      <xdr:rowOff>54360</xdr:rowOff>
    </xdr:to>
    <xdr:sp macro="" textlink="">
      <xdr:nvSpPr>
        <xdr:cNvPr id="2512" name="CustomShape 1"/>
        <xdr:cNvSpPr/>
      </xdr:nvSpPr>
      <xdr:spPr>
        <a:xfrm>
          <a:off x="16399800" y="65019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34,756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37</xdr:row>
      <xdr:rowOff>115200</xdr:rowOff>
    </xdr:from>
    <xdr:to>
      <xdr:col>71</xdr:col>
      <xdr:colOff>177480</xdr:colOff>
      <xdr:row>38</xdr:row>
      <xdr:rowOff>68760</xdr:rowOff>
    </xdr:to>
    <xdr:sp macro="" textlink="">
      <xdr:nvSpPr>
        <xdr:cNvPr id="2513" name="Line 1"/>
        <xdr:cNvSpPr/>
      </xdr:nvSpPr>
      <xdr:spPr>
        <a:xfrm>
          <a:off x="14728680" y="6458760"/>
          <a:ext cx="1002960" cy="1249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37</xdr:row>
      <xdr:rowOff>90000</xdr:rowOff>
    </xdr:from>
    <xdr:to>
      <xdr:col>72</xdr:col>
      <xdr:colOff>37800</xdr:colOff>
      <xdr:row>38</xdr:row>
      <xdr:rowOff>20520</xdr:rowOff>
    </xdr:to>
    <xdr:sp macro="" textlink="">
      <xdr:nvSpPr>
        <xdr:cNvPr id="2514" name="CustomShape 1"/>
        <xdr:cNvSpPr/>
      </xdr:nvSpPr>
      <xdr:spPr>
        <a:xfrm>
          <a:off x="15681240" y="6433560"/>
          <a:ext cx="1299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36</xdr:row>
      <xdr:rowOff>46800</xdr:rowOff>
    </xdr:from>
    <xdr:to>
      <xdr:col>73</xdr:col>
      <xdr:colOff>46800</xdr:colOff>
      <xdr:row>37</xdr:row>
      <xdr:rowOff>114120</xdr:rowOff>
    </xdr:to>
    <xdr:sp macro="" textlink="">
      <xdr:nvSpPr>
        <xdr:cNvPr id="2515" name="CustomShape 1"/>
        <xdr:cNvSpPr/>
      </xdr:nvSpPr>
      <xdr:spPr>
        <a:xfrm>
          <a:off x="15368760" y="62190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32,942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37</xdr:row>
      <xdr:rowOff>60120</xdr:rowOff>
    </xdr:from>
    <xdr:to>
      <xdr:col>67</xdr:col>
      <xdr:colOff>101160</xdr:colOff>
      <xdr:row>37</xdr:row>
      <xdr:rowOff>161280</xdr:rowOff>
    </xdr:to>
    <xdr:sp macro="" textlink="">
      <xdr:nvSpPr>
        <xdr:cNvPr id="2516" name="CustomShape 1"/>
        <xdr:cNvSpPr/>
      </xdr:nvSpPr>
      <xdr:spPr>
        <a:xfrm>
          <a:off x="14677920" y="64036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36</xdr:row>
      <xdr:rowOff>16920</xdr:rowOff>
    </xdr:from>
    <xdr:to>
      <xdr:col>68</xdr:col>
      <xdr:colOff>110520</xdr:colOff>
      <xdr:row>37</xdr:row>
      <xdr:rowOff>84240</xdr:rowOff>
    </xdr:to>
    <xdr:sp macro="" textlink="">
      <xdr:nvSpPr>
        <xdr:cNvPr id="2517" name="CustomShape 1"/>
        <xdr:cNvSpPr/>
      </xdr:nvSpPr>
      <xdr:spPr>
        <a:xfrm>
          <a:off x="14336280" y="61891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34,509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41</xdr:row>
      <xdr:rowOff>90000</xdr:rowOff>
    </xdr:from>
    <xdr:to>
      <xdr:col>88</xdr:col>
      <xdr:colOff>13320</xdr:colOff>
      <xdr:row>42</xdr:row>
      <xdr:rowOff>157320</xdr:rowOff>
    </xdr:to>
    <xdr:sp macro="" textlink="">
      <xdr:nvSpPr>
        <xdr:cNvPr id="2518" name="CustomShape 1"/>
        <xdr:cNvSpPr/>
      </xdr:nvSpPr>
      <xdr:spPr>
        <a:xfrm>
          <a:off x="1852992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41</xdr:row>
      <xdr:rowOff>90000</xdr:rowOff>
    </xdr:from>
    <xdr:to>
      <xdr:col>83</xdr:col>
      <xdr:colOff>156240</xdr:colOff>
      <xdr:row>42</xdr:row>
      <xdr:rowOff>157320</xdr:rowOff>
    </xdr:to>
    <xdr:sp macro="" textlink="">
      <xdr:nvSpPr>
        <xdr:cNvPr id="2519" name="CustomShape 1"/>
        <xdr:cNvSpPr/>
      </xdr:nvSpPr>
      <xdr:spPr>
        <a:xfrm>
          <a:off x="17576640" y="7119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41</xdr:row>
      <xdr:rowOff>90000</xdr:rowOff>
    </xdr:from>
    <xdr:to>
      <xdr:col>78</xdr:col>
      <xdr:colOff>218880</xdr:colOff>
      <xdr:row>42</xdr:row>
      <xdr:rowOff>157320</xdr:rowOff>
    </xdr:to>
    <xdr:sp macro="" textlink="">
      <xdr:nvSpPr>
        <xdr:cNvPr id="2520" name="CustomShape 1"/>
        <xdr:cNvSpPr/>
      </xdr:nvSpPr>
      <xdr:spPr>
        <a:xfrm>
          <a:off x="1654560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41</xdr:row>
      <xdr:rowOff>90000</xdr:rowOff>
    </xdr:from>
    <xdr:to>
      <xdr:col>74</xdr:col>
      <xdr:colOff>63000</xdr:colOff>
      <xdr:row>42</xdr:row>
      <xdr:rowOff>157320</xdr:rowOff>
    </xdr:to>
    <xdr:sp macro="" textlink="">
      <xdr:nvSpPr>
        <xdr:cNvPr id="2521" name="CustomShape 1"/>
        <xdr:cNvSpPr/>
      </xdr:nvSpPr>
      <xdr:spPr>
        <a:xfrm>
          <a:off x="1551348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41</xdr:row>
      <xdr:rowOff>90000</xdr:rowOff>
    </xdr:from>
    <xdr:to>
      <xdr:col>69</xdr:col>
      <xdr:colOff>155160</xdr:colOff>
      <xdr:row>42</xdr:row>
      <xdr:rowOff>157320</xdr:rowOff>
    </xdr:to>
    <xdr:sp macro="" textlink="">
      <xdr:nvSpPr>
        <xdr:cNvPr id="2522" name="CustomShape 1"/>
        <xdr:cNvSpPr/>
      </xdr:nvSpPr>
      <xdr:spPr>
        <a:xfrm>
          <a:off x="1451016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37</xdr:row>
      <xdr:rowOff>153000</xdr:rowOff>
    </xdr:from>
    <xdr:to>
      <xdr:col>85</xdr:col>
      <xdr:colOff>177480</xdr:colOff>
      <xdr:row>38</xdr:row>
      <xdr:rowOff>83520</xdr:rowOff>
    </xdr:to>
    <xdr:sp macro="" textlink="">
      <xdr:nvSpPr>
        <xdr:cNvPr id="2523" name="CustomShape 1"/>
        <xdr:cNvSpPr/>
      </xdr:nvSpPr>
      <xdr:spPr>
        <a:xfrm>
          <a:off x="18697680" y="649656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37</xdr:row>
      <xdr:rowOff>141480</xdr:rowOff>
    </xdr:from>
    <xdr:to>
      <xdr:col>88</xdr:col>
      <xdr:colOff>123840</xdr:colOff>
      <xdr:row>39</xdr:row>
      <xdr:rowOff>37440</xdr:rowOff>
    </xdr:to>
    <xdr:sp macro="" textlink="">
      <xdr:nvSpPr>
        <xdr:cNvPr id="2524" name="CustomShape 1"/>
        <xdr:cNvSpPr/>
      </xdr:nvSpPr>
      <xdr:spPr>
        <a:xfrm>
          <a:off x="18731160" y="64850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29,643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38</xdr:row>
      <xdr:rowOff>6480</xdr:rowOff>
    </xdr:from>
    <xdr:to>
      <xdr:col>81</xdr:col>
      <xdr:colOff>101880</xdr:colOff>
      <xdr:row>38</xdr:row>
      <xdr:rowOff>107640</xdr:rowOff>
    </xdr:to>
    <xdr:sp macro="" textlink="">
      <xdr:nvSpPr>
        <xdr:cNvPr id="2525" name="CustomShape 1"/>
        <xdr:cNvSpPr/>
      </xdr:nvSpPr>
      <xdr:spPr>
        <a:xfrm>
          <a:off x="17745480" y="65214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38</xdr:row>
      <xdr:rowOff>109440</xdr:rowOff>
    </xdr:from>
    <xdr:to>
      <xdr:col>82</xdr:col>
      <xdr:colOff>110160</xdr:colOff>
      <xdr:row>40</xdr:row>
      <xdr:rowOff>4320</xdr:rowOff>
    </xdr:to>
    <xdr:sp macro="" textlink="">
      <xdr:nvSpPr>
        <xdr:cNvPr id="2526" name="CustomShape 1"/>
        <xdr:cNvSpPr/>
      </xdr:nvSpPr>
      <xdr:spPr>
        <a:xfrm>
          <a:off x="17403840" y="662436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28,356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37</xdr:row>
      <xdr:rowOff>25920</xdr:rowOff>
    </xdr:from>
    <xdr:to>
      <xdr:col>76</xdr:col>
      <xdr:colOff>164520</xdr:colOff>
      <xdr:row>37</xdr:row>
      <xdr:rowOff>127080</xdr:rowOff>
    </xdr:to>
    <xdr:sp macro="" textlink="">
      <xdr:nvSpPr>
        <xdr:cNvPr id="2527" name="CustomShape 1"/>
        <xdr:cNvSpPr/>
      </xdr:nvSpPr>
      <xdr:spPr>
        <a:xfrm>
          <a:off x="16713000" y="63694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35</xdr:row>
      <xdr:rowOff>154800</xdr:rowOff>
    </xdr:from>
    <xdr:to>
      <xdr:col>77</xdr:col>
      <xdr:colOff>202320</xdr:colOff>
      <xdr:row>37</xdr:row>
      <xdr:rowOff>49680</xdr:rowOff>
    </xdr:to>
    <xdr:sp macro="" textlink="">
      <xdr:nvSpPr>
        <xdr:cNvPr id="2528" name="CustomShape 1"/>
        <xdr:cNvSpPr/>
      </xdr:nvSpPr>
      <xdr:spPr>
        <a:xfrm>
          <a:off x="16399800" y="61552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36,300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38</xdr:row>
      <xdr:rowOff>18720</xdr:rowOff>
    </xdr:from>
    <xdr:to>
      <xdr:col>72</xdr:col>
      <xdr:colOff>37800</xdr:colOff>
      <xdr:row>38</xdr:row>
      <xdr:rowOff>119880</xdr:rowOff>
    </xdr:to>
    <xdr:sp macro="" textlink="">
      <xdr:nvSpPr>
        <xdr:cNvPr id="2529" name="CustomShape 1"/>
        <xdr:cNvSpPr/>
      </xdr:nvSpPr>
      <xdr:spPr>
        <a:xfrm>
          <a:off x="15681240" y="6533640"/>
          <a:ext cx="129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38</xdr:row>
      <xdr:rowOff>121320</xdr:rowOff>
    </xdr:from>
    <xdr:to>
      <xdr:col>73</xdr:col>
      <xdr:colOff>46800</xdr:colOff>
      <xdr:row>40</xdr:row>
      <xdr:rowOff>16200</xdr:rowOff>
    </xdr:to>
    <xdr:sp macro="" textlink="">
      <xdr:nvSpPr>
        <xdr:cNvPr id="2530" name="CustomShape 1"/>
        <xdr:cNvSpPr/>
      </xdr:nvSpPr>
      <xdr:spPr>
        <a:xfrm>
          <a:off x="15368760" y="663624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27,726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37</xdr:row>
      <xdr:rowOff>64800</xdr:rowOff>
    </xdr:from>
    <xdr:to>
      <xdr:col>67</xdr:col>
      <xdr:colOff>101160</xdr:colOff>
      <xdr:row>37</xdr:row>
      <xdr:rowOff>165960</xdr:rowOff>
    </xdr:to>
    <xdr:sp macro="" textlink="">
      <xdr:nvSpPr>
        <xdr:cNvPr id="2531" name="CustomShape 1"/>
        <xdr:cNvSpPr/>
      </xdr:nvSpPr>
      <xdr:spPr>
        <a:xfrm>
          <a:off x="14677920" y="64083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37</xdr:row>
      <xdr:rowOff>167400</xdr:rowOff>
    </xdr:from>
    <xdr:to>
      <xdr:col>68</xdr:col>
      <xdr:colOff>110520</xdr:colOff>
      <xdr:row>39</xdr:row>
      <xdr:rowOff>63360</xdr:rowOff>
    </xdr:to>
    <xdr:sp macro="" textlink="">
      <xdr:nvSpPr>
        <xdr:cNvPr id="2532" name="CustomShape 1"/>
        <xdr:cNvSpPr/>
      </xdr:nvSpPr>
      <xdr:spPr>
        <a:xfrm>
          <a:off x="14336280" y="65109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34,271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43</xdr:row>
      <xdr:rowOff>57960</xdr:rowOff>
    </xdr:from>
    <xdr:to>
      <xdr:col>89</xdr:col>
      <xdr:colOff>177480</xdr:colOff>
      <xdr:row>45</xdr:row>
      <xdr:rowOff>31320</xdr:rowOff>
    </xdr:to>
    <xdr:sp macro="" textlink="">
      <xdr:nvSpPr>
        <xdr:cNvPr id="2533" name="CustomShape 1"/>
        <xdr:cNvSpPr/>
      </xdr:nvSpPr>
      <xdr:spPr>
        <a:xfrm>
          <a:off x="14303160" y="7430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教育費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45</xdr:row>
      <xdr:rowOff>57240</xdr:rowOff>
    </xdr:from>
    <xdr:to>
      <xdr:col>73</xdr:col>
      <xdr:colOff>219240</xdr:colOff>
      <xdr:row>46</xdr:row>
      <xdr:rowOff>140040</xdr:rowOff>
    </xdr:to>
    <xdr:sp macro="" textlink="">
      <xdr:nvSpPr>
        <xdr:cNvPr id="2534" name="CustomShape 1"/>
        <xdr:cNvSpPr/>
      </xdr:nvSpPr>
      <xdr:spPr>
        <a:xfrm>
          <a:off x="14459400" y="7772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46</xdr:row>
      <xdr:rowOff>89640</xdr:rowOff>
    </xdr:from>
    <xdr:to>
      <xdr:col>73</xdr:col>
      <xdr:colOff>219240</xdr:colOff>
      <xdr:row>47</xdr:row>
      <xdr:rowOff>171720</xdr:rowOff>
    </xdr:to>
    <xdr:sp macro="" textlink="">
      <xdr:nvSpPr>
        <xdr:cNvPr id="2535" name="CustomShape 1"/>
        <xdr:cNvSpPr/>
      </xdr:nvSpPr>
      <xdr:spPr>
        <a:xfrm>
          <a:off x="14459400" y="7976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45</xdr:row>
      <xdr:rowOff>57240</xdr:rowOff>
    </xdr:from>
    <xdr:to>
      <xdr:col>79</xdr:col>
      <xdr:colOff>63720</xdr:colOff>
      <xdr:row>46</xdr:row>
      <xdr:rowOff>140040</xdr:rowOff>
    </xdr:to>
    <xdr:sp macro="" textlink="">
      <xdr:nvSpPr>
        <xdr:cNvPr id="2536" name="CustomShape 1"/>
        <xdr:cNvSpPr/>
      </xdr:nvSpPr>
      <xdr:spPr>
        <a:xfrm>
          <a:off x="15617520" y="7772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46</xdr:row>
      <xdr:rowOff>89640</xdr:rowOff>
    </xdr:from>
    <xdr:to>
      <xdr:col>79</xdr:col>
      <xdr:colOff>63720</xdr:colOff>
      <xdr:row>47</xdr:row>
      <xdr:rowOff>171720</xdr:rowOff>
    </xdr:to>
    <xdr:sp macro="" textlink="">
      <xdr:nvSpPr>
        <xdr:cNvPr id="2537" name="CustomShape 1"/>
        <xdr:cNvSpPr/>
      </xdr:nvSpPr>
      <xdr:spPr>
        <a:xfrm>
          <a:off x="15617520" y="7976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63,987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45</xdr:row>
      <xdr:rowOff>57240</xdr:rowOff>
    </xdr:from>
    <xdr:to>
      <xdr:col>85</xdr:col>
      <xdr:colOff>63000</xdr:colOff>
      <xdr:row>46</xdr:row>
      <xdr:rowOff>140040</xdr:rowOff>
    </xdr:to>
    <xdr:sp macro="" textlink="">
      <xdr:nvSpPr>
        <xdr:cNvPr id="2538" name="CustomShape 1"/>
        <xdr:cNvSpPr/>
      </xdr:nvSpPr>
      <xdr:spPr>
        <a:xfrm>
          <a:off x="1693260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46</xdr:row>
      <xdr:rowOff>89640</xdr:rowOff>
    </xdr:from>
    <xdr:to>
      <xdr:col>85</xdr:col>
      <xdr:colOff>63000</xdr:colOff>
      <xdr:row>47</xdr:row>
      <xdr:rowOff>171720</xdr:rowOff>
    </xdr:to>
    <xdr:sp macro="" textlink="">
      <xdr:nvSpPr>
        <xdr:cNvPr id="2539" name="CustomShape 1"/>
        <xdr:cNvSpPr/>
      </xdr:nvSpPr>
      <xdr:spPr>
        <a:xfrm>
          <a:off x="1693260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62,440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25560</xdr:rowOff>
    </xdr:from>
    <xdr:to>
      <xdr:col>89</xdr:col>
      <xdr:colOff>177480</xdr:colOff>
      <xdr:row>61</xdr:row>
      <xdr:rowOff>82440</xdr:rowOff>
    </xdr:to>
    <xdr:sp macro="" textlink="">
      <xdr:nvSpPr>
        <xdr:cNvPr id="2540" name="CustomShape 1"/>
        <xdr:cNvSpPr/>
      </xdr:nvSpPr>
      <xdr:spPr>
        <a:xfrm>
          <a:off x="14303160" y="8255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216720</xdr:colOff>
      <xdr:row>47</xdr:row>
      <xdr:rowOff>7200</xdr:rowOff>
    </xdr:from>
    <xdr:to>
      <xdr:col>66</xdr:col>
      <xdr:colOff>185760</xdr:colOff>
      <xdr:row>48</xdr:row>
      <xdr:rowOff>43560</xdr:rowOff>
    </xdr:to>
    <xdr:sp macro="" textlink="">
      <xdr:nvSpPr>
        <xdr:cNvPr id="2541" name="CustomShape 1"/>
        <xdr:cNvSpPr/>
      </xdr:nvSpPr>
      <xdr:spPr>
        <a:xfrm>
          <a:off x="14237280" y="8065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61</xdr:row>
      <xdr:rowOff>82440</xdr:rowOff>
    </xdr:from>
    <xdr:to>
      <xdr:col>89</xdr:col>
      <xdr:colOff>177480</xdr:colOff>
      <xdr:row>61</xdr:row>
      <xdr:rowOff>82440</xdr:rowOff>
    </xdr:to>
    <xdr:sp macro="" textlink="">
      <xdr:nvSpPr>
        <xdr:cNvPr id="2542" name="Line 1"/>
        <xdr:cNvSpPr/>
      </xdr:nvSpPr>
      <xdr:spPr>
        <a:xfrm>
          <a:off x="14303160" y="10540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58</xdr:row>
      <xdr:rowOff>140040</xdr:rowOff>
    </xdr:from>
    <xdr:to>
      <xdr:col>89</xdr:col>
      <xdr:colOff>177480</xdr:colOff>
      <xdr:row>58</xdr:row>
      <xdr:rowOff>140040</xdr:rowOff>
    </xdr:to>
    <xdr:sp macro="" textlink="">
      <xdr:nvSpPr>
        <xdr:cNvPr id="2543" name="Line 1"/>
        <xdr:cNvSpPr/>
      </xdr:nvSpPr>
      <xdr:spPr>
        <a:xfrm>
          <a:off x="14303160" y="10083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58</xdr:row>
      <xdr:rowOff>8280</xdr:rowOff>
    </xdr:from>
    <xdr:to>
      <xdr:col>65</xdr:col>
      <xdr:colOff>40320</xdr:colOff>
      <xdr:row>59</xdr:row>
      <xdr:rowOff>75600</xdr:rowOff>
    </xdr:to>
    <xdr:sp macro="" textlink="">
      <xdr:nvSpPr>
        <xdr:cNvPr id="2544" name="CustomShape 1"/>
        <xdr:cNvSpPr/>
      </xdr:nvSpPr>
      <xdr:spPr>
        <a:xfrm>
          <a:off x="14019480" y="99522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56</xdr:row>
      <xdr:rowOff>25200</xdr:rowOff>
    </xdr:from>
    <xdr:to>
      <xdr:col>89</xdr:col>
      <xdr:colOff>177480</xdr:colOff>
      <xdr:row>56</xdr:row>
      <xdr:rowOff>25200</xdr:rowOff>
    </xdr:to>
    <xdr:sp macro="" textlink="">
      <xdr:nvSpPr>
        <xdr:cNvPr id="2545" name="Line 1"/>
        <xdr:cNvSpPr/>
      </xdr:nvSpPr>
      <xdr:spPr>
        <a:xfrm>
          <a:off x="14303160" y="96264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55</xdr:row>
      <xdr:rowOff>65520</xdr:rowOff>
    </xdr:from>
    <xdr:to>
      <xdr:col>65</xdr:col>
      <xdr:colOff>32400</xdr:colOff>
      <xdr:row>56</xdr:row>
      <xdr:rowOff>131760</xdr:rowOff>
    </xdr:to>
    <xdr:sp macro="" textlink="">
      <xdr:nvSpPr>
        <xdr:cNvPr id="2546" name="CustomShape 1"/>
        <xdr:cNvSpPr/>
      </xdr:nvSpPr>
      <xdr:spPr>
        <a:xfrm>
          <a:off x="13566960" y="94950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53</xdr:row>
      <xdr:rowOff>82440</xdr:rowOff>
    </xdr:from>
    <xdr:to>
      <xdr:col>89</xdr:col>
      <xdr:colOff>177480</xdr:colOff>
      <xdr:row>53</xdr:row>
      <xdr:rowOff>82440</xdr:rowOff>
    </xdr:to>
    <xdr:sp macro="" textlink="">
      <xdr:nvSpPr>
        <xdr:cNvPr id="2547" name="Line 1"/>
        <xdr:cNvSpPr/>
      </xdr:nvSpPr>
      <xdr:spPr>
        <a:xfrm>
          <a:off x="14303160" y="9169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52</xdr:row>
      <xdr:rowOff>121680</xdr:rowOff>
    </xdr:from>
    <xdr:to>
      <xdr:col>65</xdr:col>
      <xdr:colOff>32400</xdr:colOff>
      <xdr:row>54</xdr:row>
      <xdr:rowOff>17640</xdr:rowOff>
    </xdr:to>
    <xdr:sp macro="" textlink="">
      <xdr:nvSpPr>
        <xdr:cNvPr id="2548" name="CustomShape 1"/>
        <xdr:cNvSpPr/>
      </xdr:nvSpPr>
      <xdr:spPr>
        <a:xfrm>
          <a:off x="13566960" y="903708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50</xdr:row>
      <xdr:rowOff>140040</xdr:rowOff>
    </xdr:from>
    <xdr:to>
      <xdr:col>89</xdr:col>
      <xdr:colOff>177480</xdr:colOff>
      <xdr:row>50</xdr:row>
      <xdr:rowOff>140040</xdr:rowOff>
    </xdr:to>
    <xdr:sp macro="" textlink="">
      <xdr:nvSpPr>
        <xdr:cNvPr id="2549" name="Line 1"/>
        <xdr:cNvSpPr/>
      </xdr:nvSpPr>
      <xdr:spPr>
        <a:xfrm>
          <a:off x="14303160" y="8712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50</xdr:row>
      <xdr:rowOff>8280</xdr:rowOff>
    </xdr:from>
    <xdr:to>
      <xdr:col>65</xdr:col>
      <xdr:colOff>32400</xdr:colOff>
      <xdr:row>51</xdr:row>
      <xdr:rowOff>75600</xdr:rowOff>
    </xdr:to>
    <xdr:sp macro="" textlink="">
      <xdr:nvSpPr>
        <xdr:cNvPr id="2550" name="CustomShape 1"/>
        <xdr:cNvSpPr/>
      </xdr:nvSpPr>
      <xdr:spPr>
        <a:xfrm>
          <a:off x="13566960" y="85806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25200</xdr:rowOff>
    </xdr:from>
    <xdr:to>
      <xdr:col>89</xdr:col>
      <xdr:colOff>177480</xdr:colOff>
      <xdr:row>48</xdr:row>
      <xdr:rowOff>25200</xdr:rowOff>
    </xdr:to>
    <xdr:sp macro="" textlink="">
      <xdr:nvSpPr>
        <xdr:cNvPr id="2551" name="Line 1"/>
        <xdr:cNvSpPr/>
      </xdr:nvSpPr>
      <xdr:spPr>
        <a:xfrm>
          <a:off x="14303160" y="8254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47</xdr:row>
      <xdr:rowOff>65520</xdr:rowOff>
    </xdr:from>
    <xdr:to>
      <xdr:col>65</xdr:col>
      <xdr:colOff>32400</xdr:colOff>
      <xdr:row>48</xdr:row>
      <xdr:rowOff>131760</xdr:rowOff>
    </xdr:to>
    <xdr:sp macro="" textlink="">
      <xdr:nvSpPr>
        <xdr:cNvPr id="2552" name="CustomShape 1"/>
        <xdr:cNvSpPr/>
      </xdr:nvSpPr>
      <xdr:spPr>
        <a:xfrm>
          <a:off x="13566960" y="8123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25560</xdr:rowOff>
    </xdr:from>
    <xdr:to>
      <xdr:col>89</xdr:col>
      <xdr:colOff>177480</xdr:colOff>
      <xdr:row>61</xdr:row>
      <xdr:rowOff>82440</xdr:rowOff>
    </xdr:to>
    <xdr:sp macro="" textlink="">
      <xdr:nvSpPr>
        <xdr:cNvPr id="2553" name="CustomShape 1"/>
        <xdr:cNvSpPr/>
      </xdr:nvSpPr>
      <xdr:spPr>
        <a:xfrm>
          <a:off x="14303160" y="8255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124920</xdr:colOff>
      <xdr:row>51</xdr:row>
      <xdr:rowOff>118440</xdr:rowOff>
    </xdr:from>
    <xdr:to>
      <xdr:col>85</xdr:col>
      <xdr:colOff>126360</xdr:colOff>
      <xdr:row>57</xdr:row>
      <xdr:rowOff>156600</xdr:rowOff>
    </xdr:to>
    <xdr:sp macro="" textlink="">
      <xdr:nvSpPr>
        <xdr:cNvPr id="2554" name="Line 1"/>
        <xdr:cNvSpPr/>
      </xdr:nvSpPr>
      <xdr:spPr>
        <a:xfrm flipV="1">
          <a:off x="18746280" y="8862120"/>
          <a:ext cx="1440" cy="10670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57</xdr:row>
      <xdr:rowOff>170640</xdr:rowOff>
    </xdr:from>
    <xdr:to>
      <xdr:col>88</xdr:col>
      <xdr:colOff>123840</xdr:colOff>
      <xdr:row>59</xdr:row>
      <xdr:rowOff>66600</xdr:rowOff>
    </xdr:to>
    <xdr:sp macro="" textlink="">
      <xdr:nvSpPr>
        <xdr:cNvPr id="2555" name="CustomShape 1"/>
        <xdr:cNvSpPr/>
      </xdr:nvSpPr>
      <xdr:spPr>
        <a:xfrm>
          <a:off x="18731160" y="99432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33,796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57</xdr:row>
      <xdr:rowOff>156600</xdr:rowOff>
    </xdr:from>
    <xdr:to>
      <xdr:col>86</xdr:col>
      <xdr:colOff>25560</xdr:colOff>
      <xdr:row>57</xdr:row>
      <xdr:rowOff>156600</xdr:rowOff>
    </xdr:to>
    <xdr:sp macro="" textlink="">
      <xdr:nvSpPr>
        <xdr:cNvPr id="2556" name="Line 1"/>
        <xdr:cNvSpPr/>
      </xdr:nvSpPr>
      <xdr:spPr>
        <a:xfrm>
          <a:off x="18659160" y="99291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97920</xdr:colOff>
      <xdr:row>50</xdr:row>
      <xdr:rowOff>75600</xdr:rowOff>
    </xdr:from>
    <xdr:to>
      <xdr:col>88</xdr:col>
      <xdr:colOff>200520</xdr:colOff>
      <xdr:row>51</xdr:row>
      <xdr:rowOff>142920</xdr:rowOff>
    </xdr:to>
    <xdr:sp macro="" textlink="">
      <xdr:nvSpPr>
        <xdr:cNvPr id="2557" name="CustomShape 1"/>
        <xdr:cNvSpPr/>
      </xdr:nvSpPr>
      <xdr:spPr>
        <a:xfrm>
          <a:off x="18719280" y="864792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267,211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51</xdr:row>
      <xdr:rowOff>118440</xdr:rowOff>
    </xdr:from>
    <xdr:to>
      <xdr:col>86</xdr:col>
      <xdr:colOff>25560</xdr:colOff>
      <xdr:row>51</xdr:row>
      <xdr:rowOff>118440</xdr:rowOff>
    </xdr:to>
    <xdr:sp macro="" textlink="">
      <xdr:nvSpPr>
        <xdr:cNvPr id="2558" name="Line 1"/>
        <xdr:cNvSpPr/>
      </xdr:nvSpPr>
      <xdr:spPr>
        <a:xfrm>
          <a:off x="18659160" y="88621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54</xdr:row>
      <xdr:rowOff>74160</xdr:rowOff>
    </xdr:from>
    <xdr:to>
      <xdr:col>85</xdr:col>
      <xdr:colOff>126720</xdr:colOff>
      <xdr:row>55</xdr:row>
      <xdr:rowOff>29880</xdr:rowOff>
    </xdr:to>
    <xdr:sp macro="" textlink="">
      <xdr:nvSpPr>
        <xdr:cNvPr id="2559" name="Line 1"/>
        <xdr:cNvSpPr/>
      </xdr:nvSpPr>
      <xdr:spPr>
        <a:xfrm flipV="1">
          <a:off x="17795880" y="9332280"/>
          <a:ext cx="952200" cy="127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56</xdr:row>
      <xdr:rowOff>28440</xdr:rowOff>
    </xdr:from>
    <xdr:to>
      <xdr:col>88</xdr:col>
      <xdr:colOff>123840</xdr:colOff>
      <xdr:row>57</xdr:row>
      <xdr:rowOff>95760</xdr:rowOff>
    </xdr:to>
    <xdr:sp macro="" textlink="">
      <xdr:nvSpPr>
        <xdr:cNvPr id="2560" name="CustomShape 1"/>
        <xdr:cNvSpPr/>
      </xdr:nvSpPr>
      <xdr:spPr>
        <a:xfrm>
          <a:off x="18731160" y="96296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85,723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56</xdr:row>
      <xdr:rowOff>39960</xdr:rowOff>
    </xdr:from>
    <xdr:to>
      <xdr:col>85</xdr:col>
      <xdr:colOff>177480</xdr:colOff>
      <xdr:row>56</xdr:row>
      <xdr:rowOff>141120</xdr:rowOff>
    </xdr:to>
    <xdr:sp macro="" textlink="">
      <xdr:nvSpPr>
        <xdr:cNvPr id="2561" name="CustomShape 1"/>
        <xdr:cNvSpPr/>
      </xdr:nvSpPr>
      <xdr:spPr>
        <a:xfrm>
          <a:off x="18697680" y="96411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54</xdr:row>
      <xdr:rowOff>132120</xdr:rowOff>
    </xdr:from>
    <xdr:to>
      <xdr:col>81</xdr:col>
      <xdr:colOff>51120</xdr:colOff>
      <xdr:row>55</xdr:row>
      <xdr:rowOff>29880</xdr:rowOff>
    </xdr:to>
    <xdr:sp macro="" textlink="">
      <xdr:nvSpPr>
        <xdr:cNvPr id="2562" name="Line 1"/>
        <xdr:cNvSpPr/>
      </xdr:nvSpPr>
      <xdr:spPr>
        <a:xfrm>
          <a:off x="16763760" y="9390240"/>
          <a:ext cx="1032120" cy="691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56</xdr:row>
      <xdr:rowOff>47160</xdr:rowOff>
    </xdr:from>
    <xdr:to>
      <xdr:col>81</xdr:col>
      <xdr:colOff>101880</xdr:colOff>
      <xdr:row>56</xdr:row>
      <xdr:rowOff>148320</xdr:rowOff>
    </xdr:to>
    <xdr:sp macro="" textlink="">
      <xdr:nvSpPr>
        <xdr:cNvPr id="2563" name="CustomShape 1"/>
        <xdr:cNvSpPr/>
      </xdr:nvSpPr>
      <xdr:spPr>
        <a:xfrm>
          <a:off x="17745480" y="96483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56</xdr:row>
      <xdr:rowOff>150120</xdr:rowOff>
    </xdr:from>
    <xdr:to>
      <xdr:col>82</xdr:col>
      <xdr:colOff>110160</xdr:colOff>
      <xdr:row>58</xdr:row>
      <xdr:rowOff>46080</xdr:rowOff>
    </xdr:to>
    <xdr:sp macro="" textlink="">
      <xdr:nvSpPr>
        <xdr:cNvPr id="2564" name="CustomShape 1"/>
        <xdr:cNvSpPr/>
      </xdr:nvSpPr>
      <xdr:spPr>
        <a:xfrm>
          <a:off x="17403840" y="97513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84,109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177480</xdr:colOff>
      <xdr:row>54</xdr:row>
      <xdr:rowOff>132120</xdr:rowOff>
    </xdr:from>
    <xdr:to>
      <xdr:col>76</xdr:col>
      <xdr:colOff>114120</xdr:colOff>
      <xdr:row>56</xdr:row>
      <xdr:rowOff>165240</xdr:rowOff>
    </xdr:to>
    <xdr:sp macro="" textlink="">
      <xdr:nvSpPr>
        <xdr:cNvPr id="2565" name="Line 1"/>
        <xdr:cNvSpPr/>
      </xdr:nvSpPr>
      <xdr:spPr>
        <a:xfrm flipV="1">
          <a:off x="15731640" y="9390240"/>
          <a:ext cx="1032120" cy="3762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56</xdr:row>
      <xdr:rowOff>108000</xdr:rowOff>
    </xdr:from>
    <xdr:to>
      <xdr:col>76</xdr:col>
      <xdr:colOff>164520</xdr:colOff>
      <xdr:row>57</xdr:row>
      <xdr:rowOff>37800</xdr:rowOff>
    </xdr:to>
    <xdr:sp macro="" textlink="">
      <xdr:nvSpPr>
        <xdr:cNvPr id="2566" name="CustomShape 1"/>
        <xdr:cNvSpPr/>
      </xdr:nvSpPr>
      <xdr:spPr>
        <a:xfrm>
          <a:off x="16713000" y="97092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57</xdr:row>
      <xdr:rowOff>39240</xdr:rowOff>
    </xdr:from>
    <xdr:to>
      <xdr:col>77</xdr:col>
      <xdr:colOff>202320</xdr:colOff>
      <xdr:row>58</xdr:row>
      <xdr:rowOff>106560</xdr:rowOff>
    </xdr:to>
    <xdr:sp macro="" textlink="">
      <xdr:nvSpPr>
        <xdr:cNvPr id="2567" name="CustomShape 1"/>
        <xdr:cNvSpPr/>
      </xdr:nvSpPr>
      <xdr:spPr>
        <a:xfrm>
          <a:off x="16399800" y="98118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70,821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56</xdr:row>
      <xdr:rowOff>165240</xdr:rowOff>
    </xdr:from>
    <xdr:to>
      <xdr:col>71</xdr:col>
      <xdr:colOff>177480</xdr:colOff>
      <xdr:row>57</xdr:row>
      <xdr:rowOff>14400</xdr:rowOff>
    </xdr:to>
    <xdr:sp macro="" textlink="">
      <xdr:nvSpPr>
        <xdr:cNvPr id="2568" name="Line 1"/>
        <xdr:cNvSpPr/>
      </xdr:nvSpPr>
      <xdr:spPr>
        <a:xfrm flipV="1">
          <a:off x="14728680" y="9766440"/>
          <a:ext cx="1002960" cy="205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56</xdr:row>
      <xdr:rowOff>113040</xdr:rowOff>
    </xdr:from>
    <xdr:to>
      <xdr:col>72</xdr:col>
      <xdr:colOff>37800</xdr:colOff>
      <xdr:row>57</xdr:row>
      <xdr:rowOff>42840</xdr:rowOff>
    </xdr:to>
    <xdr:sp macro="" textlink="">
      <xdr:nvSpPr>
        <xdr:cNvPr id="2569" name="CustomShape 1"/>
        <xdr:cNvSpPr/>
      </xdr:nvSpPr>
      <xdr:spPr>
        <a:xfrm>
          <a:off x="15681240" y="9714240"/>
          <a:ext cx="129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55</xdr:row>
      <xdr:rowOff>70560</xdr:rowOff>
    </xdr:from>
    <xdr:to>
      <xdr:col>73</xdr:col>
      <xdr:colOff>46800</xdr:colOff>
      <xdr:row>56</xdr:row>
      <xdr:rowOff>136800</xdr:rowOff>
    </xdr:to>
    <xdr:sp macro="" textlink="">
      <xdr:nvSpPr>
        <xdr:cNvPr id="2570" name="CustomShape 1"/>
        <xdr:cNvSpPr/>
      </xdr:nvSpPr>
      <xdr:spPr>
        <a:xfrm>
          <a:off x="15368760" y="950004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69,689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56</xdr:row>
      <xdr:rowOff>124920</xdr:rowOff>
    </xdr:from>
    <xdr:to>
      <xdr:col>67</xdr:col>
      <xdr:colOff>101160</xdr:colOff>
      <xdr:row>57</xdr:row>
      <xdr:rowOff>54720</xdr:rowOff>
    </xdr:to>
    <xdr:sp macro="" textlink="">
      <xdr:nvSpPr>
        <xdr:cNvPr id="2571" name="CustomShape 1"/>
        <xdr:cNvSpPr/>
      </xdr:nvSpPr>
      <xdr:spPr>
        <a:xfrm>
          <a:off x="14677920" y="97261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55</xdr:row>
      <xdr:rowOff>82440</xdr:rowOff>
    </xdr:from>
    <xdr:to>
      <xdr:col>68</xdr:col>
      <xdr:colOff>110520</xdr:colOff>
      <xdr:row>56</xdr:row>
      <xdr:rowOff>148680</xdr:rowOff>
    </xdr:to>
    <xdr:sp macro="" textlink="">
      <xdr:nvSpPr>
        <xdr:cNvPr id="2572" name="CustomShape 1"/>
        <xdr:cNvSpPr/>
      </xdr:nvSpPr>
      <xdr:spPr>
        <a:xfrm>
          <a:off x="14336280" y="95119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67,132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61</xdr:row>
      <xdr:rowOff>90000</xdr:rowOff>
    </xdr:from>
    <xdr:to>
      <xdr:col>88</xdr:col>
      <xdr:colOff>13320</xdr:colOff>
      <xdr:row>62</xdr:row>
      <xdr:rowOff>157320</xdr:rowOff>
    </xdr:to>
    <xdr:sp macro="" textlink="">
      <xdr:nvSpPr>
        <xdr:cNvPr id="2573" name="CustomShape 1"/>
        <xdr:cNvSpPr/>
      </xdr:nvSpPr>
      <xdr:spPr>
        <a:xfrm>
          <a:off x="1852992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61</xdr:row>
      <xdr:rowOff>90000</xdr:rowOff>
    </xdr:from>
    <xdr:to>
      <xdr:col>83</xdr:col>
      <xdr:colOff>156240</xdr:colOff>
      <xdr:row>62</xdr:row>
      <xdr:rowOff>157320</xdr:rowOff>
    </xdr:to>
    <xdr:sp macro="" textlink="">
      <xdr:nvSpPr>
        <xdr:cNvPr id="2574" name="CustomShape 1"/>
        <xdr:cNvSpPr/>
      </xdr:nvSpPr>
      <xdr:spPr>
        <a:xfrm>
          <a:off x="17576640" y="10548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61</xdr:row>
      <xdr:rowOff>90000</xdr:rowOff>
    </xdr:from>
    <xdr:to>
      <xdr:col>78</xdr:col>
      <xdr:colOff>218880</xdr:colOff>
      <xdr:row>62</xdr:row>
      <xdr:rowOff>157320</xdr:rowOff>
    </xdr:to>
    <xdr:sp macro="" textlink="">
      <xdr:nvSpPr>
        <xdr:cNvPr id="2575" name="CustomShape 1"/>
        <xdr:cNvSpPr/>
      </xdr:nvSpPr>
      <xdr:spPr>
        <a:xfrm>
          <a:off x="1654560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61</xdr:row>
      <xdr:rowOff>90000</xdr:rowOff>
    </xdr:from>
    <xdr:to>
      <xdr:col>74</xdr:col>
      <xdr:colOff>63000</xdr:colOff>
      <xdr:row>62</xdr:row>
      <xdr:rowOff>157320</xdr:rowOff>
    </xdr:to>
    <xdr:sp macro="" textlink="">
      <xdr:nvSpPr>
        <xdr:cNvPr id="2576" name="CustomShape 1"/>
        <xdr:cNvSpPr/>
      </xdr:nvSpPr>
      <xdr:spPr>
        <a:xfrm>
          <a:off x="1551348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61</xdr:row>
      <xdr:rowOff>90000</xdr:rowOff>
    </xdr:from>
    <xdr:to>
      <xdr:col>69</xdr:col>
      <xdr:colOff>155160</xdr:colOff>
      <xdr:row>62</xdr:row>
      <xdr:rowOff>157320</xdr:rowOff>
    </xdr:to>
    <xdr:sp macro="" textlink="">
      <xdr:nvSpPr>
        <xdr:cNvPr id="2577" name="CustomShape 1"/>
        <xdr:cNvSpPr/>
      </xdr:nvSpPr>
      <xdr:spPr>
        <a:xfrm>
          <a:off x="1451016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54</xdr:row>
      <xdr:rowOff>24120</xdr:rowOff>
    </xdr:from>
    <xdr:to>
      <xdr:col>85</xdr:col>
      <xdr:colOff>177480</xdr:colOff>
      <xdr:row>54</xdr:row>
      <xdr:rowOff>125280</xdr:rowOff>
    </xdr:to>
    <xdr:sp macro="" textlink="">
      <xdr:nvSpPr>
        <xdr:cNvPr id="2578" name="CustomShape 1"/>
        <xdr:cNvSpPr/>
      </xdr:nvSpPr>
      <xdr:spPr>
        <a:xfrm>
          <a:off x="18697680" y="92822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97920</xdr:colOff>
      <xdr:row>53</xdr:row>
      <xdr:rowOff>56160</xdr:rowOff>
    </xdr:from>
    <xdr:to>
      <xdr:col>88</xdr:col>
      <xdr:colOff>200520</xdr:colOff>
      <xdr:row>54</xdr:row>
      <xdr:rowOff>123480</xdr:rowOff>
    </xdr:to>
    <xdr:sp macro="" textlink="">
      <xdr:nvSpPr>
        <xdr:cNvPr id="2579" name="CustomShape 1"/>
        <xdr:cNvSpPr/>
      </xdr:nvSpPr>
      <xdr:spPr>
        <a:xfrm>
          <a:off x="18719280" y="914292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164,338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54</xdr:row>
      <xdr:rowOff>151200</xdr:rowOff>
    </xdr:from>
    <xdr:to>
      <xdr:col>81</xdr:col>
      <xdr:colOff>101880</xdr:colOff>
      <xdr:row>55</xdr:row>
      <xdr:rowOff>81000</xdr:rowOff>
    </xdr:to>
    <xdr:sp macro="" textlink="">
      <xdr:nvSpPr>
        <xdr:cNvPr id="2580" name="CustomShape 1"/>
        <xdr:cNvSpPr/>
      </xdr:nvSpPr>
      <xdr:spPr>
        <a:xfrm>
          <a:off x="17745480" y="94093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52920</xdr:colOff>
      <xdr:row>53</xdr:row>
      <xdr:rowOff>106920</xdr:rowOff>
    </xdr:from>
    <xdr:to>
      <xdr:col>82</xdr:col>
      <xdr:colOff>154440</xdr:colOff>
      <xdr:row>55</xdr:row>
      <xdr:rowOff>2880</xdr:rowOff>
    </xdr:to>
    <xdr:sp macro="" textlink="">
      <xdr:nvSpPr>
        <xdr:cNvPr id="2581" name="CustomShape 1"/>
        <xdr:cNvSpPr/>
      </xdr:nvSpPr>
      <xdr:spPr>
        <a:xfrm>
          <a:off x="17359560" y="919368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136,568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54</xdr:row>
      <xdr:rowOff>81720</xdr:rowOff>
    </xdr:from>
    <xdr:to>
      <xdr:col>76</xdr:col>
      <xdr:colOff>164520</xdr:colOff>
      <xdr:row>55</xdr:row>
      <xdr:rowOff>11520</xdr:rowOff>
    </xdr:to>
    <xdr:sp macro="" textlink="">
      <xdr:nvSpPr>
        <xdr:cNvPr id="2582" name="CustomShape 1"/>
        <xdr:cNvSpPr/>
      </xdr:nvSpPr>
      <xdr:spPr>
        <a:xfrm>
          <a:off x="16713000" y="93398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144360</xdr:colOff>
      <xdr:row>53</xdr:row>
      <xdr:rowOff>37800</xdr:rowOff>
    </xdr:from>
    <xdr:to>
      <xdr:col>78</xdr:col>
      <xdr:colOff>27000</xdr:colOff>
      <xdr:row>54</xdr:row>
      <xdr:rowOff>105120</xdr:rowOff>
    </xdr:to>
    <xdr:sp macro="" textlink="">
      <xdr:nvSpPr>
        <xdr:cNvPr id="2583" name="CustomShape 1"/>
        <xdr:cNvSpPr/>
      </xdr:nvSpPr>
      <xdr:spPr>
        <a:xfrm>
          <a:off x="16355880" y="912456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151,728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56</xdr:row>
      <xdr:rowOff>114480</xdr:rowOff>
    </xdr:from>
    <xdr:to>
      <xdr:col>72</xdr:col>
      <xdr:colOff>37800</xdr:colOff>
      <xdr:row>57</xdr:row>
      <xdr:rowOff>44280</xdr:rowOff>
    </xdr:to>
    <xdr:sp macro="" textlink="">
      <xdr:nvSpPr>
        <xdr:cNvPr id="2584" name="CustomShape 1"/>
        <xdr:cNvSpPr/>
      </xdr:nvSpPr>
      <xdr:spPr>
        <a:xfrm>
          <a:off x="15681240" y="9715680"/>
          <a:ext cx="129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57</xdr:row>
      <xdr:rowOff>46080</xdr:rowOff>
    </xdr:from>
    <xdr:to>
      <xdr:col>73</xdr:col>
      <xdr:colOff>46800</xdr:colOff>
      <xdr:row>58</xdr:row>
      <xdr:rowOff>113400</xdr:rowOff>
    </xdr:to>
    <xdr:sp macro="" textlink="">
      <xdr:nvSpPr>
        <xdr:cNvPr id="2585" name="CustomShape 1"/>
        <xdr:cNvSpPr/>
      </xdr:nvSpPr>
      <xdr:spPr>
        <a:xfrm>
          <a:off x="15368760" y="981864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69,376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56</xdr:row>
      <xdr:rowOff>135000</xdr:rowOff>
    </xdr:from>
    <xdr:to>
      <xdr:col>67</xdr:col>
      <xdr:colOff>101160</xdr:colOff>
      <xdr:row>57</xdr:row>
      <xdr:rowOff>64800</xdr:rowOff>
    </xdr:to>
    <xdr:sp macro="" textlink="">
      <xdr:nvSpPr>
        <xdr:cNvPr id="2586" name="CustomShape 1"/>
        <xdr:cNvSpPr/>
      </xdr:nvSpPr>
      <xdr:spPr>
        <a:xfrm>
          <a:off x="14677920" y="97362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57</xdr:row>
      <xdr:rowOff>66600</xdr:rowOff>
    </xdr:from>
    <xdr:to>
      <xdr:col>68</xdr:col>
      <xdr:colOff>110520</xdr:colOff>
      <xdr:row>58</xdr:row>
      <xdr:rowOff>133920</xdr:rowOff>
    </xdr:to>
    <xdr:sp macro="" textlink="">
      <xdr:nvSpPr>
        <xdr:cNvPr id="2587" name="CustomShape 1"/>
        <xdr:cNvSpPr/>
      </xdr:nvSpPr>
      <xdr:spPr>
        <a:xfrm>
          <a:off x="14336280" y="98391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64,880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63</xdr:row>
      <xdr:rowOff>57960</xdr:rowOff>
    </xdr:from>
    <xdr:to>
      <xdr:col>89</xdr:col>
      <xdr:colOff>177480</xdr:colOff>
      <xdr:row>65</xdr:row>
      <xdr:rowOff>31320</xdr:rowOff>
    </xdr:to>
    <xdr:sp macro="" textlink="">
      <xdr:nvSpPr>
        <xdr:cNvPr id="2588" name="CustomShape 1"/>
        <xdr:cNvSpPr/>
      </xdr:nvSpPr>
      <xdr:spPr>
        <a:xfrm>
          <a:off x="14303160" y="10859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災害復旧費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65</xdr:row>
      <xdr:rowOff>57240</xdr:rowOff>
    </xdr:from>
    <xdr:to>
      <xdr:col>73</xdr:col>
      <xdr:colOff>219240</xdr:colOff>
      <xdr:row>66</xdr:row>
      <xdr:rowOff>140040</xdr:rowOff>
    </xdr:to>
    <xdr:sp macro="" textlink="">
      <xdr:nvSpPr>
        <xdr:cNvPr id="2589" name="CustomShape 1"/>
        <xdr:cNvSpPr/>
      </xdr:nvSpPr>
      <xdr:spPr>
        <a:xfrm>
          <a:off x="14459400" y="11201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66</xdr:row>
      <xdr:rowOff>89640</xdr:rowOff>
    </xdr:from>
    <xdr:to>
      <xdr:col>73</xdr:col>
      <xdr:colOff>219240</xdr:colOff>
      <xdr:row>67</xdr:row>
      <xdr:rowOff>171720</xdr:rowOff>
    </xdr:to>
    <xdr:sp macro="" textlink="">
      <xdr:nvSpPr>
        <xdr:cNvPr id="2590" name="CustomShape 1"/>
        <xdr:cNvSpPr/>
      </xdr:nvSpPr>
      <xdr:spPr>
        <a:xfrm>
          <a:off x="14459400" y="11405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49/68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65</xdr:row>
      <xdr:rowOff>57240</xdr:rowOff>
    </xdr:from>
    <xdr:to>
      <xdr:col>79</xdr:col>
      <xdr:colOff>63720</xdr:colOff>
      <xdr:row>66</xdr:row>
      <xdr:rowOff>140040</xdr:rowOff>
    </xdr:to>
    <xdr:sp macro="" textlink="">
      <xdr:nvSpPr>
        <xdr:cNvPr id="2591" name="CustomShape 1"/>
        <xdr:cNvSpPr/>
      </xdr:nvSpPr>
      <xdr:spPr>
        <a:xfrm>
          <a:off x="15617520" y="11201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66</xdr:row>
      <xdr:rowOff>89640</xdr:rowOff>
    </xdr:from>
    <xdr:to>
      <xdr:col>79</xdr:col>
      <xdr:colOff>63720</xdr:colOff>
      <xdr:row>67</xdr:row>
      <xdr:rowOff>171720</xdr:rowOff>
    </xdr:to>
    <xdr:sp macro="" textlink="">
      <xdr:nvSpPr>
        <xdr:cNvPr id="2592" name="CustomShape 1"/>
        <xdr:cNvSpPr/>
      </xdr:nvSpPr>
      <xdr:spPr>
        <a:xfrm>
          <a:off x="15617520" y="11405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3,779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65</xdr:row>
      <xdr:rowOff>57240</xdr:rowOff>
    </xdr:from>
    <xdr:to>
      <xdr:col>85</xdr:col>
      <xdr:colOff>63000</xdr:colOff>
      <xdr:row>66</xdr:row>
      <xdr:rowOff>140040</xdr:rowOff>
    </xdr:to>
    <xdr:sp macro="" textlink="">
      <xdr:nvSpPr>
        <xdr:cNvPr id="2593" name="CustomShape 1"/>
        <xdr:cNvSpPr/>
      </xdr:nvSpPr>
      <xdr:spPr>
        <a:xfrm>
          <a:off x="1693260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66</xdr:row>
      <xdr:rowOff>89640</xdr:rowOff>
    </xdr:from>
    <xdr:to>
      <xdr:col>85</xdr:col>
      <xdr:colOff>63000</xdr:colOff>
      <xdr:row>67</xdr:row>
      <xdr:rowOff>171720</xdr:rowOff>
    </xdr:to>
    <xdr:sp macro="" textlink="">
      <xdr:nvSpPr>
        <xdr:cNvPr id="2594" name="CustomShape 1"/>
        <xdr:cNvSpPr/>
      </xdr:nvSpPr>
      <xdr:spPr>
        <a:xfrm>
          <a:off x="1693260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9,263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25560</xdr:rowOff>
    </xdr:from>
    <xdr:to>
      <xdr:col>89</xdr:col>
      <xdr:colOff>177480</xdr:colOff>
      <xdr:row>81</xdr:row>
      <xdr:rowOff>82440</xdr:rowOff>
    </xdr:to>
    <xdr:sp macro="" textlink="">
      <xdr:nvSpPr>
        <xdr:cNvPr id="2595" name="CustomShape 1"/>
        <xdr:cNvSpPr/>
      </xdr:nvSpPr>
      <xdr:spPr>
        <a:xfrm>
          <a:off x="14303160" y="11684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216720</xdr:colOff>
      <xdr:row>67</xdr:row>
      <xdr:rowOff>7200</xdr:rowOff>
    </xdr:from>
    <xdr:to>
      <xdr:col>66</xdr:col>
      <xdr:colOff>185760</xdr:colOff>
      <xdr:row>68</xdr:row>
      <xdr:rowOff>43560</xdr:rowOff>
    </xdr:to>
    <xdr:sp macro="" textlink="">
      <xdr:nvSpPr>
        <xdr:cNvPr id="2596" name="CustomShape 1"/>
        <xdr:cNvSpPr/>
      </xdr:nvSpPr>
      <xdr:spPr>
        <a:xfrm>
          <a:off x="14237280" y="11494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81</xdr:row>
      <xdr:rowOff>82440</xdr:rowOff>
    </xdr:from>
    <xdr:to>
      <xdr:col>89</xdr:col>
      <xdr:colOff>177480</xdr:colOff>
      <xdr:row>81</xdr:row>
      <xdr:rowOff>82440</xdr:rowOff>
    </xdr:to>
    <xdr:sp macro="" textlink="">
      <xdr:nvSpPr>
        <xdr:cNvPr id="2597" name="Line 1"/>
        <xdr:cNvSpPr/>
      </xdr:nvSpPr>
      <xdr:spPr>
        <a:xfrm>
          <a:off x="14303160" y="13969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78</xdr:row>
      <xdr:rowOff>25560</xdr:rowOff>
    </xdr:from>
    <xdr:to>
      <xdr:col>89</xdr:col>
      <xdr:colOff>177480</xdr:colOff>
      <xdr:row>78</xdr:row>
      <xdr:rowOff>25560</xdr:rowOff>
    </xdr:to>
    <xdr:sp macro="" textlink="">
      <xdr:nvSpPr>
        <xdr:cNvPr id="2598" name="Line 1"/>
        <xdr:cNvSpPr/>
      </xdr:nvSpPr>
      <xdr:spPr>
        <a:xfrm>
          <a:off x="14303160" y="133984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77</xdr:row>
      <xdr:rowOff>64800</xdr:rowOff>
    </xdr:from>
    <xdr:to>
      <xdr:col>65</xdr:col>
      <xdr:colOff>40320</xdr:colOff>
      <xdr:row>78</xdr:row>
      <xdr:rowOff>132120</xdr:rowOff>
    </xdr:to>
    <xdr:sp macro="" textlink="">
      <xdr:nvSpPr>
        <xdr:cNvPr id="2599" name="CustomShape 1"/>
        <xdr:cNvSpPr/>
      </xdr:nvSpPr>
      <xdr:spPr>
        <a:xfrm>
          <a:off x="14019480" y="1326636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74</xdr:row>
      <xdr:rowOff>140040</xdr:rowOff>
    </xdr:from>
    <xdr:to>
      <xdr:col>89</xdr:col>
      <xdr:colOff>177480</xdr:colOff>
      <xdr:row>74</xdr:row>
      <xdr:rowOff>140040</xdr:rowOff>
    </xdr:to>
    <xdr:sp macro="" textlink="">
      <xdr:nvSpPr>
        <xdr:cNvPr id="2600" name="Line 1"/>
        <xdr:cNvSpPr/>
      </xdr:nvSpPr>
      <xdr:spPr>
        <a:xfrm>
          <a:off x="14303160" y="12827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74</xdr:row>
      <xdr:rowOff>8280</xdr:rowOff>
    </xdr:from>
    <xdr:to>
      <xdr:col>65</xdr:col>
      <xdr:colOff>32400</xdr:colOff>
      <xdr:row>75</xdr:row>
      <xdr:rowOff>75600</xdr:rowOff>
    </xdr:to>
    <xdr:sp macro="" textlink="">
      <xdr:nvSpPr>
        <xdr:cNvPr id="2601" name="CustomShape 1"/>
        <xdr:cNvSpPr/>
      </xdr:nvSpPr>
      <xdr:spPr>
        <a:xfrm>
          <a:off x="13566960" y="126954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71</xdr:row>
      <xdr:rowOff>82800</xdr:rowOff>
    </xdr:from>
    <xdr:to>
      <xdr:col>89</xdr:col>
      <xdr:colOff>177480</xdr:colOff>
      <xdr:row>71</xdr:row>
      <xdr:rowOff>82800</xdr:rowOff>
    </xdr:to>
    <xdr:sp macro="" textlink="">
      <xdr:nvSpPr>
        <xdr:cNvPr id="2602" name="Line 1"/>
        <xdr:cNvSpPr/>
      </xdr:nvSpPr>
      <xdr:spPr>
        <a:xfrm>
          <a:off x="14303160" y="122554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70</xdr:row>
      <xdr:rowOff>122400</xdr:rowOff>
    </xdr:from>
    <xdr:to>
      <xdr:col>65</xdr:col>
      <xdr:colOff>32400</xdr:colOff>
      <xdr:row>72</xdr:row>
      <xdr:rowOff>17280</xdr:rowOff>
    </xdr:to>
    <xdr:sp macro="" textlink="">
      <xdr:nvSpPr>
        <xdr:cNvPr id="2603" name="CustomShape 1"/>
        <xdr:cNvSpPr/>
      </xdr:nvSpPr>
      <xdr:spPr>
        <a:xfrm>
          <a:off x="13566960" y="1212372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25200</xdr:rowOff>
    </xdr:from>
    <xdr:to>
      <xdr:col>89</xdr:col>
      <xdr:colOff>177480</xdr:colOff>
      <xdr:row>68</xdr:row>
      <xdr:rowOff>25200</xdr:rowOff>
    </xdr:to>
    <xdr:sp macro="" textlink="">
      <xdr:nvSpPr>
        <xdr:cNvPr id="2604" name="Line 1"/>
        <xdr:cNvSpPr/>
      </xdr:nvSpPr>
      <xdr:spPr>
        <a:xfrm>
          <a:off x="14303160" y="11683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67</xdr:row>
      <xdr:rowOff>65520</xdr:rowOff>
    </xdr:from>
    <xdr:to>
      <xdr:col>65</xdr:col>
      <xdr:colOff>32400</xdr:colOff>
      <xdr:row>68</xdr:row>
      <xdr:rowOff>131760</xdr:rowOff>
    </xdr:to>
    <xdr:sp macro="" textlink="">
      <xdr:nvSpPr>
        <xdr:cNvPr id="2605" name="CustomShape 1"/>
        <xdr:cNvSpPr/>
      </xdr:nvSpPr>
      <xdr:spPr>
        <a:xfrm>
          <a:off x="13566960" y="11552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25560</xdr:rowOff>
    </xdr:from>
    <xdr:to>
      <xdr:col>89</xdr:col>
      <xdr:colOff>177480</xdr:colOff>
      <xdr:row>81</xdr:row>
      <xdr:rowOff>82440</xdr:rowOff>
    </xdr:to>
    <xdr:sp macro="" textlink="">
      <xdr:nvSpPr>
        <xdr:cNvPr id="2606" name="CustomShape 1"/>
        <xdr:cNvSpPr/>
      </xdr:nvSpPr>
      <xdr:spPr>
        <a:xfrm>
          <a:off x="14303160" y="11684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124920</xdr:colOff>
      <xdr:row>70</xdr:row>
      <xdr:rowOff>83160</xdr:rowOff>
    </xdr:from>
    <xdr:to>
      <xdr:col>85</xdr:col>
      <xdr:colOff>126360</xdr:colOff>
      <xdr:row>78</xdr:row>
      <xdr:rowOff>25560</xdr:rowOff>
    </xdr:to>
    <xdr:sp macro="" textlink="">
      <xdr:nvSpPr>
        <xdr:cNvPr id="2607" name="Line 1"/>
        <xdr:cNvSpPr/>
      </xdr:nvSpPr>
      <xdr:spPr>
        <a:xfrm flipV="1">
          <a:off x="18746280" y="12084480"/>
          <a:ext cx="1440" cy="13140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168120</xdr:colOff>
      <xdr:row>78</xdr:row>
      <xdr:rowOff>39960</xdr:rowOff>
    </xdr:from>
    <xdr:to>
      <xdr:col>86</xdr:col>
      <xdr:colOff>218160</xdr:colOff>
      <xdr:row>79</xdr:row>
      <xdr:rowOff>107280</xdr:rowOff>
    </xdr:to>
    <xdr:sp macro="" textlink="">
      <xdr:nvSpPr>
        <xdr:cNvPr id="2608" name="CustomShape 1"/>
        <xdr:cNvSpPr/>
      </xdr:nvSpPr>
      <xdr:spPr>
        <a:xfrm>
          <a:off x="18789480" y="1341288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78</xdr:row>
      <xdr:rowOff>25560</xdr:rowOff>
    </xdr:from>
    <xdr:to>
      <xdr:col>86</xdr:col>
      <xdr:colOff>25560</xdr:colOff>
      <xdr:row>78</xdr:row>
      <xdr:rowOff>25560</xdr:rowOff>
    </xdr:to>
    <xdr:sp macro="" textlink="">
      <xdr:nvSpPr>
        <xdr:cNvPr id="2609" name="Line 1"/>
        <xdr:cNvSpPr/>
      </xdr:nvSpPr>
      <xdr:spPr>
        <a:xfrm>
          <a:off x="18659160" y="133984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97920</xdr:colOff>
      <xdr:row>69</xdr:row>
      <xdr:rowOff>39600</xdr:rowOff>
    </xdr:from>
    <xdr:to>
      <xdr:col>88</xdr:col>
      <xdr:colOff>200520</xdr:colOff>
      <xdr:row>70</xdr:row>
      <xdr:rowOff>106920</xdr:rowOff>
    </xdr:to>
    <xdr:sp macro="" textlink="">
      <xdr:nvSpPr>
        <xdr:cNvPr id="2610" name="CustomShape 1"/>
        <xdr:cNvSpPr/>
      </xdr:nvSpPr>
      <xdr:spPr>
        <a:xfrm>
          <a:off x="18719280" y="118695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229,947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70</xdr:row>
      <xdr:rowOff>83160</xdr:rowOff>
    </xdr:from>
    <xdr:to>
      <xdr:col>86</xdr:col>
      <xdr:colOff>25560</xdr:colOff>
      <xdr:row>70</xdr:row>
      <xdr:rowOff>83160</xdr:rowOff>
    </xdr:to>
    <xdr:sp macro="" textlink="">
      <xdr:nvSpPr>
        <xdr:cNvPr id="2611" name="Line 1"/>
        <xdr:cNvSpPr/>
      </xdr:nvSpPr>
      <xdr:spPr>
        <a:xfrm>
          <a:off x="18659160" y="120844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78</xdr:row>
      <xdr:rowOff>20520</xdr:rowOff>
    </xdr:from>
    <xdr:to>
      <xdr:col>85</xdr:col>
      <xdr:colOff>126720</xdr:colOff>
      <xdr:row>78</xdr:row>
      <xdr:rowOff>24480</xdr:rowOff>
    </xdr:to>
    <xdr:sp macro="" textlink="">
      <xdr:nvSpPr>
        <xdr:cNvPr id="2612" name="Line 1"/>
        <xdr:cNvSpPr/>
      </xdr:nvSpPr>
      <xdr:spPr>
        <a:xfrm>
          <a:off x="17795880" y="13393440"/>
          <a:ext cx="952200" cy="3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76</xdr:row>
      <xdr:rowOff>103680</xdr:rowOff>
    </xdr:from>
    <xdr:to>
      <xdr:col>88</xdr:col>
      <xdr:colOff>123840</xdr:colOff>
      <xdr:row>77</xdr:row>
      <xdr:rowOff>171000</xdr:rowOff>
    </xdr:to>
    <xdr:sp macro="" textlink="">
      <xdr:nvSpPr>
        <xdr:cNvPr id="2613" name="CustomShape 1"/>
        <xdr:cNvSpPr/>
      </xdr:nvSpPr>
      <xdr:spPr>
        <a:xfrm>
          <a:off x="18731160" y="131338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13,161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77</xdr:row>
      <xdr:rowOff>70920</xdr:rowOff>
    </xdr:from>
    <xdr:to>
      <xdr:col>85</xdr:col>
      <xdr:colOff>177480</xdr:colOff>
      <xdr:row>77</xdr:row>
      <xdr:rowOff>171360</xdr:rowOff>
    </xdr:to>
    <xdr:sp macro="" textlink="">
      <xdr:nvSpPr>
        <xdr:cNvPr id="2614" name="CustomShape 1"/>
        <xdr:cNvSpPr/>
      </xdr:nvSpPr>
      <xdr:spPr>
        <a:xfrm>
          <a:off x="18697680" y="13272480"/>
          <a:ext cx="101160" cy="1004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77</xdr:row>
      <xdr:rowOff>170640</xdr:rowOff>
    </xdr:from>
    <xdr:to>
      <xdr:col>81</xdr:col>
      <xdr:colOff>51120</xdr:colOff>
      <xdr:row>78</xdr:row>
      <xdr:rowOff>20520</xdr:rowOff>
    </xdr:to>
    <xdr:sp macro="" textlink="">
      <xdr:nvSpPr>
        <xdr:cNvPr id="2615" name="Line 1"/>
        <xdr:cNvSpPr/>
      </xdr:nvSpPr>
      <xdr:spPr>
        <a:xfrm>
          <a:off x="16763760" y="13372200"/>
          <a:ext cx="1032120" cy="21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77</xdr:row>
      <xdr:rowOff>73800</xdr:rowOff>
    </xdr:from>
    <xdr:to>
      <xdr:col>81</xdr:col>
      <xdr:colOff>101880</xdr:colOff>
      <xdr:row>78</xdr:row>
      <xdr:rowOff>4320</xdr:rowOff>
    </xdr:to>
    <xdr:sp macro="" textlink="">
      <xdr:nvSpPr>
        <xdr:cNvPr id="2616" name="CustomShape 1"/>
        <xdr:cNvSpPr/>
      </xdr:nvSpPr>
      <xdr:spPr>
        <a:xfrm>
          <a:off x="17745480" y="1327536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76</xdr:row>
      <xdr:rowOff>30600</xdr:rowOff>
    </xdr:from>
    <xdr:to>
      <xdr:col>82</xdr:col>
      <xdr:colOff>110160</xdr:colOff>
      <xdr:row>77</xdr:row>
      <xdr:rowOff>97920</xdr:rowOff>
    </xdr:to>
    <xdr:sp macro="" textlink="">
      <xdr:nvSpPr>
        <xdr:cNvPr id="2617" name="CustomShape 1"/>
        <xdr:cNvSpPr/>
      </xdr:nvSpPr>
      <xdr:spPr>
        <a:xfrm>
          <a:off x="17403840" y="130608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12,661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177480</xdr:colOff>
      <xdr:row>77</xdr:row>
      <xdr:rowOff>130320</xdr:rowOff>
    </xdr:from>
    <xdr:to>
      <xdr:col>76</xdr:col>
      <xdr:colOff>114120</xdr:colOff>
      <xdr:row>77</xdr:row>
      <xdr:rowOff>170640</xdr:rowOff>
    </xdr:to>
    <xdr:sp macro="" textlink="">
      <xdr:nvSpPr>
        <xdr:cNvPr id="2618" name="Line 1"/>
        <xdr:cNvSpPr/>
      </xdr:nvSpPr>
      <xdr:spPr>
        <a:xfrm>
          <a:off x="15731640" y="13331880"/>
          <a:ext cx="1032120" cy="403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77</xdr:row>
      <xdr:rowOff>73800</xdr:rowOff>
    </xdr:from>
    <xdr:to>
      <xdr:col>76</xdr:col>
      <xdr:colOff>164520</xdr:colOff>
      <xdr:row>78</xdr:row>
      <xdr:rowOff>4320</xdr:rowOff>
    </xdr:to>
    <xdr:sp macro="" textlink="">
      <xdr:nvSpPr>
        <xdr:cNvPr id="2619" name="CustomShape 1"/>
        <xdr:cNvSpPr/>
      </xdr:nvSpPr>
      <xdr:spPr>
        <a:xfrm>
          <a:off x="16713000" y="1327536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76</xdr:row>
      <xdr:rowOff>30600</xdr:rowOff>
    </xdr:from>
    <xdr:to>
      <xdr:col>77</xdr:col>
      <xdr:colOff>202320</xdr:colOff>
      <xdr:row>77</xdr:row>
      <xdr:rowOff>97920</xdr:rowOff>
    </xdr:to>
    <xdr:sp macro="" textlink="">
      <xdr:nvSpPr>
        <xdr:cNvPr id="2620" name="CustomShape 1"/>
        <xdr:cNvSpPr/>
      </xdr:nvSpPr>
      <xdr:spPr>
        <a:xfrm>
          <a:off x="16399800" y="130608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12,631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77</xdr:row>
      <xdr:rowOff>130320</xdr:rowOff>
    </xdr:from>
    <xdr:to>
      <xdr:col>71</xdr:col>
      <xdr:colOff>177480</xdr:colOff>
      <xdr:row>78</xdr:row>
      <xdr:rowOff>25560</xdr:rowOff>
    </xdr:to>
    <xdr:sp macro="" textlink="">
      <xdr:nvSpPr>
        <xdr:cNvPr id="2621" name="Line 1"/>
        <xdr:cNvSpPr/>
      </xdr:nvSpPr>
      <xdr:spPr>
        <a:xfrm flipV="1">
          <a:off x="14728680" y="13331880"/>
          <a:ext cx="1002960" cy="66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77</xdr:row>
      <xdr:rowOff>83880</xdr:rowOff>
    </xdr:from>
    <xdr:to>
      <xdr:col>72</xdr:col>
      <xdr:colOff>37800</xdr:colOff>
      <xdr:row>78</xdr:row>
      <xdr:rowOff>14400</xdr:rowOff>
    </xdr:to>
    <xdr:sp macro="" textlink="">
      <xdr:nvSpPr>
        <xdr:cNvPr id="2622" name="CustomShape 1"/>
        <xdr:cNvSpPr/>
      </xdr:nvSpPr>
      <xdr:spPr>
        <a:xfrm>
          <a:off x="15681240" y="13285440"/>
          <a:ext cx="1299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78</xdr:row>
      <xdr:rowOff>15840</xdr:rowOff>
    </xdr:from>
    <xdr:to>
      <xdr:col>73</xdr:col>
      <xdr:colOff>46800</xdr:colOff>
      <xdr:row>79</xdr:row>
      <xdr:rowOff>83160</xdr:rowOff>
    </xdr:to>
    <xdr:sp macro="" textlink="">
      <xdr:nvSpPr>
        <xdr:cNvPr id="2623" name="CustomShape 1"/>
        <xdr:cNvSpPr/>
      </xdr:nvSpPr>
      <xdr:spPr>
        <a:xfrm>
          <a:off x="15368760" y="133887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10,871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77</xdr:row>
      <xdr:rowOff>72360</xdr:rowOff>
    </xdr:from>
    <xdr:to>
      <xdr:col>67</xdr:col>
      <xdr:colOff>101160</xdr:colOff>
      <xdr:row>78</xdr:row>
      <xdr:rowOff>2880</xdr:rowOff>
    </xdr:to>
    <xdr:sp macro="" textlink="">
      <xdr:nvSpPr>
        <xdr:cNvPr id="2624" name="CustomShape 1"/>
        <xdr:cNvSpPr/>
      </xdr:nvSpPr>
      <xdr:spPr>
        <a:xfrm>
          <a:off x="14677920" y="1327392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76</xdr:row>
      <xdr:rowOff>29160</xdr:rowOff>
    </xdr:from>
    <xdr:to>
      <xdr:col>68</xdr:col>
      <xdr:colOff>110520</xdr:colOff>
      <xdr:row>77</xdr:row>
      <xdr:rowOff>96480</xdr:rowOff>
    </xdr:to>
    <xdr:sp macro="" textlink="">
      <xdr:nvSpPr>
        <xdr:cNvPr id="2625" name="CustomShape 1"/>
        <xdr:cNvSpPr/>
      </xdr:nvSpPr>
      <xdr:spPr>
        <a:xfrm>
          <a:off x="14336280" y="130593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12,887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81</xdr:row>
      <xdr:rowOff>90000</xdr:rowOff>
    </xdr:from>
    <xdr:to>
      <xdr:col>88</xdr:col>
      <xdr:colOff>13320</xdr:colOff>
      <xdr:row>82</xdr:row>
      <xdr:rowOff>157320</xdr:rowOff>
    </xdr:to>
    <xdr:sp macro="" textlink="">
      <xdr:nvSpPr>
        <xdr:cNvPr id="2626" name="CustomShape 1"/>
        <xdr:cNvSpPr/>
      </xdr:nvSpPr>
      <xdr:spPr>
        <a:xfrm>
          <a:off x="1852992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81</xdr:row>
      <xdr:rowOff>90000</xdr:rowOff>
    </xdr:from>
    <xdr:to>
      <xdr:col>83</xdr:col>
      <xdr:colOff>156240</xdr:colOff>
      <xdr:row>82</xdr:row>
      <xdr:rowOff>157320</xdr:rowOff>
    </xdr:to>
    <xdr:sp macro="" textlink="">
      <xdr:nvSpPr>
        <xdr:cNvPr id="2627" name="CustomShape 1"/>
        <xdr:cNvSpPr/>
      </xdr:nvSpPr>
      <xdr:spPr>
        <a:xfrm>
          <a:off x="17576640" y="13977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81</xdr:row>
      <xdr:rowOff>90000</xdr:rowOff>
    </xdr:from>
    <xdr:to>
      <xdr:col>78</xdr:col>
      <xdr:colOff>218880</xdr:colOff>
      <xdr:row>82</xdr:row>
      <xdr:rowOff>157320</xdr:rowOff>
    </xdr:to>
    <xdr:sp macro="" textlink="">
      <xdr:nvSpPr>
        <xdr:cNvPr id="2628" name="CustomShape 1"/>
        <xdr:cNvSpPr/>
      </xdr:nvSpPr>
      <xdr:spPr>
        <a:xfrm>
          <a:off x="1654560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81</xdr:row>
      <xdr:rowOff>90000</xdr:rowOff>
    </xdr:from>
    <xdr:to>
      <xdr:col>74</xdr:col>
      <xdr:colOff>63000</xdr:colOff>
      <xdr:row>82</xdr:row>
      <xdr:rowOff>157320</xdr:rowOff>
    </xdr:to>
    <xdr:sp macro="" textlink="">
      <xdr:nvSpPr>
        <xdr:cNvPr id="2629" name="CustomShape 1"/>
        <xdr:cNvSpPr/>
      </xdr:nvSpPr>
      <xdr:spPr>
        <a:xfrm>
          <a:off x="1551348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81</xdr:row>
      <xdr:rowOff>90000</xdr:rowOff>
    </xdr:from>
    <xdr:to>
      <xdr:col>69</xdr:col>
      <xdr:colOff>155160</xdr:colOff>
      <xdr:row>82</xdr:row>
      <xdr:rowOff>157320</xdr:rowOff>
    </xdr:to>
    <xdr:sp macro="" textlink="">
      <xdr:nvSpPr>
        <xdr:cNvPr id="2630" name="CustomShape 1"/>
        <xdr:cNvSpPr/>
      </xdr:nvSpPr>
      <xdr:spPr>
        <a:xfrm>
          <a:off x="1451016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77</xdr:row>
      <xdr:rowOff>144720</xdr:rowOff>
    </xdr:from>
    <xdr:to>
      <xdr:col>85</xdr:col>
      <xdr:colOff>177480</xdr:colOff>
      <xdr:row>78</xdr:row>
      <xdr:rowOff>75240</xdr:rowOff>
    </xdr:to>
    <xdr:sp macro="" textlink="">
      <xdr:nvSpPr>
        <xdr:cNvPr id="2631" name="CustomShape 1"/>
        <xdr:cNvSpPr/>
      </xdr:nvSpPr>
      <xdr:spPr>
        <a:xfrm>
          <a:off x="18697680" y="1334628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144720</xdr:colOff>
      <xdr:row>77</xdr:row>
      <xdr:rowOff>69840</xdr:rowOff>
    </xdr:from>
    <xdr:to>
      <xdr:col>87</xdr:col>
      <xdr:colOff>151560</xdr:colOff>
      <xdr:row>78</xdr:row>
      <xdr:rowOff>137160</xdr:rowOff>
    </xdr:to>
    <xdr:sp macro="" textlink="">
      <xdr:nvSpPr>
        <xdr:cNvPr id="2632" name="CustomShape 1"/>
        <xdr:cNvSpPr/>
      </xdr:nvSpPr>
      <xdr:spPr>
        <a:xfrm>
          <a:off x="18766080" y="1327140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207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77</xdr:row>
      <xdr:rowOff>140760</xdr:rowOff>
    </xdr:from>
    <xdr:to>
      <xdr:col>81</xdr:col>
      <xdr:colOff>101880</xdr:colOff>
      <xdr:row>78</xdr:row>
      <xdr:rowOff>71280</xdr:rowOff>
    </xdr:to>
    <xdr:sp macro="" textlink="">
      <xdr:nvSpPr>
        <xdr:cNvPr id="2633" name="CustomShape 1"/>
        <xdr:cNvSpPr/>
      </xdr:nvSpPr>
      <xdr:spPr>
        <a:xfrm>
          <a:off x="17745480" y="1334232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80</xdr:col>
      <xdr:colOff>18720</xdr:colOff>
      <xdr:row>78</xdr:row>
      <xdr:rowOff>73080</xdr:rowOff>
    </xdr:from>
    <xdr:to>
      <xdr:col>82</xdr:col>
      <xdr:colOff>25560</xdr:colOff>
      <xdr:row>79</xdr:row>
      <xdr:rowOff>140400</xdr:rowOff>
    </xdr:to>
    <xdr:sp macro="" textlink="">
      <xdr:nvSpPr>
        <xdr:cNvPr id="2634" name="CustomShape 1"/>
        <xdr:cNvSpPr/>
      </xdr:nvSpPr>
      <xdr:spPr>
        <a:xfrm>
          <a:off x="17544600" y="1344600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77</xdr:row>
      <xdr:rowOff>119880</xdr:rowOff>
    </xdr:from>
    <xdr:to>
      <xdr:col>76</xdr:col>
      <xdr:colOff>164520</xdr:colOff>
      <xdr:row>78</xdr:row>
      <xdr:rowOff>50400</xdr:rowOff>
    </xdr:to>
    <xdr:sp macro="" textlink="">
      <xdr:nvSpPr>
        <xdr:cNvPr id="2635" name="CustomShape 1"/>
        <xdr:cNvSpPr/>
      </xdr:nvSpPr>
      <xdr:spPr>
        <a:xfrm>
          <a:off x="16713000" y="1332144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14400</xdr:colOff>
      <xdr:row>78</xdr:row>
      <xdr:rowOff>52200</xdr:rowOff>
    </xdr:from>
    <xdr:to>
      <xdr:col>77</xdr:col>
      <xdr:colOff>158040</xdr:colOff>
      <xdr:row>79</xdr:row>
      <xdr:rowOff>119520</xdr:rowOff>
    </xdr:to>
    <xdr:sp macro="" textlink="">
      <xdr:nvSpPr>
        <xdr:cNvPr id="2636" name="CustomShape 1"/>
        <xdr:cNvSpPr/>
      </xdr:nvSpPr>
      <xdr:spPr>
        <a:xfrm>
          <a:off x="16444800" y="134251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4,548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77</xdr:row>
      <xdr:rowOff>79920</xdr:rowOff>
    </xdr:from>
    <xdr:to>
      <xdr:col>72</xdr:col>
      <xdr:colOff>37800</xdr:colOff>
      <xdr:row>78</xdr:row>
      <xdr:rowOff>10440</xdr:rowOff>
    </xdr:to>
    <xdr:sp macro="" textlink="">
      <xdr:nvSpPr>
        <xdr:cNvPr id="2637" name="CustomShape 1"/>
        <xdr:cNvSpPr/>
      </xdr:nvSpPr>
      <xdr:spPr>
        <a:xfrm>
          <a:off x="15681240" y="13281480"/>
          <a:ext cx="1299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76</xdr:row>
      <xdr:rowOff>36720</xdr:rowOff>
    </xdr:from>
    <xdr:to>
      <xdr:col>73</xdr:col>
      <xdr:colOff>46800</xdr:colOff>
      <xdr:row>77</xdr:row>
      <xdr:rowOff>104040</xdr:rowOff>
    </xdr:to>
    <xdr:sp macro="" textlink="">
      <xdr:nvSpPr>
        <xdr:cNvPr id="2638" name="CustomShape 1"/>
        <xdr:cNvSpPr/>
      </xdr:nvSpPr>
      <xdr:spPr>
        <a:xfrm>
          <a:off x="15368760" y="130669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11,593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77</xdr:row>
      <xdr:rowOff>146160</xdr:rowOff>
    </xdr:from>
    <xdr:to>
      <xdr:col>67</xdr:col>
      <xdr:colOff>101160</xdr:colOff>
      <xdr:row>78</xdr:row>
      <xdr:rowOff>76680</xdr:rowOff>
    </xdr:to>
    <xdr:sp macro="" textlink="">
      <xdr:nvSpPr>
        <xdr:cNvPr id="2639" name="CustomShape 1"/>
        <xdr:cNvSpPr/>
      </xdr:nvSpPr>
      <xdr:spPr>
        <a:xfrm>
          <a:off x="14677920" y="1334772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107640</xdr:colOff>
      <xdr:row>78</xdr:row>
      <xdr:rowOff>78120</xdr:rowOff>
    </xdr:from>
    <xdr:to>
      <xdr:col>67</xdr:col>
      <xdr:colOff>156600</xdr:colOff>
      <xdr:row>79</xdr:row>
      <xdr:rowOff>145440</xdr:rowOff>
    </xdr:to>
    <xdr:sp macro="" textlink="">
      <xdr:nvSpPr>
        <xdr:cNvPr id="2640" name="CustomShape 1"/>
        <xdr:cNvSpPr/>
      </xdr:nvSpPr>
      <xdr:spPr>
        <a:xfrm>
          <a:off x="14566320" y="1345104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83</xdr:row>
      <xdr:rowOff>57960</xdr:rowOff>
    </xdr:from>
    <xdr:to>
      <xdr:col>89</xdr:col>
      <xdr:colOff>177480</xdr:colOff>
      <xdr:row>85</xdr:row>
      <xdr:rowOff>31320</xdr:rowOff>
    </xdr:to>
    <xdr:sp macro="" textlink="">
      <xdr:nvSpPr>
        <xdr:cNvPr id="2641" name="CustomShape 1"/>
        <xdr:cNvSpPr/>
      </xdr:nvSpPr>
      <xdr:spPr>
        <a:xfrm>
          <a:off x="14303160" y="14288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公債費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85</xdr:row>
      <xdr:rowOff>57240</xdr:rowOff>
    </xdr:from>
    <xdr:to>
      <xdr:col>73</xdr:col>
      <xdr:colOff>219240</xdr:colOff>
      <xdr:row>86</xdr:row>
      <xdr:rowOff>140040</xdr:rowOff>
    </xdr:to>
    <xdr:sp macro="" textlink="">
      <xdr:nvSpPr>
        <xdr:cNvPr id="2642" name="CustomShape 1"/>
        <xdr:cNvSpPr/>
      </xdr:nvSpPr>
      <xdr:spPr>
        <a:xfrm>
          <a:off x="14459400" y="14630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86</xdr:row>
      <xdr:rowOff>89640</xdr:rowOff>
    </xdr:from>
    <xdr:to>
      <xdr:col>73</xdr:col>
      <xdr:colOff>219240</xdr:colOff>
      <xdr:row>87</xdr:row>
      <xdr:rowOff>171720</xdr:rowOff>
    </xdr:to>
    <xdr:sp macro="" textlink="">
      <xdr:nvSpPr>
        <xdr:cNvPr id="2643" name="CustomShape 1"/>
        <xdr:cNvSpPr/>
      </xdr:nvSpPr>
      <xdr:spPr>
        <a:xfrm>
          <a:off x="14459400" y="14834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85</xdr:row>
      <xdr:rowOff>57240</xdr:rowOff>
    </xdr:from>
    <xdr:to>
      <xdr:col>79</xdr:col>
      <xdr:colOff>63720</xdr:colOff>
      <xdr:row>86</xdr:row>
      <xdr:rowOff>140040</xdr:rowOff>
    </xdr:to>
    <xdr:sp macro="" textlink="">
      <xdr:nvSpPr>
        <xdr:cNvPr id="2644" name="CustomShape 1"/>
        <xdr:cNvSpPr/>
      </xdr:nvSpPr>
      <xdr:spPr>
        <a:xfrm>
          <a:off x="15617520" y="14630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86</xdr:row>
      <xdr:rowOff>89640</xdr:rowOff>
    </xdr:from>
    <xdr:to>
      <xdr:col>79</xdr:col>
      <xdr:colOff>63720</xdr:colOff>
      <xdr:row>87</xdr:row>
      <xdr:rowOff>171720</xdr:rowOff>
    </xdr:to>
    <xdr:sp macro="" textlink="">
      <xdr:nvSpPr>
        <xdr:cNvPr id="2645" name="CustomShape 1"/>
        <xdr:cNvSpPr/>
      </xdr:nvSpPr>
      <xdr:spPr>
        <a:xfrm>
          <a:off x="15617520" y="14834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42,337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85</xdr:row>
      <xdr:rowOff>57240</xdr:rowOff>
    </xdr:from>
    <xdr:to>
      <xdr:col>85</xdr:col>
      <xdr:colOff>63000</xdr:colOff>
      <xdr:row>86</xdr:row>
      <xdr:rowOff>140040</xdr:rowOff>
    </xdr:to>
    <xdr:sp macro="" textlink="">
      <xdr:nvSpPr>
        <xdr:cNvPr id="2646" name="CustomShape 1"/>
        <xdr:cNvSpPr/>
      </xdr:nvSpPr>
      <xdr:spPr>
        <a:xfrm>
          <a:off x="1693260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86</xdr:row>
      <xdr:rowOff>89640</xdr:rowOff>
    </xdr:from>
    <xdr:to>
      <xdr:col>85</xdr:col>
      <xdr:colOff>63000</xdr:colOff>
      <xdr:row>87</xdr:row>
      <xdr:rowOff>171720</xdr:rowOff>
    </xdr:to>
    <xdr:sp macro="" textlink="">
      <xdr:nvSpPr>
        <xdr:cNvPr id="2647" name="CustomShape 1"/>
        <xdr:cNvSpPr/>
      </xdr:nvSpPr>
      <xdr:spPr>
        <a:xfrm>
          <a:off x="1693260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60,405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25560</xdr:rowOff>
    </xdr:from>
    <xdr:to>
      <xdr:col>89</xdr:col>
      <xdr:colOff>177480</xdr:colOff>
      <xdr:row>101</xdr:row>
      <xdr:rowOff>82440</xdr:rowOff>
    </xdr:to>
    <xdr:sp macro="" textlink="">
      <xdr:nvSpPr>
        <xdr:cNvPr id="2648" name="CustomShape 1"/>
        <xdr:cNvSpPr/>
      </xdr:nvSpPr>
      <xdr:spPr>
        <a:xfrm>
          <a:off x="14303160" y="15113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216720</xdr:colOff>
      <xdr:row>87</xdr:row>
      <xdr:rowOff>7200</xdr:rowOff>
    </xdr:from>
    <xdr:to>
      <xdr:col>66</xdr:col>
      <xdr:colOff>185760</xdr:colOff>
      <xdr:row>88</xdr:row>
      <xdr:rowOff>43560</xdr:rowOff>
    </xdr:to>
    <xdr:sp macro="" textlink="">
      <xdr:nvSpPr>
        <xdr:cNvPr id="2649" name="CustomShape 1"/>
        <xdr:cNvSpPr/>
      </xdr:nvSpPr>
      <xdr:spPr>
        <a:xfrm>
          <a:off x="14237280" y="14923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101</xdr:row>
      <xdr:rowOff>82440</xdr:rowOff>
    </xdr:from>
    <xdr:to>
      <xdr:col>89</xdr:col>
      <xdr:colOff>177480</xdr:colOff>
      <xdr:row>101</xdr:row>
      <xdr:rowOff>82440</xdr:rowOff>
    </xdr:to>
    <xdr:sp macro="" textlink="">
      <xdr:nvSpPr>
        <xdr:cNvPr id="2650" name="Line 1"/>
        <xdr:cNvSpPr/>
      </xdr:nvSpPr>
      <xdr:spPr>
        <a:xfrm>
          <a:off x="14303160" y="17398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98</xdr:row>
      <xdr:rowOff>140040</xdr:rowOff>
    </xdr:from>
    <xdr:to>
      <xdr:col>89</xdr:col>
      <xdr:colOff>177480</xdr:colOff>
      <xdr:row>98</xdr:row>
      <xdr:rowOff>140040</xdr:rowOff>
    </xdr:to>
    <xdr:sp macro="" textlink="">
      <xdr:nvSpPr>
        <xdr:cNvPr id="2651" name="Line 1"/>
        <xdr:cNvSpPr/>
      </xdr:nvSpPr>
      <xdr:spPr>
        <a:xfrm>
          <a:off x="14303160" y="16941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98</xdr:row>
      <xdr:rowOff>8280</xdr:rowOff>
    </xdr:from>
    <xdr:to>
      <xdr:col>65</xdr:col>
      <xdr:colOff>40320</xdr:colOff>
      <xdr:row>99</xdr:row>
      <xdr:rowOff>75600</xdr:rowOff>
    </xdr:to>
    <xdr:sp macro="" textlink="">
      <xdr:nvSpPr>
        <xdr:cNvPr id="2652" name="CustomShape 1"/>
        <xdr:cNvSpPr/>
      </xdr:nvSpPr>
      <xdr:spPr>
        <a:xfrm>
          <a:off x="14019480" y="168102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96</xdr:row>
      <xdr:rowOff>25200</xdr:rowOff>
    </xdr:from>
    <xdr:to>
      <xdr:col>89</xdr:col>
      <xdr:colOff>177480</xdr:colOff>
      <xdr:row>96</xdr:row>
      <xdr:rowOff>25200</xdr:rowOff>
    </xdr:to>
    <xdr:sp macro="" textlink="">
      <xdr:nvSpPr>
        <xdr:cNvPr id="2653" name="Line 1"/>
        <xdr:cNvSpPr/>
      </xdr:nvSpPr>
      <xdr:spPr>
        <a:xfrm>
          <a:off x="14303160" y="164844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95</xdr:row>
      <xdr:rowOff>65520</xdr:rowOff>
    </xdr:from>
    <xdr:to>
      <xdr:col>65</xdr:col>
      <xdr:colOff>32400</xdr:colOff>
      <xdr:row>96</xdr:row>
      <xdr:rowOff>131760</xdr:rowOff>
    </xdr:to>
    <xdr:sp macro="" textlink="">
      <xdr:nvSpPr>
        <xdr:cNvPr id="2654" name="CustomShape 1"/>
        <xdr:cNvSpPr/>
      </xdr:nvSpPr>
      <xdr:spPr>
        <a:xfrm>
          <a:off x="13566960" y="163530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93</xdr:row>
      <xdr:rowOff>82440</xdr:rowOff>
    </xdr:from>
    <xdr:to>
      <xdr:col>89</xdr:col>
      <xdr:colOff>177480</xdr:colOff>
      <xdr:row>93</xdr:row>
      <xdr:rowOff>82440</xdr:rowOff>
    </xdr:to>
    <xdr:sp macro="" textlink="">
      <xdr:nvSpPr>
        <xdr:cNvPr id="2655" name="Line 1"/>
        <xdr:cNvSpPr/>
      </xdr:nvSpPr>
      <xdr:spPr>
        <a:xfrm>
          <a:off x="14303160" y="16027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92</xdr:row>
      <xdr:rowOff>121680</xdr:rowOff>
    </xdr:from>
    <xdr:to>
      <xdr:col>65</xdr:col>
      <xdr:colOff>32400</xdr:colOff>
      <xdr:row>94</xdr:row>
      <xdr:rowOff>17640</xdr:rowOff>
    </xdr:to>
    <xdr:sp macro="" textlink="">
      <xdr:nvSpPr>
        <xdr:cNvPr id="2656" name="CustomShape 1"/>
        <xdr:cNvSpPr/>
      </xdr:nvSpPr>
      <xdr:spPr>
        <a:xfrm>
          <a:off x="13566960" y="1589508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90</xdr:row>
      <xdr:rowOff>140040</xdr:rowOff>
    </xdr:from>
    <xdr:to>
      <xdr:col>89</xdr:col>
      <xdr:colOff>177480</xdr:colOff>
      <xdr:row>90</xdr:row>
      <xdr:rowOff>140040</xdr:rowOff>
    </xdr:to>
    <xdr:sp macro="" textlink="">
      <xdr:nvSpPr>
        <xdr:cNvPr id="2657" name="Line 1"/>
        <xdr:cNvSpPr/>
      </xdr:nvSpPr>
      <xdr:spPr>
        <a:xfrm>
          <a:off x="14303160" y="15570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90</xdr:row>
      <xdr:rowOff>8280</xdr:rowOff>
    </xdr:from>
    <xdr:to>
      <xdr:col>65</xdr:col>
      <xdr:colOff>32400</xdr:colOff>
      <xdr:row>91</xdr:row>
      <xdr:rowOff>75600</xdr:rowOff>
    </xdr:to>
    <xdr:sp macro="" textlink="">
      <xdr:nvSpPr>
        <xdr:cNvPr id="2658" name="CustomShape 1"/>
        <xdr:cNvSpPr/>
      </xdr:nvSpPr>
      <xdr:spPr>
        <a:xfrm>
          <a:off x="13566960" y="154386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25200</xdr:rowOff>
    </xdr:from>
    <xdr:to>
      <xdr:col>89</xdr:col>
      <xdr:colOff>177480</xdr:colOff>
      <xdr:row>88</xdr:row>
      <xdr:rowOff>25200</xdr:rowOff>
    </xdr:to>
    <xdr:sp macro="" textlink="">
      <xdr:nvSpPr>
        <xdr:cNvPr id="2659" name="Line 1"/>
        <xdr:cNvSpPr/>
      </xdr:nvSpPr>
      <xdr:spPr>
        <a:xfrm>
          <a:off x="14303160" y="15112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87</xdr:row>
      <xdr:rowOff>65520</xdr:rowOff>
    </xdr:from>
    <xdr:to>
      <xdr:col>65</xdr:col>
      <xdr:colOff>32400</xdr:colOff>
      <xdr:row>88</xdr:row>
      <xdr:rowOff>131760</xdr:rowOff>
    </xdr:to>
    <xdr:sp macro="" textlink="">
      <xdr:nvSpPr>
        <xdr:cNvPr id="2660" name="CustomShape 1"/>
        <xdr:cNvSpPr/>
      </xdr:nvSpPr>
      <xdr:spPr>
        <a:xfrm>
          <a:off x="13566960" y="14981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25560</xdr:rowOff>
    </xdr:from>
    <xdr:to>
      <xdr:col>89</xdr:col>
      <xdr:colOff>177480</xdr:colOff>
      <xdr:row>101</xdr:row>
      <xdr:rowOff>82440</xdr:rowOff>
    </xdr:to>
    <xdr:sp macro="" textlink="">
      <xdr:nvSpPr>
        <xdr:cNvPr id="2661" name="CustomShape 1"/>
        <xdr:cNvSpPr/>
      </xdr:nvSpPr>
      <xdr:spPr>
        <a:xfrm>
          <a:off x="14303160" y="15113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124920</xdr:colOff>
      <xdr:row>91</xdr:row>
      <xdr:rowOff>122760</xdr:rowOff>
    </xdr:from>
    <xdr:to>
      <xdr:col>85</xdr:col>
      <xdr:colOff>126360</xdr:colOff>
      <xdr:row>98</xdr:row>
      <xdr:rowOff>106560</xdr:rowOff>
    </xdr:to>
    <xdr:sp macro="" textlink="">
      <xdr:nvSpPr>
        <xdr:cNvPr id="2662" name="Line 1"/>
        <xdr:cNvSpPr/>
      </xdr:nvSpPr>
      <xdr:spPr>
        <a:xfrm flipV="1">
          <a:off x="18746280" y="15724440"/>
          <a:ext cx="1440" cy="11840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121680</xdr:colOff>
      <xdr:row>98</xdr:row>
      <xdr:rowOff>120960</xdr:rowOff>
    </xdr:from>
    <xdr:to>
      <xdr:col>88</xdr:col>
      <xdr:colOff>47160</xdr:colOff>
      <xdr:row>100</xdr:row>
      <xdr:rowOff>15840</xdr:rowOff>
    </xdr:to>
    <xdr:sp macro="" textlink="">
      <xdr:nvSpPr>
        <xdr:cNvPr id="2663" name="CustomShape 1"/>
        <xdr:cNvSpPr/>
      </xdr:nvSpPr>
      <xdr:spPr>
        <a:xfrm>
          <a:off x="18743040" y="1692288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7,260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98</xdr:row>
      <xdr:rowOff>106560</xdr:rowOff>
    </xdr:from>
    <xdr:to>
      <xdr:col>86</xdr:col>
      <xdr:colOff>25560</xdr:colOff>
      <xdr:row>98</xdr:row>
      <xdr:rowOff>106560</xdr:rowOff>
    </xdr:to>
    <xdr:sp macro="" textlink="">
      <xdr:nvSpPr>
        <xdr:cNvPr id="2664" name="Line 1"/>
        <xdr:cNvSpPr/>
      </xdr:nvSpPr>
      <xdr:spPr>
        <a:xfrm>
          <a:off x="18659160" y="169084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97920</xdr:colOff>
      <xdr:row>90</xdr:row>
      <xdr:rowOff>79920</xdr:rowOff>
    </xdr:from>
    <xdr:to>
      <xdr:col>88</xdr:col>
      <xdr:colOff>200520</xdr:colOff>
      <xdr:row>91</xdr:row>
      <xdr:rowOff>147240</xdr:rowOff>
    </xdr:to>
    <xdr:sp macro="" textlink="">
      <xdr:nvSpPr>
        <xdr:cNvPr id="2665" name="CustomShape 1"/>
        <xdr:cNvSpPr/>
      </xdr:nvSpPr>
      <xdr:spPr>
        <a:xfrm>
          <a:off x="18719280" y="1551024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266,257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91</xdr:row>
      <xdr:rowOff>122760</xdr:rowOff>
    </xdr:from>
    <xdr:to>
      <xdr:col>86</xdr:col>
      <xdr:colOff>25560</xdr:colOff>
      <xdr:row>91</xdr:row>
      <xdr:rowOff>122760</xdr:rowOff>
    </xdr:to>
    <xdr:sp macro="" textlink="">
      <xdr:nvSpPr>
        <xdr:cNvPr id="2666" name="Line 1"/>
        <xdr:cNvSpPr/>
      </xdr:nvSpPr>
      <xdr:spPr>
        <a:xfrm>
          <a:off x="18659160" y="157244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95</xdr:row>
      <xdr:rowOff>80280</xdr:rowOff>
    </xdr:from>
    <xdr:to>
      <xdr:col>85</xdr:col>
      <xdr:colOff>126720</xdr:colOff>
      <xdr:row>95</xdr:row>
      <xdr:rowOff>81720</xdr:rowOff>
    </xdr:to>
    <xdr:sp macro="" textlink="">
      <xdr:nvSpPr>
        <xdr:cNvPr id="2667" name="Line 1"/>
        <xdr:cNvSpPr/>
      </xdr:nvSpPr>
      <xdr:spPr>
        <a:xfrm>
          <a:off x="17795880" y="16367760"/>
          <a:ext cx="952200" cy="14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96</xdr:row>
      <xdr:rowOff>88560</xdr:rowOff>
    </xdr:from>
    <xdr:to>
      <xdr:col>88</xdr:col>
      <xdr:colOff>123840</xdr:colOff>
      <xdr:row>97</xdr:row>
      <xdr:rowOff>155880</xdr:rowOff>
    </xdr:to>
    <xdr:sp macro="" textlink="">
      <xdr:nvSpPr>
        <xdr:cNvPr id="2668" name="CustomShape 1"/>
        <xdr:cNvSpPr/>
      </xdr:nvSpPr>
      <xdr:spPr>
        <a:xfrm>
          <a:off x="18731160" y="165477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72,589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96</xdr:row>
      <xdr:rowOff>100080</xdr:rowOff>
    </xdr:from>
    <xdr:to>
      <xdr:col>85</xdr:col>
      <xdr:colOff>177480</xdr:colOff>
      <xdr:row>97</xdr:row>
      <xdr:rowOff>29880</xdr:rowOff>
    </xdr:to>
    <xdr:sp macro="" textlink="">
      <xdr:nvSpPr>
        <xdr:cNvPr id="2669" name="CustomShape 1"/>
        <xdr:cNvSpPr/>
      </xdr:nvSpPr>
      <xdr:spPr>
        <a:xfrm>
          <a:off x="18697680" y="165592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95</xdr:row>
      <xdr:rowOff>80280</xdr:rowOff>
    </xdr:from>
    <xdr:to>
      <xdr:col>81</xdr:col>
      <xdr:colOff>51120</xdr:colOff>
      <xdr:row>95</xdr:row>
      <xdr:rowOff>86400</xdr:rowOff>
    </xdr:to>
    <xdr:sp macro="" textlink="">
      <xdr:nvSpPr>
        <xdr:cNvPr id="2670" name="Line 1"/>
        <xdr:cNvSpPr/>
      </xdr:nvSpPr>
      <xdr:spPr>
        <a:xfrm flipV="1">
          <a:off x="16763760" y="16367760"/>
          <a:ext cx="1032120" cy="61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96</xdr:row>
      <xdr:rowOff>104400</xdr:rowOff>
    </xdr:from>
    <xdr:to>
      <xdr:col>81</xdr:col>
      <xdr:colOff>101880</xdr:colOff>
      <xdr:row>97</xdr:row>
      <xdr:rowOff>34200</xdr:rowOff>
    </xdr:to>
    <xdr:sp macro="" textlink="">
      <xdr:nvSpPr>
        <xdr:cNvPr id="2671" name="CustomShape 1"/>
        <xdr:cNvSpPr/>
      </xdr:nvSpPr>
      <xdr:spPr>
        <a:xfrm>
          <a:off x="17745480" y="165636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97</xdr:row>
      <xdr:rowOff>35640</xdr:rowOff>
    </xdr:from>
    <xdr:to>
      <xdr:col>82</xdr:col>
      <xdr:colOff>110160</xdr:colOff>
      <xdr:row>98</xdr:row>
      <xdr:rowOff>102960</xdr:rowOff>
    </xdr:to>
    <xdr:sp macro="" textlink="">
      <xdr:nvSpPr>
        <xdr:cNvPr id="2672" name="CustomShape 1"/>
        <xdr:cNvSpPr/>
      </xdr:nvSpPr>
      <xdr:spPr>
        <a:xfrm>
          <a:off x="17403840" y="166662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71,615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177480</xdr:colOff>
      <xdr:row>95</xdr:row>
      <xdr:rowOff>86400</xdr:rowOff>
    </xdr:from>
    <xdr:to>
      <xdr:col>76</xdr:col>
      <xdr:colOff>114120</xdr:colOff>
      <xdr:row>95</xdr:row>
      <xdr:rowOff>91440</xdr:rowOff>
    </xdr:to>
    <xdr:sp macro="" textlink="">
      <xdr:nvSpPr>
        <xdr:cNvPr id="2673" name="Line 1"/>
        <xdr:cNvSpPr/>
      </xdr:nvSpPr>
      <xdr:spPr>
        <a:xfrm flipV="1">
          <a:off x="15731640" y="16373880"/>
          <a:ext cx="1032120" cy="5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96</xdr:row>
      <xdr:rowOff>88920</xdr:rowOff>
    </xdr:from>
    <xdr:to>
      <xdr:col>76</xdr:col>
      <xdr:colOff>164520</xdr:colOff>
      <xdr:row>97</xdr:row>
      <xdr:rowOff>18720</xdr:rowOff>
    </xdr:to>
    <xdr:sp macro="" textlink="">
      <xdr:nvSpPr>
        <xdr:cNvPr id="2674" name="CustomShape 1"/>
        <xdr:cNvSpPr/>
      </xdr:nvSpPr>
      <xdr:spPr>
        <a:xfrm>
          <a:off x="16713000" y="165481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97</xdr:row>
      <xdr:rowOff>20160</xdr:rowOff>
    </xdr:from>
    <xdr:to>
      <xdr:col>77</xdr:col>
      <xdr:colOff>202320</xdr:colOff>
      <xdr:row>98</xdr:row>
      <xdr:rowOff>87480</xdr:rowOff>
    </xdr:to>
    <xdr:sp macro="" textlink="">
      <xdr:nvSpPr>
        <xdr:cNvPr id="2675" name="CustomShape 1"/>
        <xdr:cNvSpPr/>
      </xdr:nvSpPr>
      <xdr:spPr>
        <a:xfrm>
          <a:off x="16399800" y="166507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75,006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95</xdr:row>
      <xdr:rowOff>91440</xdr:rowOff>
    </xdr:from>
    <xdr:to>
      <xdr:col>71</xdr:col>
      <xdr:colOff>177480</xdr:colOff>
      <xdr:row>95</xdr:row>
      <xdr:rowOff>92520</xdr:rowOff>
    </xdr:to>
    <xdr:sp macro="" textlink="">
      <xdr:nvSpPr>
        <xdr:cNvPr id="2676" name="Line 1"/>
        <xdr:cNvSpPr/>
      </xdr:nvSpPr>
      <xdr:spPr>
        <a:xfrm flipV="1">
          <a:off x="14728680" y="16378920"/>
          <a:ext cx="1002960" cy="1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96</xdr:row>
      <xdr:rowOff>88200</xdr:rowOff>
    </xdr:from>
    <xdr:to>
      <xdr:col>72</xdr:col>
      <xdr:colOff>37800</xdr:colOff>
      <xdr:row>97</xdr:row>
      <xdr:rowOff>18000</xdr:rowOff>
    </xdr:to>
    <xdr:sp macro="" textlink="">
      <xdr:nvSpPr>
        <xdr:cNvPr id="2677" name="CustomShape 1"/>
        <xdr:cNvSpPr/>
      </xdr:nvSpPr>
      <xdr:spPr>
        <a:xfrm>
          <a:off x="15681240" y="16547400"/>
          <a:ext cx="129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97</xdr:row>
      <xdr:rowOff>19440</xdr:rowOff>
    </xdr:from>
    <xdr:to>
      <xdr:col>73</xdr:col>
      <xdr:colOff>46800</xdr:colOff>
      <xdr:row>98</xdr:row>
      <xdr:rowOff>86760</xdr:rowOff>
    </xdr:to>
    <xdr:sp macro="" textlink="">
      <xdr:nvSpPr>
        <xdr:cNvPr id="2678" name="CustomShape 1"/>
        <xdr:cNvSpPr/>
      </xdr:nvSpPr>
      <xdr:spPr>
        <a:xfrm>
          <a:off x="15368760" y="166500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75,179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96</xdr:row>
      <xdr:rowOff>102960</xdr:rowOff>
    </xdr:from>
    <xdr:to>
      <xdr:col>67</xdr:col>
      <xdr:colOff>101160</xdr:colOff>
      <xdr:row>97</xdr:row>
      <xdr:rowOff>32760</xdr:rowOff>
    </xdr:to>
    <xdr:sp macro="" textlink="">
      <xdr:nvSpPr>
        <xdr:cNvPr id="2679" name="CustomShape 1"/>
        <xdr:cNvSpPr/>
      </xdr:nvSpPr>
      <xdr:spPr>
        <a:xfrm>
          <a:off x="14677920" y="165621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97</xdr:row>
      <xdr:rowOff>34200</xdr:rowOff>
    </xdr:from>
    <xdr:to>
      <xdr:col>68</xdr:col>
      <xdr:colOff>110520</xdr:colOff>
      <xdr:row>98</xdr:row>
      <xdr:rowOff>101520</xdr:rowOff>
    </xdr:to>
    <xdr:sp macro="" textlink="">
      <xdr:nvSpPr>
        <xdr:cNvPr id="2680" name="CustomShape 1"/>
        <xdr:cNvSpPr/>
      </xdr:nvSpPr>
      <xdr:spPr>
        <a:xfrm>
          <a:off x="14336280" y="166647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71,937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101</xdr:row>
      <xdr:rowOff>90000</xdr:rowOff>
    </xdr:from>
    <xdr:to>
      <xdr:col>88</xdr:col>
      <xdr:colOff>13320</xdr:colOff>
      <xdr:row>102</xdr:row>
      <xdr:rowOff>157320</xdr:rowOff>
    </xdr:to>
    <xdr:sp macro="" textlink="">
      <xdr:nvSpPr>
        <xdr:cNvPr id="2681" name="CustomShape 1"/>
        <xdr:cNvSpPr/>
      </xdr:nvSpPr>
      <xdr:spPr>
        <a:xfrm>
          <a:off x="1852992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101</xdr:row>
      <xdr:rowOff>90000</xdr:rowOff>
    </xdr:from>
    <xdr:to>
      <xdr:col>83</xdr:col>
      <xdr:colOff>156240</xdr:colOff>
      <xdr:row>102</xdr:row>
      <xdr:rowOff>157320</xdr:rowOff>
    </xdr:to>
    <xdr:sp macro="" textlink="">
      <xdr:nvSpPr>
        <xdr:cNvPr id="2682" name="CustomShape 1"/>
        <xdr:cNvSpPr/>
      </xdr:nvSpPr>
      <xdr:spPr>
        <a:xfrm>
          <a:off x="17576640" y="17406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101</xdr:row>
      <xdr:rowOff>90000</xdr:rowOff>
    </xdr:from>
    <xdr:to>
      <xdr:col>78</xdr:col>
      <xdr:colOff>218880</xdr:colOff>
      <xdr:row>102</xdr:row>
      <xdr:rowOff>157320</xdr:rowOff>
    </xdr:to>
    <xdr:sp macro="" textlink="">
      <xdr:nvSpPr>
        <xdr:cNvPr id="2683" name="CustomShape 1"/>
        <xdr:cNvSpPr/>
      </xdr:nvSpPr>
      <xdr:spPr>
        <a:xfrm>
          <a:off x="1654560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101</xdr:row>
      <xdr:rowOff>90000</xdr:rowOff>
    </xdr:from>
    <xdr:to>
      <xdr:col>74</xdr:col>
      <xdr:colOff>63000</xdr:colOff>
      <xdr:row>102</xdr:row>
      <xdr:rowOff>157320</xdr:rowOff>
    </xdr:to>
    <xdr:sp macro="" textlink="">
      <xdr:nvSpPr>
        <xdr:cNvPr id="2684" name="CustomShape 1"/>
        <xdr:cNvSpPr/>
      </xdr:nvSpPr>
      <xdr:spPr>
        <a:xfrm>
          <a:off x="1551348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101</xdr:row>
      <xdr:rowOff>90000</xdr:rowOff>
    </xdr:from>
    <xdr:to>
      <xdr:col>69</xdr:col>
      <xdr:colOff>155160</xdr:colOff>
      <xdr:row>102</xdr:row>
      <xdr:rowOff>157320</xdr:rowOff>
    </xdr:to>
    <xdr:sp macro="" textlink="">
      <xdr:nvSpPr>
        <xdr:cNvPr id="2685" name="CustomShape 1"/>
        <xdr:cNvSpPr/>
      </xdr:nvSpPr>
      <xdr:spPr>
        <a:xfrm>
          <a:off x="1451016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95</xdr:row>
      <xdr:rowOff>31680</xdr:rowOff>
    </xdr:from>
    <xdr:to>
      <xdr:col>85</xdr:col>
      <xdr:colOff>177480</xdr:colOff>
      <xdr:row>95</xdr:row>
      <xdr:rowOff>132840</xdr:rowOff>
    </xdr:to>
    <xdr:sp macro="" textlink="">
      <xdr:nvSpPr>
        <xdr:cNvPr id="2686" name="CustomShape 1"/>
        <xdr:cNvSpPr/>
      </xdr:nvSpPr>
      <xdr:spPr>
        <a:xfrm>
          <a:off x="18697680" y="163191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97920</xdr:colOff>
      <xdr:row>94</xdr:row>
      <xdr:rowOff>64440</xdr:rowOff>
    </xdr:from>
    <xdr:to>
      <xdr:col>88</xdr:col>
      <xdr:colOff>200520</xdr:colOff>
      <xdr:row>95</xdr:row>
      <xdr:rowOff>131760</xdr:rowOff>
    </xdr:to>
    <xdr:sp macro="" textlink="">
      <xdr:nvSpPr>
        <xdr:cNvPr id="2687" name="CustomShape 1"/>
        <xdr:cNvSpPr/>
      </xdr:nvSpPr>
      <xdr:spPr>
        <a:xfrm>
          <a:off x="18719280" y="161805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125,194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95</xdr:row>
      <xdr:rowOff>29880</xdr:rowOff>
    </xdr:from>
    <xdr:to>
      <xdr:col>81</xdr:col>
      <xdr:colOff>101880</xdr:colOff>
      <xdr:row>95</xdr:row>
      <xdr:rowOff>131040</xdr:rowOff>
    </xdr:to>
    <xdr:sp macro="" textlink="">
      <xdr:nvSpPr>
        <xdr:cNvPr id="2688" name="CustomShape 1"/>
        <xdr:cNvSpPr/>
      </xdr:nvSpPr>
      <xdr:spPr>
        <a:xfrm>
          <a:off x="17745480" y="163173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52920</xdr:colOff>
      <xdr:row>93</xdr:row>
      <xdr:rowOff>157320</xdr:rowOff>
    </xdr:from>
    <xdr:to>
      <xdr:col>82</xdr:col>
      <xdr:colOff>154440</xdr:colOff>
      <xdr:row>95</xdr:row>
      <xdr:rowOff>53280</xdr:rowOff>
    </xdr:to>
    <xdr:sp macro="" textlink="">
      <xdr:nvSpPr>
        <xdr:cNvPr id="2689" name="CustomShape 1"/>
        <xdr:cNvSpPr/>
      </xdr:nvSpPr>
      <xdr:spPr>
        <a:xfrm>
          <a:off x="17359560" y="1610208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125,557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95</xdr:row>
      <xdr:rowOff>36000</xdr:rowOff>
    </xdr:from>
    <xdr:to>
      <xdr:col>76</xdr:col>
      <xdr:colOff>164520</xdr:colOff>
      <xdr:row>95</xdr:row>
      <xdr:rowOff>137160</xdr:rowOff>
    </xdr:to>
    <xdr:sp macro="" textlink="">
      <xdr:nvSpPr>
        <xdr:cNvPr id="2690" name="CustomShape 1"/>
        <xdr:cNvSpPr/>
      </xdr:nvSpPr>
      <xdr:spPr>
        <a:xfrm>
          <a:off x="16713000" y="163234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144360</xdr:colOff>
      <xdr:row>93</xdr:row>
      <xdr:rowOff>163440</xdr:rowOff>
    </xdr:from>
    <xdr:to>
      <xdr:col>78</xdr:col>
      <xdr:colOff>27000</xdr:colOff>
      <xdr:row>95</xdr:row>
      <xdr:rowOff>59400</xdr:rowOff>
    </xdr:to>
    <xdr:sp macro="" textlink="">
      <xdr:nvSpPr>
        <xdr:cNvPr id="2691" name="CustomShape 1"/>
        <xdr:cNvSpPr/>
      </xdr:nvSpPr>
      <xdr:spPr>
        <a:xfrm>
          <a:off x="16355880" y="1610820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124,210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95</xdr:row>
      <xdr:rowOff>41040</xdr:rowOff>
    </xdr:from>
    <xdr:to>
      <xdr:col>72</xdr:col>
      <xdr:colOff>37800</xdr:colOff>
      <xdr:row>95</xdr:row>
      <xdr:rowOff>142200</xdr:rowOff>
    </xdr:to>
    <xdr:sp macro="" textlink="">
      <xdr:nvSpPr>
        <xdr:cNvPr id="2692" name="CustomShape 1"/>
        <xdr:cNvSpPr/>
      </xdr:nvSpPr>
      <xdr:spPr>
        <a:xfrm>
          <a:off x="15681240" y="16328520"/>
          <a:ext cx="129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69</xdr:col>
      <xdr:colOff>207720</xdr:colOff>
      <xdr:row>93</xdr:row>
      <xdr:rowOff>168840</xdr:rowOff>
    </xdr:from>
    <xdr:to>
      <xdr:col>73</xdr:col>
      <xdr:colOff>91080</xdr:colOff>
      <xdr:row>95</xdr:row>
      <xdr:rowOff>64800</xdr:rowOff>
    </xdr:to>
    <xdr:sp macro="" textlink="">
      <xdr:nvSpPr>
        <xdr:cNvPr id="2693" name="CustomShape 1"/>
        <xdr:cNvSpPr/>
      </xdr:nvSpPr>
      <xdr:spPr>
        <a:xfrm>
          <a:off x="15323760" y="1611360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123,091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95</xdr:row>
      <xdr:rowOff>42480</xdr:rowOff>
    </xdr:from>
    <xdr:to>
      <xdr:col>67</xdr:col>
      <xdr:colOff>101160</xdr:colOff>
      <xdr:row>95</xdr:row>
      <xdr:rowOff>143640</xdr:rowOff>
    </xdr:to>
    <xdr:sp macro="" textlink="">
      <xdr:nvSpPr>
        <xdr:cNvPr id="2694" name="CustomShape 1"/>
        <xdr:cNvSpPr/>
      </xdr:nvSpPr>
      <xdr:spPr>
        <a:xfrm>
          <a:off x="14677920" y="163299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52200</xdr:colOff>
      <xdr:row>93</xdr:row>
      <xdr:rowOff>169920</xdr:rowOff>
    </xdr:from>
    <xdr:to>
      <xdr:col>68</xdr:col>
      <xdr:colOff>154800</xdr:colOff>
      <xdr:row>95</xdr:row>
      <xdr:rowOff>65880</xdr:rowOff>
    </xdr:to>
    <xdr:sp macro="" textlink="">
      <xdr:nvSpPr>
        <xdr:cNvPr id="2695" name="CustomShape 1"/>
        <xdr:cNvSpPr/>
      </xdr:nvSpPr>
      <xdr:spPr>
        <a:xfrm>
          <a:off x="14292000" y="1611468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122,841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23</xdr:row>
      <xdr:rowOff>57960</xdr:rowOff>
    </xdr:from>
    <xdr:to>
      <xdr:col>120</xdr:col>
      <xdr:colOff>114120</xdr:colOff>
      <xdr:row>25</xdr:row>
      <xdr:rowOff>31320</xdr:rowOff>
    </xdr:to>
    <xdr:sp macro="" textlink="">
      <xdr:nvSpPr>
        <xdr:cNvPr id="2696" name="CustomShape 1"/>
        <xdr:cNvSpPr/>
      </xdr:nvSpPr>
      <xdr:spPr>
        <a:xfrm>
          <a:off x="21031200" y="4001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諸支出金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25</xdr:row>
      <xdr:rowOff>57240</xdr:rowOff>
    </xdr:from>
    <xdr:to>
      <xdr:col>104</xdr:col>
      <xdr:colOff>126720</xdr:colOff>
      <xdr:row>26</xdr:row>
      <xdr:rowOff>140040</xdr:rowOff>
    </xdr:to>
    <xdr:sp macro="" textlink="">
      <xdr:nvSpPr>
        <xdr:cNvPr id="2697" name="CustomShape 1"/>
        <xdr:cNvSpPr/>
      </xdr:nvSpPr>
      <xdr:spPr>
        <a:xfrm>
          <a:off x="21158280" y="4343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26</xdr:row>
      <xdr:rowOff>89640</xdr:rowOff>
    </xdr:from>
    <xdr:to>
      <xdr:col>104</xdr:col>
      <xdr:colOff>126720</xdr:colOff>
      <xdr:row>27</xdr:row>
      <xdr:rowOff>171720</xdr:rowOff>
    </xdr:to>
    <xdr:sp macro="" textlink="">
      <xdr:nvSpPr>
        <xdr:cNvPr id="2698" name="CustomShape 1"/>
        <xdr:cNvSpPr/>
      </xdr:nvSpPr>
      <xdr:spPr>
        <a:xfrm>
          <a:off x="21158280" y="4547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25</xdr:row>
      <xdr:rowOff>57240</xdr:rowOff>
    </xdr:from>
    <xdr:to>
      <xdr:col>109</xdr:col>
      <xdr:colOff>218520</xdr:colOff>
      <xdr:row>26</xdr:row>
      <xdr:rowOff>140040</xdr:rowOff>
    </xdr:to>
    <xdr:sp macro="" textlink="">
      <xdr:nvSpPr>
        <xdr:cNvPr id="2699" name="CustomShape 1"/>
        <xdr:cNvSpPr/>
      </xdr:nvSpPr>
      <xdr:spPr>
        <a:xfrm>
          <a:off x="22345560" y="4343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26</xdr:row>
      <xdr:rowOff>89640</xdr:rowOff>
    </xdr:from>
    <xdr:to>
      <xdr:col>109</xdr:col>
      <xdr:colOff>218520</xdr:colOff>
      <xdr:row>27</xdr:row>
      <xdr:rowOff>171720</xdr:rowOff>
    </xdr:to>
    <xdr:sp macro="" textlink="">
      <xdr:nvSpPr>
        <xdr:cNvPr id="2700" name="CustomShape 1"/>
        <xdr:cNvSpPr/>
      </xdr:nvSpPr>
      <xdr:spPr>
        <a:xfrm>
          <a:off x="22345560" y="4547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25</xdr:row>
      <xdr:rowOff>57240</xdr:rowOff>
    </xdr:from>
    <xdr:to>
      <xdr:col>115</xdr:col>
      <xdr:colOff>218520</xdr:colOff>
      <xdr:row>26</xdr:row>
      <xdr:rowOff>140040</xdr:rowOff>
    </xdr:to>
    <xdr:sp macro="" textlink="">
      <xdr:nvSpPr>
        <xdr:cNvPr id="2701" name="CustomShape 1"/>
        <xdr:cNvSpPr/>
      </xdr:nvSpPr>
      <xdr:spPr>
        <a:xfrm>
          <a:off x="23660640" y="4343400"/>
          <a:ext cx="1751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26</xdr:row>
      <xdr:rowOff>89640</xdr:rowOff>
    </xdr:from>
    <xdr:to>
      <xdr:col>115</xdr:col>
      <xdr:colOff>218520</xdr:colOff>
      <xdr:row>27</xdr:row>
      <xdr:rowOff>171720</xdr:rowOff>
    </xdr:to>
    <xdr:sp macro="" textlink="">
      <xdr:nvSpPr>
        <xdr:cNvPr id="2702" name="CustomShape 1"/>
        <xdr:cNvSpPr/>
      </xdr:nvSpPr>
      <xdr:spPr>
        <a:xfrm>
          <a:off x="23660640" y="4547160"/>
          <a:ext cx="17514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25560</xdr:rowOff>
    </xdr:from>
    <xdr:to>
      <xdr:col>120</xdr:col>
      <xdr:colOff>114120</xdr:colOff>
      <xdr:row>41</xdr:row>
      <xdr:rowOff>82440</xdr:rowOff>
    </xdr:to>
    <xdr:sp macro="" textlink="">
      <xdr:nvSpPr>
        <xdr:cNvPr id="2703" name="CustomShape 1"/>
        <xdr:cNvSpPr/>
      </xdr:nvSpPr>
      <xdr:spPr>
        <a:xfrm>
          <a:off x="21031200" y="4826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27</xdr:row>
      <xdr:rowOff>7200</xdr:rowOff>
    </xdr:from>
    <xdr:to>
      <xdr:col>97</xdr:col>
      <xdr:colOff>93240</xdr:colOff>
      <xdr:row>28</xdr:row>
      <xdr:rowOff>43560</xdr:rowOff>
    </xdr:to>
    <xdr:sp macro="" textlink="">
      <xdr:nvSpPr>
        <xdr:cNvPr id="2704" name="CustomShape 1"/>
        <xdr:cNvSpPr/>
      </xdr:nvSpPr>
      <xdr:spPr>
        <a:xfrm>
          <a:off x="20935440" y="46360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41</xdr:row>
      <xdr:rowOff>82440</xdr:rowOff>
    </xdr:from>
    <xdr:to>
      <xdr:col>120</xdr:col>
      <xdr:colOff>114120</xdr:colOff>
      <xdr:row>41</xdr:row>
      <xdr:rowOff>82440</xdr:rowOff>
    </xdr:to>
    <xdr:sp macro="" textlink="">
      <xdr:nvSpPr>
        <xdr:cNvPr id="2705" name="Line 1"/>
        <xdr:cNvSpPr/>
      </xdr:nvSpPr>
      <xdr:spPr>
        <a:xfrm>
          <a:off x="21031200" y="7111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39</xdr:row>
      <xdr:rowOff>99000</xdr:rowOff>
    </xdr:from>
    <xdr:to>
      <xdr:col>120</xdr:col>
      <xdr:colOff>114120</xdr:colOff>
      <xdr:row>39</xdr:row>
      <xdr:rowOff>99000</xdr:rowOff>
    </xdr:to>
    <xdr:sp macro="" textlink="">
      <xdr:nvSpPr>
        <xdr:cNvPr id="2706" name="Line 1"/>
        <xdr:cNvSpPr/>
      </xdr:nvSpPr>
      <xdr:spPr>
        <a:xfrm>
          <a:off x="21031200" y="67852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38</xdr:row>
      <xdr:rowOff>138960</xdr:rowOff>
    </xdr:from>
    <xdr:to>
      <xdr:col>95</xdr:col>
      <xdr:colOff>168120</xdr:colOff>
      <xdr:row>40</xdr:row>
      <xdr:rowOff>33840</xdr:rowOff>
    </xdr:to>
    <xdr:sp macro="" textlink="">
      <xdr:nvSpPr>
        <xdr:cNvPr id="2707" name="CustomShape 1"/>
        <xdr:cNvSpPr/>
      </xdr:nvSpPr>
      <xdr:spPr>
        <a:xfrm>
          <a:off x="20719440" y="6653880"/>
          <a:ext cx="2606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37</xdr:row>
      <xdr:rowOff>115200</xdr:rowOff>
    </xdr:from>
    <xdr:to>
      <xdr:col>120</xdr:col>
      <xdr:colOff>114120</xdr:colOff>
      <xdr:row>37</xdr:row>
      <xdr:rowOff>115200</xdr:rowOff>
    </xdr:to>
    <xdr:sp macro="" textlink="">
      <xdr:nvSpPr>
        <xdr:cNvPr id="2708" name="Line 1"/>
        <xdr:cNvSpPr/>
      </xdr:nvSpPr>
      <xdr:spPr>
        <a:xfrm>
          <a:off x="21031200" y="6458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36</xdr:row>
      <xdr:rowOff>154440</xdr:rowOff>
    </xdr:from>
    <xdr:to>
      <xdr:col>95</xdr:col>
      <xdr:colOff>171720</xdr:colOff>
      <xdr:row>38</xdr:row>
      <xdr:rowOff>50400</xdr:rowOff>
    </xdr:to>
    <xdr:sp macro="" textlink="">
      <xdr:nvSpPr>
        <xdr:cNvPr id="2709" name="CustomShape 1"/>
        <xdr:cNvSpPr/>
      </xdr:nvSpPr>
      <xdr:spPr>
        <a:xfrm>
          <a:off x="20440080" y="632664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35</xdr:row>
      <xdr:rowOff>131760</xdr:rowOff>
    </xdr:from>
    <xdr:to>
      <xdr:col>120</xdr:col>
      <xdr:colOff>114120</xdr:colOff>
      <xdr:row>35</xdr:row>
      <xdr:rowOff>131760</xdr:rowOff>
    </xdr:to>
    <xdr:sp macro="" textlink="">
      <xdr:nvSpPr>
        <xdr:cNvPr id="2710" name="Line 1"/>
        <xdr:cNvSpPr/>
      </xdr:nvSpPr>
      <xdr:spPr>
        <a:xfrm>
          <a:off x="21031200" y="61322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35</xdr:row>
      <xdr:rowOff>360</xdr:rowOff>
    </xdr:from>
    <xdr:to>
      <xdr:col>95</xdr:col>
      <xdr:colOff>171720</xdr:colOff>
      <xdr:row>36</xdr:row>
      <xdr:rowOff>66600</xdr:rowOff>
    </xdr:to>
    <xdr:sp macro="" textlink="">
      <xdr:nvSpPr>
        <xdr:cNvPr id="2711" name="CustomShape 1"/>
        <xdr:cNvSpPr/>
      </xdr:nvSpPr>
      <xdr:spPr>
        <a:xfrm>
          <a:off x="20440080" y="600084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33</xdr:row>
      <xdr:rowOff>147600</xdr:rowOff>
    </xdr:from>
    <xdr:to>
      <xdr:col>120</xdr:col>
      <xdr:colOff>114120</xdr:colOff>
      <xdr:row>33</xdr:row>
      <xdr:rowOff>147600</xdr:rowOff>
    </xdr:to>
    <xdr:sp macro="" textlink="">
      <xdr:nvSpPr>
        <xdr:cNvPr id="2712" name="Line 1"/>
        <xdr:cNvSpPr/>
      </xdr:nvSpPr>
      <xdr:spPr>
        <a:xfrm>
          <a:off x="21031200" y="5805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33</xdr:row>
      <xdr:rowOff>15840</xdr:rowOff>
    </xdr:from>
    <xdr:to>
      <xdr:col>95</xdr:col>
      <xdr:colOff>171720</xdr:colOff>
      <xdr:row>34</xdr:row>
      <xdr:rowOff>83160</xdr:rowOff>
    </xdr:to>
    <xdr:sp macro="" textlink="">
      <xdr:nvSpPr>
        <xdr:cNvPr id="2713" name="CustomShape 1"/>
        <xdr:cNvSpPr/>
      </xdr:nvSpPr>
      <xdr:spPr>
        <a:xfrm>
          <a:off x="20440080" y="567360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31</xdr:row>
      <xdr:rowOff>164520</xdr:rowOff>
    </xdr:from>
    <xdr:to>
      <xdr:col>120</xdr:col>
      <xdr:colOff>114120</xdr:colOff>
      <xdr:row>31</xdr:row>
      <xdr:rowOff>164520</xdr:rowOff>
    </xdr:to>
    <xdr:sp macro="" textlink="">
      <xdr:nvSpPr>
        <xdr:cNvPr id="2714" name="Line 1"/>
        <xdr:cNvSpPr/>
      </xdr:nvSpPr>
      <xdr:spPr>
        <a:xfrm>
          <a:off x="21031200" y="5479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31</xdr:row>
      <xdr:rowOff>32760</xdr:rowOff>
    </xdr:from>
    <xdr:to>
      <xdr:col>95</xdr:col>
      <xdr:colOff>180720</xdr:colOff>
      <xdr:row>32</xdr:row>
      <xdr:rowOff>99000</xdr:rowOff>
    </xdr:to>
    <xdr:sp macro="" textlink="">
      <xdr:nvSpPr>
        <xdr:cNvPr id="2715" name="CustomShape 1"/>
        <xdr:cNvSpPr/>
      </xdr:nvSpPr>
      <xdr:spPr>
        <a:xfrm>
          <a:off x="20368440" y="534744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30</xdr:row>
      <xdr:rowOff>9360</xdr:rowOff>
    </xdr:from>
    <xdr:to>
      <xdr:col>120</xdr:col>
      <xdr:colOff>114120</xdr:colOff>
      <xdr:row>30</xdr:row>
      <xdr:rowOff>9360</xdr:rowOff>
    </xdr:to>
    <xdr:sp macro="" textlink="">
      <xdr:nvSpPr>
        <xdr:cNvPr id="2716" name="Line 1"/>
        <xdr:cNvSpPr/>
      </xdr:nvSpPr>
      <xdr:spPr>
        <a:xfrm>
          <a:off x="21031200" y="5152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29</xdr:row>
      <xdr:rowOff>48240</xdr:rowOff>
    </xdr:from>
    <xdr:to>
      <xdr:col>95</xdr:col>
      <xdr:colOff>180720</xdr:colOff>
      <xdr:row>30</xdr:row>
      <xdr:rowOff>115560</xdr:rowOff>
    </xdr:to>
    <xdr:sp macro="" textlink="">
      <xdr:nvSpPr>
        <xdr:cNvPr id="2717" name="CustomShape 1"/>
        <xdr:cNvSpPr/>
      </xdr:nvSpPr>
      <xdr:spPr>
        <a:xfrm>
          <a:off x="20368440" y="50202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25200</xdr:rowOff>
    </xdr:from>
    <xdr:to>
      <xdr:col>120</xdr:col>
      <xdr:colOff>114120</xdr:colOff>
      <xdr:row>28</xdr:row>
      <xdr:rowOff>25200</xdr:rowOff>
    </xdr:to>
    <xdr:sp macro="" textlink="">
      <xdr:nvSpPr>
        <xdr:cNvPr id="2718" name="Line 1"/>
        <xdr:cNvSpPr/>
      </xdr:nvSpPr>
      <xdr:spPr>
        <a:xfrm>
          <a:off x="21031200" y="4825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27</xdr:row>
      <xdr:rowOff>65520</xdr:rowOff>
    </xdr:from>
    <xdr:to>
      <xdr:col>95</xdr:col>
      <xdr:colOff>180720</xdr:colOff>
      <xdr:row>28</xdr:row>
      <xdr:rowOff>131760</xdr:rowOff>
    </xdr:to>
    <xdr:sp macro="" textlink="">
      <xdr:nvSpPr>
        <xdr:cNvPr id="2719" name="CustomShape 1"/>
        <xdr:cNvSpPr/>
      </xdr:nvSpPr>
      <xdr:spPr>
        <a:xfrm>
          <a:off x="20368440" y="469440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18,000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25560</xdr:rowOff>
    </xdr:from>
    <xdr:to>
      <xdr:col>120</xdr:col>
      <xdr:colOff>114120</xdr:colOff>
      <xdr:row>41</xdr:row>
      <xdr:rowOff>82440</xdr:rowOff>
    </xdr:to>
    <xdr:sp macro="" textlink="">
      <xdr:nvSpPr>
        <xdr:cNvPr id="2720" name="CustomShape 1"/>
        <xdr:cNvSpPr/>
      </xdr:nvSpPr>
      <xdr:spPr>
        <a:xfrm>
          <a:off x="21031200" y="4826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61920</xdr:colOff>
      <xdr:row>30</xdr:row>
      <xdr:rowOff>135360</xdr:rowOff>
    </xdr:from>
    <xdr:to>
      <xdr:col>116</xdr:col>
      <xdr:colOff>63000</xdr:colOff>
      <xdr:row>39</xdr:row>
      <xdr:rowOff>99000</xdr:rowOff>
    </xdr:to>
    <xdr:sp macro="" textlink="">
      <xdr:nvSpPr>
        <xdr:cNvPr id="2721" name="Line 1"/>
        <xdr:cNvSpPr/>
      </xdr:nvSpPr>
      <xdr:spPr>
        <a:xfrm flipV="1">
          <a:off x="25474320" y="5278680"/>
          <a:ext cx="1080" cy="15066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39</xdr:row>
      <xdr:rowOff>128520</xdr:rowOff>
    </xdr:from>
    <xdr:to>
      <xdr:col>117</xdr:col>
      <xdr:colOff>154440</xdr:colOff>
      <xdr:row>41</xdr:row>
      <xdr:rowOff>23400</xdr:rowOff>
    </xdr:to>
    <xdr:sp macro="" textlink="">
      <xdr:nvSpPr>
        <xdr:cNvPr id="2722" name="CustomShape 1"/>
        <xdr:cNvSpPr/>
      </xdr:nvSpPr>
      <xdr:spPr>
        <a:xfrm>
          <a:off x="25517880" y="681480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39</xdr:row>
      <xdr:rowOff>99000</xdr:rowOff>
    </xdr:from>
    <xdr:to>
      <xdr:col>116</xdr:col>
      <xdr:colOff>152640</xdr:colOff>
      <xdr:row>39</xdr:row>
      <xdr:rowOff>99000</xdr:rowOff>
    </xdr:to>
    <xdr:sp macro="" textlink="">
      <xdr:nvSpPr>
        <xdr:cNvPr id="2723" name="Line 1"/>
        <xdr:cNvSpPr/>
      </xdr:nvSpPr>
      <xdr:spPr>
        <a:xfrm>
          <a:off x="25358400" y="67852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47160</xdr:colOff>
      <xdr:row>29</xdr:row>
      <xdr:rowOff>91800</xdr:rowOff>
    </xdr:from>
    <xdr:to>
      <xdr:col>119</xdr:col>
      <xdr:colOff>60120</xdr:colOff>
      <xdr:row>30</xdr:row>
      <xdr:rowOff>159120</xdr:rowOff>
    </xdr:to>
    <xdr:sp macro="" textlink="">
      <xdr:nvSpPr>
        <xdr:cNvPr id="2724" name="CustomShape 1"/>
        <xdr:cNvSpPr/>
      </xdr:nvSpPr>
      <xdr:spPr>
        <a:xfrm>
          <a:off x="25459560" y="50637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13,843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30</xdr:row>
      <xdr:rowOff>135360</xdr:rowOff>
    </xdr:from>
    <xdr:to>
      <xdr:col>116</xdr:col>
      <xdr:colOff>152640</xdr:colOff>
      <xdr:row>30</xdr:row>
      <xdr:rowOff>135360</xdr:rowOff>
    </xdr:to>
    <xdr:sp macro="" textlink="">
      <xdr:nvSpPr>
        <xdr:cNvPr id="2725" name="Line 1"/>
        <xdr:cNvSpPr/>
      </xdr:nvSpPr>
      <xdr:spPr>
        <a:xfrm>
          <a:off x="25358400" y="52786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39</xdr:row>
      <xdr:rowOff>99000</xdr:rowOff>
    </xdr:from>
    <xdr:to>
      <xdr:col>116</xdr:col>
      <xdr:colOff>63720</xdr:colOff>
      <xdr:row>39</xdr:row>
      <xdr:rowOff>99000</xdr:rowOff>
    </xdr:to>
    <xdr:sp macro="" textlink="">
      <xdr:nvSpPr>
        <xdr:cNvPr id="2726" name="Line 1"/>
        <xdr:cNvSpPr/>
      </xdr:nvSpPr>
      <xdr:spPr>
        <a:xfrm>
          <a:off x="24494760" y="6785280"/>
          <a:ext cx="9813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82080</xdr:colOff>
      <xdr:row>38</xdr:row>
      <xdr:rowOff>46080</xdr:rowOff>
    </xdr:from>
    <xdr:to>
      <xdr:col>118</xdr:col>
      <xdr:colOff>88920</xdr:colOff>
      <xdr:row>39</xdr:row>
      <xdr:rowOff>113400</xdr:rowOff>
    </xdr:to>
    <xdr:sp macro="" textlink="">
      <xdr:nvSpPr>
        <xdr:cNvPr id="2727" name="CustomShape 1"/>
        <xdr:cNvSpPr/>
      </xdr:nvSpPr>
      <xdr:spPr>
        <a:xfrm>
          <a:off x="25494480" y="656100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328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39</xdr:row>
      <xdr:rowOff>12960</xdr:rowOff>
    </xdr:from>
    <xdr:to>
      <xdr:col>116</xdr:col>
      <xdr:colOff>114480</xdr:colOff>
      <xdr:row>39</xdr:row>
      <xdr:rowOff>114120</xdr:rowOff>
    </xdr:to>
    <xdr:sp macro="" textlink="">
      <xdr:nvSpPr>
        <xdr:cNvPr id="2728" name="CustomShape 1"/>
        <xdr:cNvSpPr/>
      </xdr:nvSpPr>
      <xdr:spPr>
        <a:xfrm>
          <a:off x="25425720" y="66992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39</xdr:row>
      <xdr:rowOff>99000</xdr:rowOff>
    </xdr:from>
    <xdr:to>
      <xdr:col>111</xdr:col>
      <xdr:colOff>177480</xdr:colOff>
      <xdr:row>39</xdr:row>
      <xdr:rowOff>99000</xdr:rowOff>
    </xdr:to>
    <xdr:sp macro="" textlink="">
      <xdr:nvSpPr>
        <xdr:cNvPr id="2729" name="Line 1"/>
        <xdr:cNvSpPr/>
      </xdr:nvSpPr>
      <xdr:spPr>
        <a:xfrm>
          <a:off x="23491800" y="6785280"/>
          <a:ext cx="10029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39</xdr:row>
      <xdr:rowOff>11520</xdr:rowOff>
    </xdr:from>
    <xdr:to>
      <xdr:col>112</xdr:col>
      <xdr:colOff>38520</xdr:colOff>
      <xdr:row>39</xdr:row>
      <xdr:rowOff>112680</xdr:rowOff>
    </xdr:to>
    <xdr:sp macro="" textlink="">
      <xdr:nvSpPr>
        <xdr:cNvPr id="2730" name="CustomShape 1"/>
        <xdr:cNvSpPr/>
      </xdr:nvSpPr>
      <xdr:spPr>
        <a:xfrm>
          <a:off x="24444360" y="669780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146520</xdr:colOff>
      <xdr:row>37</xdr:row>
      <xdr:rowOff>138960</xdr:rowOff>
    </xdr:from>
    <xdr:to>
      <xdr:col>112</xdr:col>
      <xdr:colOff>153360</xdr:colOff>
      <xdr:row>39</xdr:row>
      <xdr:rowOff>34920</xdr:rowOff>
    </xdr:to>
    <xdr:sp macro="" textlink="">
      <xdr:nvSpPr>
        <xdr:cNvPr id="2731" name="CustomShape 1"/>
        <xdr:cNvSpPr/>
      </xdr:nvSpPr>
      <xdr:spPr>
        <a:xfrm>
          <a:off x="24244560" y="648252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114120</xdr:colOff>
      <xdr:row>39</xdr:row>
      <xdr:rowOff>99000</xdr:rowOff>
    </xdr:from>
    <xdr:to>
      <xdr:col>107</xdr:col>
      <xdr:colOff>51120</xdr:colOff>
      <xdr:row>39</xdr:row>
      <xdr:rowOff>99000</xdr:rowOff>
    </xdr:to>
    <xdr:sp macro="" textlink="">
      <xdr:nvSpPr>
        <xdr:cNvPr id="2732" name="Line 1"/>
        <xdr:cNvSpPr/>
      </xdr:nvSpPr>
      <xdr:spPr>
        <a:xfrm>
          <a:off x="22459680" y="6785280"/>
          <a:ext cx="10321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39</xdr:row>
      <xdr:rowOff>10080</xdr:rowOff>
    </xdr:from>
    <xdr:to>
      <xdr:col>107</xdr:col>
      <xdr:colOff>101880</xdr:colOff>
      <xdr:row>39</xdr:row>
      <xdr:rowOff>111240</xdr:rowOff>
    </xdr:to>
    <xdr:sp macro="" textlink="">
      <xdr:nvSpPr>
        <xdr:cNvPr id="2733" name="CustomShape 1"/>
        <xdr:cNvSpPr/>
      </xdr:nvSpPr>
      <xdr:spPr>
        <a:xfrm>
          <a:off x="23441400" y="66963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106</xdr:col>
      <xdr:colOff>18720</xdr:colOff>
      <xdr:row>37</xdr:row>
      <xdr:rowOff>137520</xdr:rowOff>
    </xdr:from>
    <xdr:to>
      <xdr:col>108</xdr:col>
      <xdr:colOff>26280</xdr:colOff>
      <xdr:row>39</xdr:row>
      <xdr:rowOff>33480</xdr:rowOff>
    </xdr:to>
    <xdr:sp macro="" textlink="">
      <xdr:nvSpPr>
        <xdr:cNvPr id="2734" name="CustomShape 1"/>
        <xdr:cNvSpPr/>
      </xdr:nvSpPr>
      <xdr:spPr>
        <a:xfrm>
          <a:off x="23240520" y="6481080"/>
          <a:ext cx="4456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177840</xdr:colOff>
      <xdr:row>39</xdr:row>
      <xdr:rowOff>99000</xdr:rowOff>
    </xdr:from>
    <xdr:to>
      <xdr:col>102</xdr:col>
      <xdr:colOff>114120</xdr:colOff>
      <xdr:row>39</xdr:row>
      <xdr:rowOff>99000</xdr:rowOff>
    </xdr:to>
    <xdr:sp macro="" textlink="">
      <xdr:nvSpPr>
        <xdr:cNvPr id="2735" name="Line 1"/>
        <xdr:cNvSpPr/>
      </xdr:nvSpPr>
      <xdr:spPr>
        <a:xfrm>
          <a:off x="21427920" y="6785280"/>
          <a:ext cx="10317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38</xdr:row>
      <xdr:rowOff>153720</xdr:rowOff>
    </xdr:from>
    <xdr:to>
      <xdr:col>102</xdr:col>
      <xdr:colOff>164520</xdr:colOff>
      <xdr:row>39</xdr:row>
      <xdr:rowOff>83520</xdr:rowOff>
    </xdr:to>
    <xdr:sp macro="" textlink="">
      <xdr:nvSpPr>
        <xdr:cNvPr id="2736" name="CustomShape 1"/>
        <xdr:cNvSpPr/>
      </xdr:nvSpPr>
      <xdr:spPr>
        <a:xfrm>
          <a:off x="22408920" y="66686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83160</xdr:colOff>
      <xdr:row>37</xdr:row>
      <xdr:rowOff>109800</xdr:rowOff>
    </xdr:from>
    <xdr:to>
      <xdr:col>103</xdr:col>
      <xdr:colOff>90000</xdr:colOff>
      <xdr:row>39</xdr:row>
      <xdr:rowOff>5760</xdr:rowOff>
    </xdr:to>
    <xdr:sp macro="" textlink="">
      <xdr:nvSpPr>
        <xdr:cNvPr id="2737" name="CustomShape 1"/>
        <xdr:cNvSpPr/>
      </xdr:nvSpPr>
      <xdr:spPr>
        <a:xfrm>
          <a:off x="22209480" y="645336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610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38</xdr:row>
      <xdr:rowOff>135000</xdr:rowOff>
    </xdr:from>
    <xdr:to>
      <xdr:col>98</xdr:col>
      <xdr:colOff>37800</xdr:colOff>
      <xdr:row>39</xdr:row>
      <xdr:rowOff>64800</xdr:rowOff>
    </xdr:to>
    <xdr:sp macro="" textlink="">
      <xdr:nvSpPr>
        <xdr:cNvPr id="2738" name="CustomShape 1"/>
        <xdr:cNvSpPr/>
      </xdr:nvSpPr>
      <xdr:spPr>
        <a:xfrm>
          <a:off x="21377880" y="664992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145800</xdr:colOff>
      <xdr:row>37</xdr:row>
      <xdr:rowOff>91080</xdr:rowOff>
    </xdr:from>
    <xdr:to>
      <xdr:col>98</xdr:col>
      <xdr:colOff>152640</xdr:colOff>
      <xdr:row>38</xdr:row>
      <xdr:rowOff>158400</xdr:rowOff>
    </xdr:to>
    <xdr:sp macro="" textlink="">
      <xdr:nvSpPr>
        <xdr:cNvPr id="2739" name="CustomShape 1"/>
        <xdr:cNvSpPr/>
      </xdr:nvSpPr>
      <xdr:spPr>
        <a:xfrm>
          <a:off x="21177000" y="643464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784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63360</xdr:colOff>
      <xdr:row>41</xdr:row>
      <xdr:rowOff>90000</xdr:rowOff>
    </xdr:from>
    <xdr:to>
      <xdr:col>118</xdr:col>
      <xdr:colOff>168840</xdr:colOff>
      <xdr:row>42</xdr:row>
      <xdr:rowOff>157320</xdr:rowOff>
    </xdr:to>
    <xdr:sp macro="" textlink="">
      <xdr:nvSpPr>
        <xdr:cNvPr id="2740" name="CustomShape 1"/>
        <xdr:cNvSpPr/>
      </xdr:nvSpPr>
      <xdr:spPr>
        <a:xfrm>
          <a:off x="25256880" y="7119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41</xdr:row>
      <xdr:rowOff>90000</xdr:rowOff>
    </xdr:from>
    <xdr:to>
      <xdr:col>114</xdr:col>
      <xdr:colOff>64080</xdr:colOff>
      <xdr:row>42</xdr:row>
      <xdr:rowOff>157320</xdr:rowOff>
    </xdr:to>
    <xdr:sp macro="" textlink="">
      <xdr:nvSpPr>
        <xdr:cNvPr id="2741" name="CustomShape 1"/>
        <xdr:cNvSpPr/>
      </xdr:nvSpPr>
      <xdr:spPr>
        <a:xfrm>
          <a:off x="2427660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41</xdr:row>
      <xdr:rowOff>90000</xdr:rowOff>
    </xdr:from>
    <xdr:to>
      <xdr:col>109</xdr:col>
      <xdr:colOff>155160</xdr:colOff>
      <xdr:row>42</xdr:row>
      <xdr:rowOff>157320</xdr:rowOff>
    </xdr:to>
    <xdr:sp macro="" textlink="">
      <xdr:nvSpPr>
        <xdr:cNvPr id="2742" name="CustomShape 1"/>
        <xdr:cNvSpPr/>
      </xdr:nvSpPr>
      <xdr:spPr>
        <a:xfrm>
          <a:off x="2327256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41</xdr:row>
      <xdr:rowOff>90000</xdr:rowOff>
    </xdr:from>
    <xdr:to>
      <xdr:col>104</xdr:col>
      <xdr:colOff>218880</xdr:colOff>
      <xdr:row>42</xdr:row>
      <xdr:rowOff>157320</xdr:rowOff>
    </xdr:to>
    <xdr:sp macro="" textlink="">
      <xdr:nvSpPr>
        <xdr:cNvPr id="2743" name="CustomShape 1"/>
        <xdr:cNvSpPr/>
      </xdr:nvSpPr>
      <xdr:spPr>
        <a:xfrm>
          <a:off x="2224152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41</xdr:row>
      <xdr:rowOff>90000</xdr:rowOff>
    </xdr:from>
    <xdr:to>
      <xdr:col>100</xdr:col>
      <xdr:colOff>63360</xdr:colOff>
      <xdr:row>42</xdr:row>
      <xdr:rowOff>157320</xdr:rowOff>
    </xdr:to>
    <xdr:sp macro="" textlink="">
      <xdr:nvSpPr>
        <xdr:cNvPr id="2744" name="CustomShape 1"/>
        <xdr:cNvSpPr/>
      </xdr:nvSpPr>
      <xdr:spPr>
        <a:xfrm>
          <a:off x="2120904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39</xdr:row>
      <xdr:rowOff>48960</xdr:rowOff>
    </xdr:from>
    <xdr:to>
      <xdr:col>116</xdr:col>
      <xdr:colOff>114480</xdr:colOff>
      <xdr:row>39</xdr:row>
      <xdr:rowOff>150120</xdr:rowOff>
    </xdr:to>
    <xdr:sp macro="" textlink="">
      <xdr:nvSpPr>
        <xdr:cNvPr id="2745" name="CustomShape 1"/>
        <xdr:cNvSpPr/>
      </xdr:nvSpPr>
      <xdr:spPr>
        <a:xfrm>
          <a:off x="25425720" y="67352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39</xdr:row>
      <xdr:rowOff>1800</xdr:rowOff>
    </xdr:from>
    <xdr:to>
      <xdr:col>117</xdr:col>
      <xdr:colOff>154440</xdr:colOff>
      <xdr:row>40</xdr:row>
      <xdr:rowOff>68040</xdr:rowOff>
    </xdr:to>
    <xdr:sp macro="" textlink="">
      <xdr:nvSpPr>
        <xdr:cNvPr id="2746" name="CustomShape 1"/>
        <xdr:cNvSpPr/>
      </xdr:nvSpPr>
      <xdr:spPr>
        <a:xfrm>
          <a:off x="25517880" y="668808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39</xdr:row>
      <xdr:rowOff>48960</xdr:rowOff>
    </xdr:from>
    <xdr:to>
      <xdr:col>112</xdr:col>
      <xdr:colOff>38520</xdr:colOff>
      <xdr:row>39</xdr:row>
      <xdr:rowOff>150120</xdr:rowOff>
    </xdr:to>
    <xdr:sp macro="" textlink="">
      <xdr:nvSpPr>
        <xdr:cNvPr id="2747" name="CustomShape 1"/>
        <xdr:cNvSpPr/>
      </xdr:nvSpPr>
      <xdr:spPr>
        <a:xfrm>
          <a:off x="24444360" y="673524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43560</xdr:colOff>
      <xdr:row>39</xdr:row>
      <xdr:rowOff>151560</xdr:rowOff>
    </xdr:from>
    <xdr:to>
      <xdr:col>112</xdr:col>
      <xdr:colOff>93600</xdr:colOff>
      <xdr:row>41</xdr:row>
      <xdr:rowOff>46440</xdr:rowOff>
    </xdr:to>
    <xdr:sp macro="" textlink="">
      <xdr:nvSpPr>
        <xdr:cNvPr id="2748" name="CustomShape 1"/>
        <xdr:cNvSpPr/>
      </xdr:nvSpPr>
      <xdr:spPr>
        <a:xfrm>
          <a:off x="24360840" y="683784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107</xdr:col>
      <xdr:colOff>720</xdr:colOff>
      <xdr:row>39</xdr:row>
      <xdr:rowOff>48960</xdr:rowOff>
    </xdr:from>
    <xdr:to>
      <xdr:col>107</xdr:col>
      <xdr:colOff>101880</xdr:colOff>
      <xdr:row>39</xdr:row>
      <xdr:rowOff>150120</xdr:rowOff>
    </xdr:to>
    <xdr:sp macro="" textlink="">
      <xdr:nvSpPr>
        <xdr:cNvPr id="2749" name="CustomShape 1"/>
        <xdr:cNvSpPr/>
      </xdr:nvSpPr>
      <xdr:spPr>
        <a:xfrm>
          <a:off x="23441400" y="67352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106</xdr:col>
      <xdr:colOff>106920</xdr:colOff>
      <xdr:row>39</xdr:row>
      <xdr:rowOff>151560</xdr:rowOff>
    </xdr:from>
    <xdr:to>
      <xdr:col>107</xdr:col>
      <xdr:colOff>156960</xdr:colOff>
      <xdr:row>41</xdr:row>
      <xdr:rowOff>46440</xdr:rowOff>
    </xdr:to>
    <xdr:sp macro="" textlink="">
      <xdr:nvSpPr>
        <xdr:cNvPr id="2750" name="CustomShape 1"/>
        <xdr:cNvSpPr/>
      </xdr:nvSpPr>
      <xdr:spPr>
        <a:xfrm>
          <a:off x="23328720" y="683784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63360</xdr:colOff>
      <xdr:row>39</xdr:row>
      <xdr:rowOff>48960</xdr:rowOff>
    </xdr:from>
    <xdr:to>
      <xdr:col>102</xdr:col>
      <xdr:colOff>164520</xdr:colOff>
      <xdr:row>39</xdr:row>
      <xdr:rowOff>150120</xdr:rowOff>
    </xdr:to>
    <xdr:sp macro="" textlink="">
      <xdr:nvSpPr>
        <xdr:cNvPr id="2751" name="CustomShape 1"/>
        <xdr:cNvSpPr/>
      </xdr:nvSpPr>
      <xdr:spPr>
        <a:xfrm>
          <a:off x="22408920" y="67352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170280</xdr:colOff>
      <xdr:row>39</xdr:row>
      <xdr:rowOff>151560</xdr:rowOff>
    </xdr:from>
    <xdr:to>
      <xdr:col>102</xdr:col>
      <xdr:colOff>219240</xdr:colOff>
      <xdr:row>41</xdr:row>
      <xdr:rowOff>46440</xdr:rowOff>
    </xdr:to>
    <xdr:sp macro="" textlink="">
      <xdr:nvSpPr>
        <xdr:cNvPr id="2752" name="CustomShape 1"/>
        <xdr:cNvSpPr/>
      </xdr:nvSpPr>
      <xdr:spPr>
        <a:xfrm>
          <a:off x="22296600" y="683784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39</xdr:row>
      <xdr:rowOff>48960</xdr:rowOff>
    </xdr:from>
    <xdr:to>
      <xdr:col>98</xdr:col>
      <xdr:colOff>37800</xdr:colOff>
      <xdr:row>39</xdr:row>
      <xdr:rowOff>150120</xdr:rowOff>
    </xdr:to>
    <xdr:sp macro="" textlink="">
      <xdr:nvSpPr>
        <xdr:cNvPr id="2753" name="CustomShape 1"/>
        <xdr:cNvSpPr/>
      </xdr:nvSpPr>
      <xdr:spPr>
        <a:xfrm>
          <a:off x="21377880" y="673524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44280</xdr:colOff>
      <xdr:row>39</xdr:row>
      <xdr:rowOff>151560</xdr:rowOff>
    </xdr:from>
    <xdr:to>
      <xdr:col>98</xdr:col>
      <xdr:colOff>93240</xdr:colOff>
      <xdr:row>41</xdr:row>
      <xdr:rowOff>46440</xdr:rowOff>
    </xdr:to>
    <xdr:sp macro="" textlink="">
      <xdr:nvSpPr>
        <xdr:cNvPr id="2754" name="CustomShape 1"/>
        <xdr:cNvSpPr/>
      </xdr:nvSpPr>
      <xdr:spPr>
        <a:xfrm>
          <a:off x="21294360" y="683784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43</xdr:row>
      <xdr:rowOff>57960</xdr:rowOff>
    </xdr:from>
    <xdr:to>
      <xdr:col>120</xdr:col>
      <xdr:colOff>114120</xdr:colOff>
      <xdr:row>45</xdr:row>
      <xdr:rowOff>31320</xdr:rowOff>
    </xdr:to>
    <xdr:sp macro="" textlink="">
      <xdr:nvSpPr>
        <xdr:cNvPr id="2755" name="CustomShape 1"/>
        <xdr:cNvSpPr/>
      </xdr:nvSpPr>
      <xdr:spPr>
        <a:xfrm>
          <a:off x="21031200" y="7430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前年度繰上充用金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45</xdr:row>
      <xdr:rowOff>57240</xdr:rowOff>
    </xdr:from>
    <xdr:to>
      <xdr:col>104</xdr:col>
      <xdr:colOff>126720</xdr:colOff>
      <xdr:row>46</xdr:row>
      <xdr:rowOff>140040</xdr:rowOff>
    </xdr:to>
    <xdr:sp macro="" textlink="">
      <xdr:nvSpPr>
        <xdr:cNvPr id="2756" name="CustomShape 1"/>
        <xdr:cNvSpPr/>
      </xdr:nvSpPr>
      <xdr:spPr>
        <a:xfrm>
          <a:off x="21158280" y="7772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46</xdr:row>
      <xdr:rowOff>89640</xdr:rowOff>
    </xdr:from>
    <xdr:to>
      <xdr:col>104</xdr:col>
      <xdr:colOff>126720</xdr:colOff>
      <xdr:row>47</xdr:row>
      <xdr:rowOff>171720</xdr:rowOff>
    </xdr:to>
    <xdr:sp macro="" textlink="">
      <xdr:nvSpPr>
        <xdr:cNvPr id="2757" name="CustomShape 1"/>
        <xdr:cNvSpPr/>
      </xdr:nvSpPr>
      <xdr:spPr>
        <a:xfrm>
          <a:off x="21158280" y="7976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45</xdr:row>
      <xdr:rowOff>57240</xdr:rowOff>
    </xdr:from>
    <xdr:to>
      <xdr:col>109</xdr:col>
      <xdr:colOff>218520</xdr:colOff>
      <xdr:row>46</xdr:row>
      <xdr:rowOff>140040</xdr:rowOff>
    </xdr:to>
    <xdr:sp macro="" textlink="">
      <xdr:nvSpPr>
        <xdr:cNvPr id="2758" name="CustomShape 1"/>
        <xdr:cNvSpPr/>
      </xdr:nvSpPr>
      <xdr:spPr>
        <a:xfrm>
          <a:off x="22345560" y="7772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46</xdr:row>
      <xdr:rowOff>89640</xdr:rowOff>
    </xdr:from>
    <xdr:to>
      <xdr:col>109</xdr:col>
      <xdr:colOff>218520</xdr:colOff>
      <xdr:row>47</xdr:row>
      <xdr:rowOff>171720</xdr:rowOff>
    </xdr:to>
    <xdr:sp macro="" textlink="">
      <xdr:nvSpPr>
        <xdr:cNvPr id="2759" name="CustomShape 1"/>
        <xdr:cNvSpPr/>
      </xdr:nvSpPr>
      <xdr:spPr>
        <a:xfrm>
          <a:off x="22345560" y="7976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45</xdr:row>
      <xdr:rowOff>57240</xdr:rowOff>
    </xdr:from>
    <xdr:to>
      <xdr:col>115</xdr:col>
      <xdr:colOff>218520</xdr:colOff>
      <xdr:row>46</xdr:row>
      <xdr:rowOff>140040</xdr:rowOff>
    </xdr:to>
    <xdr:sp macro="" textlink="">
      <xdr:nvSpPr>
        <xdr:cNvPr id="2760" name="CustomShape 1"/>
        <xdr:cNvSpPr/>
      </xdr:nvSpPr>
      <xdr:spPr>
        <a:xfrm>
          <a:off x="23660640" y="7772400"/>
          <a:ext cx="1751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46</xdr:row>
      <xdr:rowOff>89640</xdr:rowOff>
    </xdr:from>
    <xdr:to>
      <xdr:col>115</xdr:col>
      <xdr:colOff>218520</xdr:colOff>
      <xdr:row>47</xdr:row>
      <xdr:rowOff>171720</xdr:rowOff>
    </xdr:to>
    <xdr:sp macro="" textlink="">
      <xdr:nvSpPr>
        <xdr:cNvPr id="2761" name="CustomShape 1"/>
        <xdr:cNvSpPr/>
      </xdr:nvSpPr>
      <xdr:spPr>
        <a:xfrm>
          <a:off x="23660640" y="7976160"/>
          <a:ext cx="17514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25560</xdr:rowOff>
    </xdr:from>
    <xdr:to>
      <xdr:col>120</xdr:col>
      <xdr:colOff>114120</xdr:colOff>
      <xdr:row>61</xdr:row>
      <xdr:rowOff>82440</xdr:rowOff>
    </xdr:to>
    <xdr:sp macro="" textlink="">
      <xdr:nvSpPr>
        <xdr:cNvPr id="2762" name="CustomShape 1"/>
        <xdr:cNvSpPr/>
      </xdr:nvSpPr>
      <xdr:spPr>
        <a:xfrm>
          <a:off x="21031200" y="8255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47</xdr:row>
      <xdr:rowOff>7200</xdr:rowOff>
    </xdr:from>
    <xdr:to>
      <xdr:col>97</xdr:col>
      <xdr:colOff>93240</xdr:colOff>
      <xdr:row>48</xdr:row>
      <xdr:rowOff>43560</xdr:rowOff>
    </xdr:to>
    <xdr:sp macro="" textlink="">
      <xdr:nvSpPr>
        <xdr:cNvPr id="2763" name="CustomShape 1"/>
        <xdr:cNvSpPr/>
      </xdr:nvSpPr>
      <xdr:spPr>
        <a:xfrm>
          <a:off x="20935440" y="80650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61</xdr:row>
      <xdr:rowOff>82440</xdr:rowOff>
    </xdr:from>
    <xdr:to>
      <xdr:col>120</xdr:col>
      <xdr:colOff>114120</xdr:colOff>
      <xdr:row>61</xdr:row>
      <xdr:rowOff>82440</xdr:rowOff>
    </xdr:to>
    <xdr:sp macro="" textlink="">
      <xdr:nvSpPr>
        <xdr:cNvPr id="2764" name="Line 1"/>
        <xdr:cNvSpPr/>
      </xdr:nvSpPr>
      <xdr:spPr>
        <a:xfrm>
          <a:off x="21031200" y="10540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54</xdr:row>
      <xdr:rowOff>140040</xdr:rowOff>
    </xdr:from>
    <xdr:to>
      <xdr:col>120</xdr:col>
      <xdr:colOff>114120</xdr:colOff>
      <xdr:row>54</xdr:row>
      <xdr:rowOff>140040</xdr:rowOff>
    </xdr:to>
    <xdr:sp macro="" textlink="">
      <xdr:nvSpPr>
        <xdr:cNvPr id="2765" name="Line 1"/>
        <xdr:cNvSpPr/>
      </xdr:nvSpPr>
      <xdr:spPr>
        <a:xfrm>
          <a:off x="21031200" y="9398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54</xdr:row>
      <xdr:rowOff>8280</xdr:rowOff>
    </xdr:from>
    <xdr:to>
      <xdr:col>95</xdr:col>
      <xdr:colOff>168120</xdr:colOff>
      <xdr:row>55</xdr:row>
      <xdr:rowOff>75600</xdr:rowOff>
    </xdr:to>
    <xdr:sp macro="" textlink="">
      <xdr:nvSpPr>
        <xdr:cNvPr id="2766" name="CustomShape 1"/>
        <xdr:cNvSpPr/>
      </xdr:nvSpPr>
      <xdr:spPr>
        <a:xfrm>
          <a:off x="20719440" y="92664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25200</xdr:rowOff>
    </xdr:from>
    <xdr:to>
      <xdr:col>120</xdr:col>
      <xdr:colOff>114120</xdr:colOff>
      <xdr:row>48</xdr:row>
      <xdr:rowOff>25200</xdr:rowOff>
    </xdr:to>
    <xdr:sp macro="" textlink="">
      <xdr:nvSpPr>
        <xdr:cNvPr id="2767" name="Line 1"/>
        <xdr:cNvSpPr/>
      </xdr:nvSpPr>
      <xdr:spPr>
        <a:xfrm>
          <a:off x="21031200" y="8254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47</xdr:row>
      <xdr:rowOff>65520</xdr:rowOff>
    </xdr:from>
    <xdr:to>
      <xdr:col>95</xdr:col>
      <xdr:colOff>168120</xdr:colOff>
      <xdr:row>48</xdr:row>
      <xdr:rowOff>131760</xdr:rowOff>
    </xdr:to>
    <xdr:sp macro="" textlink="">
      <xdr:nvSpPr>
        <xdr:cNvPr id="2768" name="CustomShape 1"/>
        <xdr:cNvSpPr/>
      </xdr:nvSpPr>
      <xdr:spPr>
        <a:xfrm>
          <a:off x="20719440" y="8123400"/>
          <a:ext cx="2606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25560</xdr:rowOff>
    </xdr:from>
    <xdr:to>
      <xdr:col>120</xdr:col>
      <xdr:colOff>114120</xdr:colOff>
      <xdr:row>61</xdr:row>
      <xdr:rowOff>82440</xdr:rowOff>
    </xdr:to>
    <xdr:sp macro="" textlink="">
      <xdr:nvSpPr>
        <xdr:cNvPr id="2769" name="CustomShape 1"/>
        <xdr:cNvSpPr/>
      </xdr:nvSpPr>
      <xdr:spPr>
        <a:xfrm>
          <a:off x="21031200" y="8255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61920</xdr:colOff>
      <xdr:row>54</xdr:row>
      <xdr:rowOff>140040</xdr:rowOff>
    </xdr:from>
    <xdr:to>
      <xdr:col>116</xdr:col>
      <xdr:colOff>63000</xdr:colOff>
      <xdr:row>54</xdr:row>
      <xdr:rowOff>140040</xdr:rowOff>
    </xdr:to>
    <xdr:sp macro="" textlink="">
      <xdr:nvSpPr>
        <xdr:cNvPr id="2770" name="Line 1"/>
        <xdr:cNvSpPr/>
      </xdr:nvSpPr>
      <xdr:spPr>
        <a:xfrm>
          <a:off x="25474320" y="9398160"/>
          <a:ext cx="1080" cy="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55</xdr:row>
      <xdr:rowOff>20880</xdr:rowOff>
    </xdr:from>
    <xdr:to>
      <xdr:col>117</xdr:col>
      <xdr:colOff>154440</xdr:colOff>
      <xdr:row>56</xdr:row>
      <xdr:rowOff>87120</xdr:rowOff>
    </xdr:to>
    <xdr:sp macro="" textlink="">
      <xdr:nvSpPr>
        <xdr:cNvPr id="2771" name="CustomShape 1"/>
        <xdr:cNvSpPr/>
      </xdr:nvSpPr>
      <xdr:spPr>
        <a:xfrm>
          <a:off x="25517880" y="94503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54</xdr:row>
      <xdr:rowOff>140040</xdr:rowOff>
    </xdr:from>
    <xdr:to>
      <xdr:col>116</xdr:col>
      <xdr:colOff>152640</xdr:colOff>
      <xdr:row>54</xdr:row>
      <xdr:rowOff>140040</xdr:rowOff>
    </xdr:to>
    <xdr:sp macro="" textlink="">
      <xdr:nvSpPr>
        <xdr:cNvPr id="2772" name="Line 1"/>
        <xdr:cNvSpPr/>
      </xdr:nvSpPr>
      <xdr:spPr>
        <a:xfrm>
          <a:off x="25358400" y="93981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53</xdr:row>
      <xdr:rowOff>20160</xdr:rowOff>
    </xdr:from>
    <xdr:to>
      <xdr:col>117</xdr:col>
      <xdr:colOff>154440</xdr:colOff>
      <xdr:row>54</xdr:row>
      <xdr:rowOff>87480</xdr:rowOff>
    </xdr:to>
    <xdr:sp macro="" textlink="">
      <xdr:nvSpPr>
        <xdr:cNvPr id="2773" name="CustomShape 1"/>
        <xdr:cNvSpPr/>
      </xdr:nvSpPr>
      <xdr:spPr>
        <a:xfrm>
          <a:off x="25517880" y="910692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54</xdr:row>
      <xdr:rowOff>140040</xdr:rowOff>
    </xdr:from>
    <xdr:to>
      <xdr:col>116</xdr:col>
      <xdr:colOff>152640</xdr:colOff>
      <xdr:row>54</xdr:row>
      <xdr:rowOff>140040</xdr:rowOff>
    </xdr:to>
    <xdr:sp macro="" textlink="">
      <xdr:nvSpPr>
        <xdr:cNvPr id="2774" name="Line 1"/>
        <xdr:cNvSpPr/>
      </xdr:nvSpPr>
      <xdr:spPr>
        <a:xfrm>
          <a:off x="25358400" y="93981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54</xdr:row>
      <xdr:rowOff>140040</xdr:rowOff>
    </xdr:from>
    <xdr:to>
      <xdr:col>116</xdr:col>
      <xdr:colOff>63720</xdr:colOff>
      <xdr:row>54</xdr:row>
      <xdr:rowOff>140040</xdr:rowOff>
    </xdr:to>
    <xdr:sp macro="" textlink="">
      <xdr:nvSpPr>
        <xdr:cNvPr id="2775" name="Line 1"/>
        <xdr:cNvSpPr/>
      </xdr:nvSpPr>
      <xdr:spPr>
        <a:xfrm>
          <a:off x="24494760" y="9398160"/>
          <a:ext cx="9813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54</xdr:row>
      <xdr:rowOff>78120</xdr:rowOff>
    </xdr:from>
    <xdr:to>
      <xdr:col>117</xdr:col>
      <xdr:colOff>154440</xdr:colOff>
      <xdr:row>55</xdr:row>
      <xdr:rowOff>145440</xdr:rowOff>
    </xdr:to>
    <xdr:sp macro="" textlink="">
      <xdr:nvSpPr>
        <xdr:cNvPr id="2776" name="CustomShape 1"/>
        <xdr:cNvSpPr/>
      </xdr:nvSpPr>
      <xdr:spPr>
        <a:xfrm>
          <a:off x="25517880" y="933624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54</xdr:row>
      <xdr:rowOff>89640</xdr:rowOff>
    </xdr:from>
    <xdr:to>
      <xdr:col>116</xdr:col>
      <xdr:colOff>114480</xdr:colOff>
      <xdr:row>55</xdr:row>
      <xdr:rowOff>19440</xdr:rowOff>
    </xdr:to>
    <xdr:sp macro="" textlink="">
      <xdr:nvSpPr>
        <xdr:cNvPr id="2777" name="CustomShape 1"/>
        <xdr:cNvSpPr/>
      </xdr:nvSpPr>
      <xdr:spPr>
        <a:xfrm>
          <a:off x="25425720" y="9347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54</xdr:row>
      <xdr:rowOff>140040</xdr:rowOff>
    </xdr:from>
    <xdr:to>
      <xdr:col>111</xdr:col>
      <xdr:colOff>177480</xdr:colOff>
      <xdr:row>54</xdr:row>
      <xdr:rowOff>140040</xdr:rowOff>
    </xdr:to>
    <xdr:sp macro="" textlink="">
      <xdr:nvSpPr>
        <xdr:cNvPr id="2778" name="Line 1"/>
        <xdr:cNvSpPr/>
      </xdr:nvSpPr>
      <xdr:spPr>
        <a:xfrm>
          <a:off x="23491800" y="9398160"/>
          <a:ext cx="10029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54</xdr:row>
      <xdr:rowOff>89640</xdr:rowOff>
    </xdr:from>
    <xdr:to>
      <xdr:col>112</xdr:col>
      <xdr:colOff>38520</xdr:colOff>
      <xdr:row>55</xdr:row>
      <xdr:rowOff>19440</xdr:rowOff>
    </xdr:to>
    <xdr:sp macro="" textlink="">
      <xdr:nvSpPr>
        <xdr:cNvPr id="2779" name="CustomShape 1"/>
        <xdr:cNvSpPr/>
      </xdr:nvSpPr>
      <xdr:spPr>
        <a:xfrm>
          <a:off x="24444360" y="934776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43560</xdr:colOff>
      <xdr:row>55</xdr:row>
      <xdr:rowOff>20880</xdr:rowOff>
    </xdr:from>
    <xdr:to>
      <xdr:col>112</xdr:col>
      <xdr:colOff>93600</xdr:colOff>
      <xdr:row>56</xdr:row>
      <xdr:rowOff>87120</xdr:rowOff>
    </xdr:to>
    <xdr:sp macro="" textlink="">
      <xdr:nvSpPr>
        <xdr:cNvPr id="2780" name="CustomShape 1"/>
        <xdr:cNvSpPr/>
      </xdr:nvSpPr>
      <xdr:spPr>
        <a:xfrm>
          <a:off x="24360840" y="945036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114120</xdr:colOff>
      <xdr:row>54</xdr:row>
      <xdr:rowOff>140040</xdr:rowOff>
    </xdr:from>
    <xdr:to>
      <xdr:col>107</xdr:col>
      <xdr:colOff>51120</xdr:colOff>
      <xdr:row>54</xdr:row>
      <xdr:rowOff>140040</xdr:rowOff>
    </xdr:to>
    <xdr:sp macro="" textlink="">
      <xdr:nvSpPr>
        <xdr:cNvPr id="2781" name="Line 1"/>
        <xdr:cNvSpPr/>
      </xdr:nvSpPr>
      <xdr:spPr>
        <a:xfrm>
          <a:off x="22459680" y="9398160"/>
          <a:ext cx="10321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54</xdr:row>
      <xdr:rowOff>89640</xdr:rowOff>
    </xdr:from>
    <xdr:to>
      <xdr:col>107</xdr:col>
      <xdr:colOff>101880</xdr:colOff>
      <xdr:row>55</xdr:row>
      <xdr:rowOff>19440</xdr:rowOff>
    </xdr:to>
    <xdr:sp macro="" textlink="">
      <xdr:nvSpPr>
        <xdr:cNvPr id="2782" name="CustomShape 1"/>
        <xdr:cNvSpPr/>
      </xdr:nvSpPr>
      <xdr:spPr>
        <a:xfrm>
          <a:off x="23441400" y="9347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106</xdr:col>
      <xdr:colOff>106920</xdr:colOff>
      <xdr:row>55</xdr:row>
      <xdr:rowOff>20880</xdr:rowOff>
    </xdr:from>
    <xdr:to>
      <xdr:col>107</xdr:col>
      <xdr:colOff>156960</xdr:colOff>
      <xdr:row>56</xdr:row>
      <xdr:rowOff>87120</xdr:rowOff>
    </xdr:to>
    <xdr:sp macro="" textlink="">
      <xdr:nvSpPr>
        <xdr:cNvPr id="2783" name="CustomShape 1"/>
        <xdr:cNvSpPr/>
      </xdr:nvSpPr>
      <xdr:spPr>
        <a:xfrm>
          <a:off x="23328720" y="945036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177840</xdr:colOff>
      <xdr:row>54</xdr:row>
      <xdr:rowOff>140040</xdr:rowOff>
    </xdr:from>
    <xdr:to>
      <xdr:col>102</xdr:col>
      <xdr:colOff>114120</xdr:colOff>
      <xdr:row>54</xdr:row>
      <xdr:rowOff>140040</xdr:rowOff>
    </xdr:to>
    <xdr:sp macro="" textlink="">
      <xdr:nvSpPr>
        <xdr:cNvPr id="2784" name="Line 1"/>
        <xdr:cNvSpPr/>
      </xdr:nvSpPr>
      <xdr:spPr>
        <a:xfrm>
          <a:off x="21427920" y="9398160"/>
          <a:ext cx="10317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54</xdr:row>
      <xdr:rowOff>89640</xdr:rowOff>
    </xdr:from>
    <xdr:to>
      <xdr:col>102</xdr:col>
      <xdr:colOff>164520</xdr:colOff>
      <xdr:row>55</xdr:row>
      <xdr:rowOff>19440</xdr:rowOff>
    </xdr:to>
    <xdr:sp macro="" textlink="">
      <xdr:nvSpPr>
        <xdr:cNvPr id="2785" name="CustomShape 1"/>
        <xdr:cNvSpPr/>
      </xdr:nvSpPr>
      <xdr:spPr>
        <a:xfrm>
          <a:off x="22408920" y="9347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170280</xdr:colOff>
      <xdr:row>55</xdr:row>
      <xdr:rowOff>20880</xdr:rowOff>
    </xdr:from>
    <xdr:to>
      <xdr:col>102</xdr:col>
      <xdr:colOff>219240</xdr:colOff>
      <xdr:row>56</xdr:row>
      <xdr:rowOff>87120</xdr:rowOff>
    </xdr:to>
    <xdr:sp macro="" textlink="">
      <xdr:nvSpPr>
        <xdr:cNvPr id="2786" name="CustomShape 1"/>
        <xdr:cNvSpPr/>
      </xdr:nvSpPr>
      <xdr:spPr>
        <a:xfrm>
          <a:off x="22296600" y="94503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54</xdr:row>
      <xdr:rowOff>89640</xdr:rowOff>
    </xdr:from>
    <xdr:to>
      <xdr:col>98</xdr:col>
      <xdr:colOff>37800</xdr:colOff>
      <xdr:row>55</xdr:row>
      <xdr:rowOff>19440</xdr:rowOff>
    </xdr:to>
    <xdr:sp macro="" textlink="">
      <xdr:nvSpPr>
        <xdr:cNvPr id="2787" name="CustomShape 1"/>
        <xdr:cNvSpPr/>
      </xdr:nvSpPr>
      <xdr:spPr>
        <a:xfrm>
          <a:off x="21377880" y="934776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44280</xdr:colOff>
      <xdr:row>55</xdr:row>
      <xdr:rowOff>20880</xdr:rowOff>
    </xdr:from>
    <xdr:to>
      <xdr:col>98</xdr:col>
      <xdr:colOff>93240</xdr:colOff>
      <xdr:row>56</xdr:row>
      <xdr:rowOff>87120</xdr:rowOff>
    </xdr:to>
    <xdr:sp macro="" textlink="">
      <xdr:nvSpPr>
        <xdr:cNvPr id="2788" name="CustomShape 1"/>
        <xdr:cNvSpPr/>
      </xdr:nvSpPr>
      <xdr:spPr>
        <a:xfrm>
          <a:off x="21294360" y="94503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63360</xdr:colOff>
      <xdr:row>61</xdr:row>
      <xdr:rowOff>90000</xdr:rowOff>
    </xdr:from>
    <xdr:to>
      <xdr:col>118</xdr:col>
      <xdr:colOff>168840</xdr:colOff>
      <xdr:row>62</xdr:row>
      <xdr:rowOff>157320</xdr:rowOff>
    </xdr:to>
    <xdr:sp macro="" textlink="">
      <xdr:nvSpPr>
        <xdr:cNvPr id="2789" name="CustomShape 1"/>
        <xdr:cNvSpPr/>
      </xdr:nvSpPr>
      <xdr:spPr>
        <a:xfrm>
          <a:off x="25256880" y="10548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61</xdr:row>
      <xdr:rowOff>90000</xdr:rowOff>
    </xdr:from>
    <xdr:to>
      <xdr:col>114</xdr:col>
      <xdr:colOff>64080</xdr:colOff>
      <xdr:row>62</xdr:row>
      <xdr:rowOff>157320</xdr:rowOff>
    </xdr:to>
    <xdr:sp macro="" textlink="">
      <xdr:nvSpPr>
        <xdr:cNvPr id="2790" name="CustomShape 1"/>
        <xdr:cNvSpPr/>
      </xdr:nvSpPr>
      <xdr:spPr>
        <a:xfrm>
          <a:off x="2427660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61</xdr:row>
      <xdr:rowOff>90000</xdr:rowOff>
    </xdr:from>
    <xdr:to>
      <xdr:col>109</xdr:col>
      <xdr:colOff>155160</xdr:colOff>
      <xdr:row>62</xdr:row>
      <xdr:rowOff>157320</xdr:rowOff>
    </xdr:to>
    <xdr:sp macro="" textlink="">
      <xdr:nvSpPr>
        <xdr:cNvPr id="2791" name="CustomShape 1"/>
        <xdr:cNvSpPr/>
      </xdr:nvSpPr>
      <xdr:spPr>
        <a:xfrm>
          <a:off x="2327256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61</xdr:row>
      <xdr:rowOff>90000</xdr:rowOff>
    </xdr:from>
    <xdr:to>
      <xdr:col>104</xdr:col>
      <xdr:colOff>218880</xdr:colOff>
      <xdr:row>62</xdr:row>
      <xdr:rowOff>157320</xdr:rowOff>
    </xdr:to>
    <xdr:sp macro="" textlink="">
      <xdr:nvSpPr>
        <xdr:cNvPr id="2792" name="CustomShape 1"/>
        <xdr:cNvSpPr/>
      </xdr:nvSpPr>
      <xdr:spPr>
        <a:xfrm>
          <a:off x="2224152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61</xdr:row>
      <xdr:rowOff>90000</xdr:rowOff>
    </xdr:from>
    <xdr:to>
      <xdr:col>100</xdr:col>
      <xdr:colOff>63360</xdr:colOff>
      <xdr:row>62</xdr:row>
      <xdr:rowOff>157320</xdr:rowOff>
    </xdr:to>
    <xdr:sp macro="" textlink="">
      <xdr:nvSpPr>
        <xdr:cNvPr id="2793" name="CustomShape 1"/>
        <xdr:cNvSpPr/>
      </xdr:nvSpPr>
      <xdr:spPr>
        <a:xfrm>
          <a:off x="2120904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54</xdr:row>
      <xdr:rowOff>89640</xdr:rowOff>
    </xdr:from>
    <xdr:to>
      <xdr:col>116</xdr:col>
      <xdr:colOff>114480</xdr:colOff>
      <xdr:row>55</xdr:row>
      <xdr:rowOff>19440</xdr:rowOff>
    </xdr:to>
    <xdr:sp macro="" textlink="">
      <xdr:nvSpPr>
        <xdr:cNvPr id="2794" name="CustomShape 1"/>
        <xdr:cNvSpPr/>
      </xdr:nvSpPr>
      <xdr:spPr>
        <a:xfrm>
          <a:off x="25425720" y="9347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53</xdr:row>
      <xdr:rowOff>134640</xdr:rowOff>
    </xdr:from>
    <xdr:to>
      <xdr:col>117</xdr:col>
      <xdr:colOff>154440</xdr:colOff>
      <xdr:row>55</xdr:row>
      <xdr:rowOff>30600</xdr:rowOff>
    </xdr:to>
    <xdr:sp macro="" textlink="">
      <xdr:nvSpPr>
        <xdr:cNvPr id="2795" name="CustomShape 1"/>
        <xdr:cNvSpPr/>
      </xdr:nvSpPr>
      <xdr:spPr>
        <a:xfrm>
          <a:off x="25517880" y="922140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54</xdr:row>
      <xdr:rowOff>89640</xdr:rowOff>
    </xdr:from>
    <xdr:to>
      <xdr:col>112</xdr:col>
      <xdr:colOff>38520</xdr:colOff>
      <xdr:row>55</xdr:row>
      <xdr:rowOff>19440</xdr:rowOff>
    </xdr:to>
    <xdr:sp macro="" textlink="">
      <xdr:nvSpPr>
        <xdr:cNvPr id="2796" name="CustomShape 1"/>
        <xdr:cNvSpPr/>
      </xdr:nvSpPr>
      <xdr:spPr>
        <a:xfrm>
          <a:off x="24444360" y="93477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43560</xdr:colOff>
      <xdr:row>53</xdr:row>
      <xdr:rowOff>45720</xdr:rowOff>
    </xdr:from>
    <xdr:to>
      <xdr:col>112</xdr:col>
      <xdr:colOff>93600</xdr:colOff>
      <xdr:row>54</xdr:row>
      <xdr:rowOff>113040</xdr:rowOff>
    </xdr:to>
    <xdr:sp macro="" textlink="">
      <xdr:nvSpPr>
        <xdr:cNvPr id="2797" name="CustomShape 1"/>
        <xdr:cNvSpPr/>
      </xdr:nvSpPr>
      <xdr:spPr>
        <a:xfrm>
          <a:off x="24360840" y="913248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107</xdr:col>
      <xdr:colOff>720</xdr:colOff>
      <xdr:row>54</xdr:row>
      <xdr:rowOff>89640</xdr:rowOff>
    </xdr:from>
    <xdr:to>
      <xdr:col>107</xdr:col>
      <xdr:colOff>101880</xdr:colOff>
      <xdr:row>55</xdr:row>
      <xdr:rowOff>19440</xdr:rowOff>
    </xdr:to>
    <xdr:sp macro="" textlink="">
      <xdr:nvSpPr>
        <xdr:cNvPr id="2798" name="CustomShape 1"/>
        <xdr:cNvSpPr/>
      </xdr:nvSpPr>
      <xdr:spPr>
        <a:xfrm>
          <a:off x="23441400" y="9347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106</xdr:col>
      <xdr:colOff>106920</xdr:colOff>
      <xdr:row>53</xdr:row>
      <xdr:rowOff>45720</xdr:rowOff>
    </xdr:from>
    <xdr:to>
      <xdr:col>107</xdr:col>
      <xdr:colOff>156960</xdr:colOff>
      <xdr:row>54</xdr:row>
      <xdr:rowOff>113040</xdr:rowOff>
    </xdr:to>
    <xdr:sp macro="" textlink="">
      <xdr:nvSpPr>
        <xdr:cNvPr id="2799" name="CustomShape 1"/>
        <xdr:cNvSpPr/>
      </xdr:nvSpPr>
      <xdr:spPr>
        <a:xfrm>
          <a:off x="23328720" y="913248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63360</xdr:colOff>
      <xdr:row>54</xdr:row>
      <xdr:rowOff>89640</xdr:rowOff>
    </xdr:from>
    <xdr:to>
      <xdr:col>102</xdr:col>
      <xdr:colOff>164520</xdr:colOff>
      <xdr:row>55</xdr:row>
      <xdr:rowOff>19440</xdr:rowOff>
    </xdr:to>
    <xdr:sp macro="" textlink="">
      <xdr:nvSpPr>
        <xdr:cNvPr id="2800" name="CustomShape 1"/>
        <xdr:cNvSpPr/>
      </xdr:nvSpPr>
      <xdr:spPr>
        <a:xfrm>
          <a:off x="22408920" y="9347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170280</xdr:colOff>
      <xdr:row>53</xdr:row>
      <xdr:rowOff>45720</xdr:rowOff>
    </xdr:from>
    <xdr:to>
      <xdr:col>102</xdr:col>
      <xdr:colOff>219240</xdr:colOff>
      <xdr:row>54</xdr:row>
      <xdr:rowOff>113040</xdr:rowOff>
    </xdr:to>
    <xdr:sp macro="" textlink="">
      <xdr:nvSpPr>
        <xdr:cNvPr id="2801" name="CustomShape 1"/>
        <xdr:cNvSpPr/>
      </xdr:nvSpPr>
      <xdr:spPr>
        <a:xfrm>
          <a:off x="22296600" y="91324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54</xdr:row>
      <xdr:rowOff>89640</xdr:rowOff>
    </xdr:from>
    <xdr:to>
      <xdr:col>98</xdr:col>
      <xdr:colOff>37800</xdr:colOff>
      <xdr:row>55</xdr:row>
      <xdr:rowOff>19440</xdr:rowOff>
    </xdr:to>
    <xdr:sp macro="" textlink="">
      <xdr:nvSpPr>
        <xdr:cNvPr id="2802" name="CustomShape 1"/>
        <xdr:cNvSpPr/>
      </xdr:nvSpPr>
      <xdr:spPr>
        <a:xfrm>
          <a:off x="21377880" y="934776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44280</xdr:colOff>
      <xdr:row>53</xdr:row>
      <xdr:rowOff>45720</xdr:rowOff>
    </xdr:from>
    <xdr:to>
      <xdr:col>98</xdr:col>
      <xdr:colOff>93240</xdr:colOff>
      <xdr:row>54</xdr:row>
      <xdr:rowOff>113040</xdr:rowOff>
    </xdr:to>
    <xdr:sp macro="" textlink="">
      <xdr:nvSpPr>
        <xdr:cNvPr id="2803" name="CustomShape 1"/>
        <xdr:cNvSpPr/>
      </xdr:nvSpPr>
      <xdr:spPr>
        <a:xfrm>
          <a:off x="21294360" y="91324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103</xdr:row>
      <xdr:rowOff>121320</xdr:rowOff>
    </xdr:from>
    <xdr:to>
      <xdr:col>120</xdr:col>
      <xdr:colOff>114120</xdr:colOff>
      <xdr:row>114</xdr:row>
      <xdr:rowOff>140040</xdr:rowOff>
    </xdr:to>
    <xdr:sp macro="" textlink="">
      <xdr:nvSpPr>
        <xdr:cNvPr id="2804" name="CustomShape 1"/>
        <xdr:cNvSpPr/>
      </xdr:nvSpPr>
      <xdr:spPr>
        <a:xfrm>
          <a:off x="876240" y="17780400"/>
          <a:ext cx="25526880" cy="19047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104</xdr:row>
      <xdr:rowOff>12600</xdr:rowOff>
    </xdr:from>
    <xdr:to>
      <xdr:col>24</xdr:col>
      <xdr:colOff>37800</xdr:colOff>
      <xdr:row>105</xdr:row>
      <xdr:rowOff>94680</xdr:rowOff>
    </xdr:to>
    <xdr:sp macro="" textlink="">
      <xdr:nvSpPr>
        <xdr:cNvPr id="2805" name="CustomShape 1"/>
        <xdr:cNvSpPr/>
      </xdr:nvSpPr>
      <xdr:spPr>
        <a:xfrm>
          <a:off x="876240" y="17843400"/>
          <a:ext cx="44193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200" b="1" i="1" strike="noStrike" spc="-1">
              <a:solidFill>
                <a:srgbClr val="FF0000"/>
              </a:solidFill>
              <a:uFill>
                <a:solidFill>
                  <a:srgbClr val="FFFFFF"/>
                </a:solidFill>
              </a:uFill>
              <a:latin typeface="ＭＳ Ｐゴシック"/>
              <a:ea typeface="ＭＳ Ｐゴシック"/>
            </a:rPr>
            <a:t>目的別歳出の分析欄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25560</xdr:colOff>
      <xdr:row>105</xdr:row>
      <xdr:rowOff>95400</xdr:rowOff>
    </xdr:from>
    <xdr:to>
      <xdr:col>120</xdr:col>
      <xdr:colOff>88560</xdr:colOff>
      <xdr:row>114</xdr:row>
      <xdr:rowOff>76680</xdr:rowOff>
    </xdr:to>
    <xdr:sp macro="" textlink="">
      <xdr:nvSpPr>
        <xdr:cNvPr id="2806" name="CustomShape 1"/>
        <xdr:cNvSpPr/>
      </xdr:nvSpPr>
      <xdr:spPr>
        <a:xfrm>
          <a:off x="901800" y="18097560"/>
          <a:ext cx="25475760" cy="152424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　類似団体平均値より高くなっている経費のうち主な構成項目は、総務費、民生費、商工費、教育費及び公債費である。</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Ｐゴシック"/>
              <a:ea typeface="ＭＳ Ｐゴシック"/>
            </a:rPr>
            <a:t>　総務費については、住民一人当たり295,921円となっており、類似団体平均値と比較して住民一人当たりのコストが高い水準となっている。特別定額給付金給付を実施したことが主な要因となっている。</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Ｐゴシック"/>
              <a:ea typeface="ＭＳ Ｐゴシック"/>
            </a:rPr>
            <a:t>　民生費については、住民一人当たり251,511円となっており、類似団体平均値と比較して1.4倍を超える水準となっている。少子高齢化や障害福祉サービス費の増加が主な要因となっている。</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Ｐゴシック"/>
              <a:ea typeface="ＭＳ Ｐゴシック"/>
            </a:rPr>
            <a:t>　商工費については、住民一人当たり61,728円となっており、類似団体平均値と比較して1.5倍を超える水準となっている。新型コロナウイルス感染症による影響で商工業者支援対策を実施したことが主な要因となっている。</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Ｐゴシック"/>
              <a:ea typeface="ＭＳ Ｐゴシック"/>
            </a:rPr>
            <a:t>　教育費については、住民一人当たり164,338円となっており、類似団体平均値と比較して1.9倍を超える水準となっている。町内小中学校空調整備事業や体育・文化センター施設の空調設備及び舞台改修工事を実施したことが主な要因となっている。</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Ｐゴシック"/>
              <a:ea typeface="ＭＳ Ｐゴシック"/>
            </a:rPr>
            <a:t>　公債費については、住民一人当たり125,194円となっており、昨年度より減少したものの、類似団体平均値と比較して1.7倍を超える水準となっている。保有する公共施設及び町道の改良・機能強化に係る地方債が増加していることが主な要因となっている。</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152280</xdr:colOff>
      <xdr:row>4</xdr:row>
      <xdr:rowOff>85680</xdr:rowOff>
    </xdr:from>
    <xdr:to>
      <xdr:col>15</xdr:col>
      <xdr:colOff>743040</xdr:colOff>
      <xdr:row>43</xdr:row>
      <xdr:rowOff>124200</xdr:rowOff>
    </xdr:to>
    <xdr:graphicFrame macro="">
      <xdr:nvGraphicFramePr>
        <xdr:cNvPr id="2807"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200160</xdr:colOff>
      <xdr:row>46</xdr:row>
      <xdr:rowOff>104760</xdr:rowOff>
    </xdr:from>
    <xdr:to>
      <xdr:col>1</xdr:col>
      <xdr:colOff>894960</xdr:colOff>
      <xdr:row>46</xdr:row>
      <xdr:rowOff>618840</xdr:rowOff>
    </xdr:to>
    <xdr:sp macro="" textlink="">
      <xdr:nvSpPr>
        <xdr:cNvPr id="2808" name="CustomShape 1"/>
        <xdr:cNvSpPr/>
      </xdr:nvSpPr>
      <xdr:spPr>
        <a:xfrm>
          <a:off x="933480" y="10067760"/>
          <a:ext cx="694800" cy="514080"/>
        </a:xfrm>
        <a:prstGeom prst="rect">
          <a:avLst/>
        </a:prstGeom>
        <a:solidFill>
          <a:srgbClr val="FF8080"/>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200160</xdr:colOff>
      <xdr:row>47</xdr:row>
      <xdr:rowOff>115200</xdr:rowOff>
    </xdr:from>
    <xdr:to>
      <xdr:col>1</xdr:col>
      <xdr:colOff>894960</xdr:colOff>
      <xdr:row>47</xdr:row>
      <xdr:rowOff>619560</xdr:rowOff>
    </xdr:to>
    <xdr:sp macro="" textlink="">
      <xdr:nvSpPr>
        <xdr:cNvPr id="2809" name="CustomShape 1"/>
        <xdr:cNvSpPr/>
      </xdr:nvSpPr>
      <xdr:spPr>
        <a:xfrm>
          <a:off x="933480" y="10811520"/>
          <a:ext cx="694800" cy="504360"/>
        </a:xfrm>
        <a:prstGeom prst="rect">
          <a:avLst/>
        </a:prstGeom>
        <a:solidFill>
          <a:srgbClr val="00FFFF"/>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199800</xdr:colOff>
      <xdr:row>48</xdr:row>
      <xdr:rowOff>371160</xdr:rowOff>
    </xdr:from>
    <xdr:to>
      <xdr:col>1</xdr:col>
      <xdr:colOff>895320</xdr:colOff>
      <xdr:row>48</xdr:row>
      <xdr:rowOff>371160</xdr:rowOff>
    </xdr:to>
    <xdr:sp macro="" textlink="">
      <xdr:nvSpPr>
        <xdr:cNvPr id="2810" name="Line 1"/>
        <xdr:cNvSpPr/>
      </xdr:nvSpPr>
      <xdr:spPr>
        <a:xfrm>
          <a:off x="933120" y="11801160"/>
          <a:ext cx="695520" cy="0"/>
        </a:xfrm>
        <a:prstGeom prst="line">
          <a:avLst/>
        </a:prstGeom>
        <a:ln w="381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447840</xdr:colOff>
      <xdr:row>48</xdr:row>
      <xdr:rowOff>276120</xdr:rowOff>
    </xdr:from>
    <xdr:to>
      <xdr:col>1</xdr:col>
      <xdr:colOff>637920</xdr:colOff>
      <xdr:row>48</xdr:row>
      <xdr:rowOff>466200</xdr:rowOff>
    </xdr:to>
    <xdr:sp macro="" textlink="">
      <xdr:nvSpPr>
        <xdr:cNvPr id="2811" name="CustomShape 1"/>
        <xdr:cNvSpPr/>
      </xdr:nvSpPr>
      <xdr:spPr>
        <a:xfrm>
          <a:off x="1181160" y="11706120"/>
          <a:ext cx="190080" cy="190080"/>
        </a:xfrm>
        <a:prstGeom prst="ellipse">
          <a:avLst/>
        </a:prstGeom>
        <a:solidFill>
          <a:srgbClr val="FF0000"/>
        </a:solidFill>
        <a:ln w="6480">
          <a:noFill/>
        </a:ln>
      </xdr:spPr>
      <xdr:style>
        <a:lnRef idx="0">
          <a:scrgbClr r="0" g="0" b="0"/>
        </a:lnRef>
        <a:fillRef idx="0">
          <a:scrgbClr r="0" g="0" b="0"/>
        </a:fillRef>
        <a:effectRef idx="0">
          <a:scrgbClr r="0" g="0" b="0"/>
        </a:effectRef>
        <a:fontRef idx="minor"/>
      </xdr:style>
    </xdr:sp>
    <xdr:clientData/>
  </xdr:twoCellAnchor>
  <xdr:twoCellAnchor editAs="oneCell">
    <xdr:from>
      <xdr:col>10</xdr:col>
      <xdr:colOff>324720</xdr:colOff>
      <xdr:row>45</xdr:row>
      <xdr:rowOff>10080</xdr:rowOff>
    </xdr:from>
    <xdr:to>
      <xdr:col>15</xdr:col>
      <xdr:colOff>724320</xdr:colOff>
      <xdr:row>48</xdr:row>
      <xdr:rowOff>732960</xdr:rowOff>
    </xdr:to>
    <xdr:sp macro="" textlink="">
      <xdr:nvSpPr>
        <xdr:cNvPr id="2812" name="CustomShape 1"/>
        <xdr:cNvSpPr/>
      </xdr:nvSpPr>
      <xdr:spPr>
        <a:xfrm>
          <a:off x="12888000" y="9601560"/>
          <a:ext cx="6971760" cy="25614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324720</xdr:colOff>
      <xdr:row>45</xdr:row>
      <xdr:rowOff>10080</xdr:rowOff>
    </xdr:from>
    <xdr:to>
      <xdr:col>11</xdr:col>
      <xdr:colOff>105120</xdr:colOff>
      <xdr:row>45</xdr:row>
      <xdr:rowOff>324000</xdr:rowOff>
    </xdr:to>
    <xdr:sp macro="" textlink="">
      <xdr:nvSpPr>
        <xdr:cNvPr id="2813" name="CustomShape 1"/>
        <xdr:cNvSpPr/>
      </xdr:nvSpPr>
      <xdr:spPr>
        <a:xfrm>
          <a:off x="12888000" y="9601560"/>
          <a:ext cx="1094760" cy="31392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a:lnSpc>
              <a:spcPct val="100000"/>
            </a:lnSpc>
          </a:pPr>
          <a:r>
            <a:rPr lang="en-US" sz="1500" b="1" strike="noStrike" spc="-1">
              <a:solidFill>
                <a:srgbClr val="000000"/>
              </a:solidFill>
              <a:uFill>
                <a:solidFill>
                  <a:srgbClr val="FFFFFF"/>
                </a:solidFill>
              </a:uFill>
              <a:latin typeface="ＭＳ ゴシック"/>
              <a:ea typeface="ＭＳ ゴシック"/>
            </a:rPr>
            <a:t>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123840</xdr:colOff>
      <xdr:row>0</xdr:row>
      <xdr:rowOff>123840</xdr:rowOff>
    </xdr:from>
    <xdr:to>
      <xdr:col>9</xdr:col>
      <xdr:colOff>104400</xdr:colOff>
      <xdr:row>3</xdr:row>
      <xdr:rowOff>132840</xdr:rowOff>
    </xdr:to>
    <xdr:sp macro="" textlink="">
      <xdr:nvSpPr>
        <xdr:cNvPr id="2814" name="CustomShape 1"/>
        <xdr:cNvSpPr/>
      </xdr:nvSpPr>
      <xdr:spPr>
        <a:xfrm>
          <a:off x="123840" y="123840"/>
          <a:ext cx="11229480" cy="637560"/>
        </a:xfrm>
        <a:prstGeom prst="rect">
          <a:avLst/>
        </a:prstGeom>
        <a:noFill/>
        <a:ln w="9360">
          <a:noFill/>
        </a:ln>
      </xdr:spPr>
      <xdr:style>
        <a:lnRef idx="0">
          <a:scrgbClr r="0" g="0" b="0"/>
        </a:lnRef>
        <a:fillRef idx="0">
          <a:scrgbClr r="0" g="0" b="0"/>
        </a:fillRef>
        <a:effectRef idx="0">
          <a:scrgbClr r="0" g="0" b="0"/>
        </a:effectRef>
        <a:fontRef idx="minor"/>
      </xdr:style>
      <xdr:txBody>
        <a:bodyPr lIns="54720" tIns="32040" rIns="0" bIns="32040" anchor="ctr"/>
        <a:lstStyle/>
        <a:p>
          <a:pPr rtl="1">
            <a:lnSpc>
              <a:spcPct val="100000"/>
            </a:lnSpc>
          </a:pPr>
          <a:r>
            <a:rPr lang="en-US" sz="2400" b="1" strike="noStrike" spc="-1">
              <a:solidFill>
                <a:srgbClr val="000000"/>
              </a:solidFill>
              <a:uFill>
                <a:solidFill>
                  <a:srgbClr val="FFFFFF"/>
                </a:solidFill>
              </a:uFill>
              <a:latin typeface="ＭＳ ゴシック"/>
              <a:ea typeface="ＭＳ ゴシック"/>
            </a:rPr>
            <a:t>（7）実質収支比率等に係る経年分析（市町村）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45</xdr:row>
      <xdr:rowOff>360</xdr:rowOff>
    </xdr:from>
    <xdr:to>
      <xdr:col>4</xdr:col>
      <xdr:colOff>1314360</xdr:colOff>
      <xdr:row>45</xdr:row>
      <xdr:rowOff>371520</xdr:rowOff>
    </xdr:to>
    <xdr:sp macro="" textlink="">
      <xdr:nvSpPr>
        <xdr:cNvPr id="2815" name="Line 1"/>
        <xdr:cNvSpPr/>
      </xdr:nvSpPr>
      <xdr:spPr>
        <a:xfrm>
          <a:off x="733320" y="9591840"/>
          <a:ext cx="5257800" cy="37116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9</xdr:col>
      <xdr:colOff>628560</xdr:colOff>
      <xdr:row>1</xdr:row>
      <xdr:rowOff>76320</xdr:rowOff>
    </xdr:from>
    <xdr:to>
      <xdr:col>11</xdr:col>
      <xdr:colOff>933840</xdr:colOff>
      <xdr:row>3</xdr:row>
      <xdr:rowOff>75960</xdr:rowOff>
    </xdr:to>
    <xdr:sp macro="" textlink="">
      <xdr:nvSpPr>
        <xdr:cNvPr id="2816" name="CustomShape 1"/>
        <xdr:cNvSpPr/>
      </xdr:nvSpPr>
      <xdr:spPr>
        <a:xfrm>
          <a:off x="11877480" y="285840"/>
          <a:ext cx="2934000" cy="41868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令和2年度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12</xdr:col>
      <xdr:colOff>219240</xdr:colOff>
      <xdr:row>1</xdr:row>
      <xdr:rowOff>76320</xdr:rowOff>
    </xdr:from>
    <xdr:to>
      <xdr:col>15</xdr:col>
      <xdr:colOff>686160</xdr:colOff>
      <xdr:row>3</xdr:row>
      <xdr:rowOff>75960</xdr:rowOff>
    </xdr:to>
    <xdr:sp macro="" textlink="">
      <xdr:nvSpPr>
        <xdr:cNvPr id="2817" name="CustomShape 1"/>
        <xdr:cNvSpPr/>
      </xdr:nvSpPr>
      <xdr:spPr>
        <a:xfrm>
          <a:off x="15411600" y="285840"/>
          <a:ext cx="4410000" cy="41868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鹿児島県龍郷町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466560</xdr:colOff>
      <xdr:row>4</xdr:row>
      <xdr:rowOff>0</xdr:rowOff>
    </xdr:from>
    <xdr:to>
      <xdr:col>3</xdr:col>
      <xdr:colOff>733680</xdr:colOff>
      <xdr:row>6</xdr:row>
      <xdr:rowOff>66960</xdr:rowOff>
    </xdr:to>
    <xdr:sp macro="" textlink="">
      <xdr:nvSpPr>
        <xdr:cNvPr id="2818" name="CustomShape 1"/>
        <xdr:cNvSpPr/>
      </xdr:nvSpPr>
      <xdr:spPr>
        <a:xfrm>
          <a:off x="466560" y="838080"/>
          <a:ext cx="3629160" cy="48600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rtl="1">
            <a:lnSpc>
              <a:spcPct val="100000"/>
            </a:lnSpc>
          </a:pPr>
          <a:r>
            <a:rPr lang="en-US" sz="1600" b="1" strike="noStrike" spc="-1">
              <a:solidFill>
                <a:srgbClr val="000000"/>
              </a:solidFill>
              <a:uFill>
                <a:solidFill>
                  <a:srgbClr val="FFFFFF"/>
                </a:solidFill>
              </a:uFill>
              <a:latin typeface="ＭＳ ゴシック"/>
              <a:ea typeface="ＭＳ ゴシック"/>
            </a:rPr>
            <a:t>標準財政規模比（％）</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486360</xdr:colOff>
      <xdr:row>45</xdr:row>
      <xdr:rowOff>343800</xdr:rowOff>
    </xdr:from>
    <xdr:to>
      <xdr:col>15</xdr:col>
      <xdr:colOff>543240</xdr:colOff>
      <xdr:row>48</xdr:row>
      <xdr:rowOff>590400</xdr:rowOff>
    </xdr:to>
    <xdr:sp macro="" textlink="">
      <xdr:nvSpPr>
        <xdr:cNvPr id="2819" name="CustomShape 1"/>
        <xdr:cNvSpPr/>
      </xdr:nvSpPr>
      <xdr:spPr>
        <a:xfrm>
          <a:off x="13049640" y="9935280"/>
          <a:ext cx="6629040" cy="20851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400" b="0" strike="noStrike" spc="-1">
              <a:solidFill>
                <a:srgbClr val="000000"/>
              </a:solidFill>
              <a:uFill>
                <a:solidFill>
                  <a:srgbClr val="FFFFFF"/>
                </a:solidFill>
              </a:uFill>
              <a:latin typeface="ＭＳ ゴシック"/>
              <a:ea typeface="ＭＳ ゴシック"/>
            </a:rPr>
            <a:t>　</a:t>
          </a:r>
          <a:r>
            <a:rPr lang="en-US" sz="1300" b="0" strike="noStrike" spc="-1">
              <a:solidFill>
                <a:srgbClr val="000000"/>
              </a:solidFill>
              <a:uFill>
                <a:solidFill>
                  <a:srgbClr val="FFFFFF"/>
                </a:solidFill>
              </a:uFill>
              <a:latin typeface="ＭＳ ゴシック"/>
              <a:ea typeface="ＭＳ ゴシック"/>
            </a:rPr>
            <a:t>財政調整基金残高は、前年度余剰金200,000千円積み立てたため、基金残高が2,789,750千円となり増加している。標準財政規模比は79.21％となっている。</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実質収支額は、翌年度へ繰越すべき財源139,997千円を除いた81,974千円となり、△1.33ポイントの減少となっている。</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また、実質単年度収支においてはプラスとなったが、これは財政調整基金を取り崩すことなく、200,000千円積み立てたことが主な要因である。</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447840</xdr:colOff>
      <xdr:row>3</xdr:row>
      <xdr:rowOff>104760</xdr:rowOff>
    </xdr:from>
    <xdr:to>
      <xdr:col>15</xdr:col>
      <xdr:colOff>1447560</xdr:colOff>
      <xdr:row>30</xdr:row>
      <xdr:rowOff>209880</xdr:rowOff>
    </xdr:to>
    <xdr:graphicFrame macro="">
      <xdr:nvGraphicFramePr>
        <xdr:cNvPr id="2820"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466560</xdr:colOff>
      <xdr:row>32</xdr:row>
      <xdr:rowOff>720</xdr:rowOff>
    </xdr:from>
    <xdr:to>
      <xdr:col>15</xdr:col>
      <xdr:colOff>1056600</xdr:colOff>
      <xdr:row>42</xdr:row>
      <xdr:rowOff>495000</xdr:rowOff>
    </xdr:to>
    <xdr:sp macro="" textlink="">
      <xdr:nvSpPr>
        <xdr:cNvPr id="2821" name="CustomShape 1"/>
        <xdr:cNvSpPr/>
      </xdr:nvSpPr>
      <xdr:spPr>
        <a:xfrm>
          <a:off x="13268160" y="6896520"/>
          <a:ext cx="7305120" cy="54475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533520</xdr:colOff>
      <xdr:row>32</xdr:row>
      <xdr:rowOff>29160</xdr:rowOff>
    </xdr:from>
    <xdr:to>
      <xdr:col>11</xdr:col>
      <xdr:colOff>914760</xdr:colOff>
      <xdr:row>33</xdr:row>
      <xdr:rowOff>19440</xdr:rowOff>
    </xdr:to>
    <xdr:sp macro="" textlink="">
      <xdr:nvSpPr>
        <xdr:cNvPr id="2822" name="CustomShape 1"/>
        <xdr:cNvSpPr/>
      </xdr:nvSpPr>
      <xdr:spPr>
        <a:xfrm>
          <a:off x="13335120" y="6924960"/>
          <a:ext cx="1724040" cy="48564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rtl="1">
            <a:lnSpc>
              <a:spcPct val="100000"/>
            </a:lnSpc>
          </a:pPr>
          <a:r>
            <a:rPr lang="en-US" sz="1500" b="1" strike="noStrike" spc="-1">
              <a:solidFill>
                <a:srgbClr val="000000"/>
              </a:solidFill>
              <a:uFill>
                <a:solidFill>
                  <a:srgbClr val="FFFFFF"/>
                </a:solidFill>
              </a:uFill>
              <a:latin typeface="ＭＳ ゴシック"/>
              <a:ea typeface="ＭＳ ゴシック"/>
            </a:rPr>
            <a:t>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32</xdr:row>
      <xdr:rowOff>360</xdr:rowOff>
    </xdr:from>
    <xdr:to>
      <xdr:col>5</xdr:col>
      <xdr:colOff>9720</xdr:colOff>
      <xdr:row>32</xdr:row>
      <xdr:rowOff>495360</xdr:rowOff>
    </xdr:to>
    <xdr:sp macro="" textlink="">
      <xdr:nvSpPr>
        <xdr:cNvPr id="2823" name="Line 1"/>
        <xdr:cNvSpPr/>
      </xdr:nvSpPr>
      <xdr:spPr>
        <a:xfrm>
          <a:off x="590400" y="6896160"/>
          <a:ext cx="5505480" cy="495000"/>
        </a:xfrm>
        <a:prstGeom prst="line">
          <a:avLst/>
        </a:prstGeom>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142920</xdr:colOff>
      <xdr:row>0</xdr:row>
      <xdr:rowOff>142920</xdr:rowOff>
    </xdr:from>
    <xdr:to>
      <xdr:col>9</xdr:col>
      <xdr:colOff>723600</xdr:colOff>
      <xdr:row>3</xdr:row>
      <xdr:rowOff>151920</xdr:rowOff>
    </xdr:to>
    <xdr:sp macro="" textlink="">
      <xdr:nvSpPr>
        <xdr:cNvPr id="2824" name="CustomShape 1"/>
        <xdr:cNvSpPr/>
      </xdr:nvSpPr>
      <xdr:spPr>
        <a:xfrm>
          <a:off x="142920" y="142920"/>
          <a:ext cx="12039120" cy="637560"/>
        </a:xfrm>
        <a:prstGeom prst="rect">
          <a:avLst/>
        </a:prstGeom>
        <a:noFill/>
        <a:ln w="9360">
          <a:noFill/>
        </a:ln>
      </xdr:spPr>
      <xdr:style>
        <a:lnRef idx="0">
          <a:scrgbClr r="0" g="0" b="0"/>
        </a:lnRef>
        <a:fillRef idx="0">
          <a:scrgbClr r="0" g="0" b="0"/>
        </a:fillRef>
        <a:effectRef idx="0">
          <a:scrgbClr r="0" g="0" b="0"/>
        </a:effectRef>
        <a:fontRef idx="minor"/>
      </xdr:style>
      <xdr:txBody>
        <a:bodyPr lIns="54720" tIns="32040" rIns="0" bIns="32040" anchor="ctr"/>
        <a:lstStyle/>
        <a:p>
          <a:pPr rtl="1">
            <a:lnSpc>
              <a:spcPct val="100000"/>
            </a:lnSpc>
          </a:pPr>
          <a:r>
            <a:rPr lang="en-US" sz="2400" b="1" strike="noStrike" spc="-1">
              <a:solidFill>
                <a:srgbClr val="000000"/>
              </a:solidFill>
              <a:uFill>
                <a:solidFill>
                  <a:srgbClr val="FFFFFF"/>
                </a:solidFill>
              </a:uFill>
              <a:latin typeface="ＭＳ ゴシック"/>
              <a:ea typeface="ＭＳ ゴシック"/>
            </a:rPr>
            <a:t>（8）連結実質赤字比率に係る赤字・黒字の構成分析（市町村）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1066680</xdr:colOff>
      <xdr:row>1</xdr:row>
      <xdr:rowOff>28440</xdr:rowOff>
    </xdr:from>
    <xdr:to>
      <xdr:col>12</xdr:col>
      <xdr:colOff>171000</xdr:colOff>
      <xdr:row>3</xdr:row>
      <xdr:rowOff>66240</xdr:rowOff>
    </xdr:to>
    <xdr:sp macro="" textlink="">
      <xdr:nvSpPr>
        <xdr:cNvPr id="2825" name="CustomShape 1"/>
        <xdr:cNvSpPr/>
      </xdr:nvSpPr>
      <xdr:spPr>
        <a:xfrm>
          <a:off x="12525120" y="237960"/>
          <a:ext cx="3133440" cy="45684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令和2年度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12</xdr:col>
      <xdr:colOff>657360</xdr:colOff>
      <xdr:row>1</xdr:row>
      <xdr:rowOff>28440</xdr:rowOff>
    </xdr:from>
    <xdr:to>
      <xdr:col>15</xdr:col>
      <xdr:colOff>1037880</xdr:colOff>
      <xdr:row>3</xdr:row>
      <xdr:rowOff>66240</xdr:rowOff>
    </xdr:to>
    <xdr:sp macro="" textlink="">
      <xdr:nvSpPr>
        <xdr:cNvPr id="2826" name="CustomShape 1"/>
        <xdr:cNvSpPr/>
      </xdr:nvSpPr>
      <xdr:spPr>
        <a:xfrm>
          <a:off x="16144920" y="237960"/>
          <a:ext cx="4409640" cy="45684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鹿児島県龍郷町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3</xdr:row>
      <xdr:rowOff>28440</xdr:rowOff>
    </xdr:from>
    <xdr:to>
      <xdr:col>4</xdr:col>
      <xdr:colOff>914760</xdr:colOff>
      <xdr:row>4</xdr:row>
      <xdr:rowOff>199440</xdr:rowOff>
    </xdr:to>
    <xdr:sp macro="" textlink="">
      <xdr:nvSpPr>
        <xdr:cNvPr id="2827" name="CustomShape 1"/>
        <xdr:cNvSpPr/>
      </xdr:nvSpPr>
      <xdr:spPr>
        <a:xfrm>
          <a:off x="590400" y="657000"/>
          <a:ext cx="4915080" cy="38052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rtl="1">
            <a:lnSpc>
              <a:spcPct val="100000"/>
            </a:lnSpc>
          </a:pPr>
          <a:r>
            <a:rPr lang="en-US" sz="1600" b="1" strike="noStrike" spc="-1">
              <a:solidFill>
                <a:srgbClr val="000000"/>
              </a:solidFill>
              <a:uFill>
                <a:solidFill>
                  <a:srgbClr val="FFFFFF"/>
                </a:solidFill>
              </a:uFill>
              <a:latin typeface="ＭＳ ゴシック"/>
              <a:ea typeface="ＭＳ ゴシック"/>
            </a:rPr>
            <a:t>標準財政規模比（％）</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600120</xdr:colOff>
      <xdr:row>32</xdr:row>
      <xdr:rowOff>353160</xdr:rowOff>
    </xdr:from>
    <xdr:to>
      <xdr:col>15</xdr:col>
      <xdr:colOff>923760</xdr:colOff>
      <xdr:row>42</xdr:row>
      <xdr:rowOff>275760</xdr:rowOff>
    </xdr:to>
    <xdr:sp macro="" textlink="">
      <xdr:nvSpPr>
        <xdr:cNvPr id="2828" name="CustomShape 1"/>
        <xdr:cNvSpPr/>
      </xdr:nvSpPr>
      <xdr:spPr>
        <a:xfrm>
          <a:off x="13401720" y="7248960"/>
          <a:ext cx="7038720" cy="487584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400" b="0" strike="noStrike" spc="-1">
              <a:solidFill>
                <a:srgbClr val="000000"/>
              </a:solidFill>
              <a:uFill>
                <a:solidFill>
                  <a:srgbClr val="FFFFFF"/>
                </a:solidFill>
              </a:uFill>
              <a:latin typeface="ＭＳ ゴシック"/>
              <a:ea typeface="ＭＳ ゴシック"/>
            </a:rPr>
            <a:t>　一般会計、水道事業会計及び特別会計ともに黒字であるが、一般会計において特別会計等への繰出金の負担が大きい。</a:t>
          </a:r>
          <a:endParaRPr lang="en-US" sz="1200" b="0" strike="noStrike" spc="-1">
            <a:solidFill>
              <a:srgbClr val="000000"/>
            </a:solidFill>
            <a:uFill>
              <a:solidFill>
                <a:srgbClr val="FFFFFF"/>
              </a:solidFill>
            </a:uFill>
            <a:latin typeface="Times New Roman"/>
          </a:endParaRPr>
        </a:p>
        <a:p>
          <a:r>
            <a:rPr lang="en-US" sz="1400" b="0" strike="noStrike" spc="-1">
              <a:solidFill>
                <a:srgbClr val="000000"/>
              </a:solidFill>
              <a:uFill>
                <a:solidFill>
                  <a:srgbClr val="FFFFFF"/>
                </a:solidFill>
              </a:uFill>
              <a:latin typeface="ＭＳ ゴシック"/>
              <a:ea typeface="ＭＳ ゴシック"/>
            </a:rPr>
            <a:t>　水道事業会計においては、法定外繰入を行い黒字となっているため、経営戦略等を策定し将来の財源の見通しを立て計画的な事業運営に努める。</a:t>
          </a:r>
          <a:endParaRPr lang="en-US" sz="1200" b="0" strike="noStrike" spc="-1">
            <a:solidFill>
              <a:srgbClr val="000000"/>
            </a:solidFill>
            <a:uFill>
              <a:solidFill>
                <a:srgbClr val="FFFFFF"/>
              </a:solidFill>
            </a:uFill>
            <a:latin typeface="Times New Roman"/>
          </a:endParaRPr>
        </a:p>
        <a:p>
          <a:r>
            <a:rPr lang="en-US" sz="1400" b="0" strike="noStrike" spc="-1">
              <a:solidFill>
                <a:srgbClr val="000000"/>
              </a:solidFill>
              <a:uFill>
                <a:solidFill>
                  <a:srgbClr val="FFFFFF"/>
                </a:solidFill>
              </a:uFill>
              <a:latin typeface="ＭＳ ゴシック"/>
              <a:ea typeface="ＭＳ ゴシック"/>
            </a:rPr>
            <a:t>　また他の特別会計においても、効率的な事業運営に努め、財政運営の安定性・継続性の確保を図り、独立採算性の原則のもと財政健全化に向けた取り組みを強化し、一般会計への負担軽減に努める。</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32</xdr:row>
      <xdr:rowOff>360</xdr:rowOff>
    </xdr:from>
    <xdr:to>
      <xdr:col>5</xdr:col>
      <xdr:colOff>9720</xdr:colOff>
      <xdr:row>32</xdr:row>
      <xdr:rowOff>495360</xdr:rowOff>
    </xdr:to>
    <xdr:sp macro="" textlink="">
      <xdr:nvSpPr>
        <xdr:cNvPr id="2829" name="Line 1"/>
        <xdr:cNvSpPr/>
      </xdr:nvSpPr>
      <xdr:spPr>
        <a:xfrm>
          <a:off x="590400" y="6896160"/>
          <a:ext cx="5505480" cy="495000"/>
        </a:xfrm>
        <a:prstGeom prst="line">
          <a:avLst/>
        </a:prstGeom>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33</xdr:row>
      <xdr:rowOff>89640</xdr:rowOff>
    </xdr:from>
    <xdr:to>
      <xdr:col>1</xdr:col>
      <xdr:colOff>637920</xdr:colOff>
      <xdr:row>33</xdr:row>
      <xdr:rowOff>378360</xdr:rowOff>
    </xdr:to>
    <xdr:sp macro="" textlink="">
      <xdr:nvSpPr>
        <xdr:cNvPr id="2830" name="CustomShape 1"/>
        <xdr:cNvSpPr/>
      </xdr:nvSpPr>
      <xdr:spPr>
        <a:xfrm>
          <a:off x="720720" y="7480800"/>
          <a:ext cx="507600" cy="288720"/>
        </a:xfrm>
        <a:prstGeom prst="rect">
          <a:avLst/>
        </a:prstGeom>
        <a:solidFill>
          <a:srgbClr val="FF8080"/>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34</xdr:row>
      <xdr:rowOff>89640</xdr:rowOff>
    </xdr:from>
    <xdr:to>
      <xdr:col>1</xdr:col>
      <xdr:colOff>637920</xdr:colOff>
      <xdr:row>34</xdr:row>
      <xdr:rowOff>378360</xdr:rowOff>
    </xdr:to>
    <xdr:sp macro="" textlink="">
      <xdr:nvSpPr>
        <xdr:cNvPr id="2831" name="CustomShape 1"/>
        <xdr:cNvSpPr/>
      </xdr:nvSpPr>
      <xdr:spPr>
        <a:xfrm>
          <a:off x="720720" y="7976160"/>
          <a:ext cx="507600" cy="288720"/>
        </a:xfrm>
        <a:prstGeom prst="rect">
          <a:avLst/>
        </a:prstGeom>
        <a:solidFill>
          <a:srgbClr val="00FFFF"/>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35</xdr:row>
      <xdr:rowOff>88920</xdr:rowOff>
    </xdr:from>
    <xdr:to>
      <xdr:col>1</xdr:col>
      <xdr:colOff>637920</xdr:colOff>
      <xdr:row>35</xdr:row>
      <xdr:rowOff>377640</xdr:rowOff>
    </xdr:to>
    <xdr:sp macro="" textlink="">
      <xdr:nvSpPr>
        <xdr:cNvPr id="2832" name="CustomShape 1"/>
        <xdr:cNvSpPr/>
      </xdr:nvSpPr>
      <xdr:spPr>
        <a:xfrm>
          <a:off x="720720" y="8470800"/>
          <a:ext cx="507600" cy="288720"/>
        </a:xfrm>
        <a:prstGeom prst="rect">
          <a:avLst/>
        </a:prstGeom>
        <a:solidFill>
          <a:srgbClr val="008000"/>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36</xdr:row>
      <xdr:rowOff>88920</xdr:rowOff>
    </xdr:from>
    <xdr:to>
      <xdr:col>1</xdr:col>
      <xdr:colOff>637920</xdr:colOff>
      <xdr:row>36</xdr:row>
      <xdr:rowOff>377640</xdr:rowOff>
    </xdr:to>
    <xdr:sp macro="" textlink="">
      <xdr:nvSpPr>
        <xdr:cNvPr id="2833" name="CustomShape 1"/>
        <xdr:cNvSpPr/>
      </xdr:nvSpPr>
      <xdr:spPr>
        <a:xfrm>
          <a:off x="720720" y="8966160"/>
          <a:ext cx="507600" cy="288720"/>
        </a:xfrm>
        <a:prstGeom prst="rect">
          <a:avLst/>
        </a:prstGeom>
        <a:solidFill>
          <a:srgbClr val="9999FF"/>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37</xdr:row>
      <xdr:rowOff>88920</xdr:rowOff>
    </xdr:from>
    <xdr:to>
      <xdr:col>1</xdr:col>
      <xdr:colOff>637920</xdr:colOff>
      <xdr:row>37</xdr:row>
      <xdr:rowOff>377640</xdr:rowOff>
    </xdr:to>
    <xdr:sp macro="" textlink="">
      <xdr:nvSpPr>
        <xdr:cNvPr id="2834" name="CustomShape 1"/>
        <xdr:cNvSpPr/>
      </xdr:nvSpPr>
      <xdr:spPr>
        <a:xfrm>
          <a:off x="720720" y="9461520"/>
          <a:ext cx="507600" cy="288720"/>
        </a:xfrm>
        <a:prstGeom prst="rect">
          <a:avLst/>
        </a:prstGeom>
        <a:solidFill>
          <a:srgbClr val="FF6600"/>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38</xdr:row>
      <xdr:rowOff>89640</xdr:rowOff>
    </xdr:from>
    <xdr:to>
      <xdr:col>1</xdr:col>
      <xdr:colOff>637920</xdr:colOff>
      <xdr:row>38</xdr:row>
      <xdr:rowOff>378360</xdr:rowOff>
    </xdr:to>
    <xdr:sp macro="" textlink="">
      <xdr:nvSpPr>
        <xdr:cNvPr id="2835" name="CustomShape 1"/>
        <xdr:cNvSpPr/>
      </xdr:nvSpPr>
      <xdr:spPr>
        <a:xfrm>
          <a:off x="720720" y="9957240"/>
          <a:ext cx="507600" cy="288720"/>
        </a:xfrm>
        <a:prstGeom prst="rect">
          <a:avLst/>
        </a:prstGeom>
        <a:solidFill>
          <a:srgbClr val="FFFF00"/>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39</xdr:row>
      <xdr:rowOff>89640</xdr:rowOff>
    </xdr:from>
    <xdr:to>
      <xdr:col>1</xdr:col>
      <xdr:colOff>637920</xdr:colOff>
      <xdr:row>39</xdr:row>
      <xdr:rowOff>378360</xdr:rowOff>
    </xdr:to>
    <xdr:sp macro="" textlink="">
      <xdr:nvSpPr>
        <xdr:cNvPr id="2836" name="CustomShape 1"/>
        <xdr:cNvSpPr/>
      </xdr:nvSpPr>
      <xdr:spPr>
        <a:xfrm>
          <a:off x="720720" y="10452600"/>
          <a:ext cx="507600" cy="288720"/>
        </a:xfrm>
        <a:prstGeom prst="rect">
          <a:avLst/>
        </a:prstGeom>
        <a:solidFill>
          <a:srgbClr val="800080"/>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41</xdr:row>
      <xdr:rowOff>88920</xdr:rowOff>
    </xdr:from>
    <xdr:to>
      <xdr:col>1</xdr:col>
      <xdr:colOff>637920</xdr:colOff>
      <xdr:row>41</xdr:row>
      <xdr:rowOff>377640</xdr:rowOff>
    </xdr:to>
    <xdr:sp macro="" textlink="">
      <xdr:nvSpPr>
        <xdr:cNvPr id="2837" name="CustomShape 1"/>
        <xdr:cNvSpPr/>
      </xdr:nvSpPr>
      <xdr:spPr>
        <a:xfrm>
          <a:off x="720720" y="11442600"/>
          <a:ext cx="507600" cy="288720"/>
        </a:xfrm>
        <a:prstGeom prst="rect">
          <a:avLst/>
        </a:prstGeom>
        <a:solidFill>
          <a:srgbClr val="FF0000"/>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42</xdr:row>
      <xdr:rowOff>88920</xdr:rowOff>
    </xdr:from>
    <xdr:to>
      <xdr:col>1</xdr:col>
      <xdr:colOff>637920</xdr:colOff>
      <xdr:row>42</xdr:row>
      <xdr:rowOff>377640</xdr:rowOff>
    </xdr:to>
    <xdr:sp macro="" textlink="">
      <xdr:nvSpPr>
        <xdr:cNvPr id="2838" name="CustomShape 1"/>
        <xdr:cNvSpPr/>
      </xdr:nvSpPr>
      <xdr:spPr>
        <a:xfrm>
          <a:off x="720720" y="11937960"/>
          <a:ext cx="507600" cy="288720"/>
        </a:xfrm>
        <a:prstGeom prst="rect">
          <a:avLst/>
        </a:prstGeom>
        <a:solidFill>
          <a:srgbClr val="0000FF"/>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123840</xdr:colOff>
      <xdr:row>0</xdr:row>
      <xdr:rowOff>123840</xdr:rowOff>
    </xdr:from>
    <xdr:to>
      <xdr:col>11</xdr:col>
      <xdr:colOff>695880</xdr:colOff>
      <xdr:row>4</xdr:row>
      <xdr:rowOff>75960</xdr:rowOff>
    </xdr:to>
    <xdr:sp macro="" textlink="">
      <xdr:nvSpPr>
        <xdr:cNvPr id="2839" name="CustomShape 1"/>
        <xdr:cNvSpPr/>
      </xdr:nvSpPr>
      <xdr:spPr>
        <a:xfrm>
          <a:off x="123840" y="123840"/>
          <a:ext cx="11058840" cy="637920"/>
        </a:xfrm>
        <a:prstGeom prst="rect">
          <a:avLst/>
        </a:prstGeom>
        <a:noFill/>
        <a:ln w="9360">
          <a:noFill/>
        </a:ln>
      </xdr:spPr>
      <xdr:style>
        <a:lnRef idx="0">
          <a:scrgbClr r="0" g="0" b="0"/>
        </a:lnRef>
        <a:fillRef idx="0">
          <a:scrgbClr r="0" g="0" b="0"/>
        </a:fillRef>
        <a:effectRef idx="0">
          <a:scrgbClr r="0" g="0" b="0"/>
        </a:effectRef>
        <a:fontRef idx="minor"/>
      </xdr:style>
      <xdr:txBody>
        <a:bodyPr lIns="54720" tIns="32040" rIns="0" bIns="32040" anchor="ctr"/>
        <a:lstStyle/>
        <a:p>
          <a:pPr rtl="1">
            <a:lnSpc>
              <a:spcPct val="100000"/>
            </a:lnSpc>
          </a:pPr>
          <a:r>
            <a:rPr lang="en-US" sz="2400" b="1" strike="noStrike" spc="-1">
              <a:solidFill>
                <a:srgbClr val="000000"/>
              </a:solidFill>
              <a:uFill>
                <a:solidFill>
                  <a:srgbClr val="FFFFFF"/>
                </a:solidFill>
              </a:uFill>
              <a:latin typeface="ＭＳ ゴシック"/>
              <a:ea typeface="ＭＳ ゴシック"/>
            </a:rPr>
            <a:t>（9）実質公債費比率（分子）の構造（市町村）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12</xdr:col>
      <xdr:colOff>838080</xdr:colOff>
      <xdr:row>1</xdr:row>
      <xdr:rowOff>19080</xdr:rowOff>
    </xdr:from>
    <xdr:to>
      <xdr:col>15</xdr:col>
      <xdr:colOff>371160</xdr:colOff>
      <xdr:row>3</xdr:row>
      <xdr:rowOff>124200</xdr:rowOff>
    </xdr:to>
    <xdr:sp macro="" textlink="">
      <xdr:nvSpPr>
        <xdr:cNvPr id="2840" name="CustomShape 1"/>
        <xdr:cNvSpPr/>
      </xdr:nvSpPr>
      <xdr:spPr>
        <a:xfrm>
          <a:off x="12496680" y="190440"/>
          <a:ext cx="3047760" cy="44784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令和2年度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762120</xdr:colOff>
      <xdr:row>1</xdr:row>
      <xdr:rowOff>19080</xdr:rowOff>
    </xdr:from>
    <xdr:to>
      <xdr:col>20</xdr:col>
      <xdr:colOff>190440</xdr:colOff>
      <xdr:row>3</xdr:row>
      <xdr:rowOff>124200</xdr:rowOff>
    </xdr:to>
    <xdr:sp macro="" textlink="">
      <xdr:nvSpPr>
        <xdr:cNvPr id="2841" name="CustomShape 1"/>
        <xdr:cNvSpPr/>
      </xdr:nvSpPr>
      <xdr:spPr>
        <a:xfrm>
          <a:off x="15935400" y="190440"/>
          <a:ext cx="4524120" cy="44784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鹿児島県龍郷町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43</xdr:row>
      <xdr:rowOff>0</xdr:rowOff>
    </xdr:from>
    <xdr:to>
      <xdr:col>9</xdr:col>
      <xdr:colOff>981000</xdr:colOff>
      <xdr:row>43</xdr:row>
      <xdr:rowOff>390240</xdr:rowOff>
    </xdr:to>
    <xdr:sp macro="" textlink="">
      <xdr:nvSpPr>
        <xdr:cNvPr id="2842" name="Line 1"/>
        <xdr:cNvSpPr/>
      </xdr:nvSpPr>
      <xdr:spPr>
        <a:xfrm>
          <a:off x="590400" y="7591320"/>
          <a:ext cx="8724960" cy="39024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44</xdr:row>
      <xdr:rowOff>47520</xdr:rowOff>
    </xdr:from>
    <xdr:to>
      <xdr:col>3</xdr:col>
      <xdr:colOff>657360</xdr:colOff>
      <xdr:row>44</xdr:row>
      <xdr:rowOff>342360</xdr:rowOff>
    </xdr:to>
    <xdr:sp macro="" textlink="">
      <xdr:nvSpPr>
        <xdr:cNvPr id="2843" name="CustomShape 1"/>
        <xdr:cNvSpPr/>
      </xdr:nvSpPr>
      <xdr:spPr>
        <a:xfrm>
          <a:off x="2686320" y="8029440"/>
          <a:ext cx="504360" cy="294840"/>
        </a:xfrm>
        <a:prstGeom prst="rect">
          <a:avLst/>
        </a:prstGeom>
        <a:solidFill>
          <a:srgbClr val="FF8080"/>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45</xdr:row>
      <xdr:rowOff>48240</xdr:rowOff>
    </xdr:from>
    <xdr:to>
      <xdr:col>3</xdr:col>
      <xdr:colOff>657360</xdr:colOff>
      <xdr:row>45</xdr:row>
      <xdr:rowOff>343080</xdr:rowOff>
    </xdr:to>
    <xdr:sp macro="" textlink="">
      <xdr:nvSpPr>
        <xdr:cNvPr id="2844" name="CustomShape 1"/>
        <xdr:cNvSpPr/>
      </xdr:nvSpPr>
      <xdr:spPr>
        <a:xfrm>
          <a:off x="2686320" y="8420400"/>
          <a:ext cx="504360" cy="294840"/>
        </a:xfrm>
        <a:prstGeom prst="rect">
          <a:avLst/>
        </a:prstGeom>
        <a:solidFill>
          <a:srgbClr val="00FFFF"/>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46</xdr:row>
      <xdr:rowOff>48240</xdr:rowOff>
    </xdr:from>
    <xdr:to>
      <xdr:col>3</xdr:col>
      <xdr:colOff>657360</xdr:colOff>
      <xdr:row>46</xdr:row>
      <xdr:rowOff>343080</xdr:rowOff>
    </xdr:to>
    <xdr:sp macro="" textlink="">
      <xdr:nvSpPr>
        <xdr:cNvPr id="2845" name="CustomShape 1"/>
        <xdr:cNvSpPr/>
      </xdr:nvSpPr>
      <xdr:spPr>
        <a:xfrm>
          <a:off x="2686320" y="8811000"/>
          <a:ext cx="504360" cy="294840"/>
        </a:xfrm>
        <a:prstGeom prst="rect">
          <a:avLst/>
        </a:prstGeom>
        <a:solidFill>
          <a:srgbClr val="008000"/>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47</xdr:row>
      <xdr:rowOff>47520</xdr:rowOff>
    </xdr:from>
    <xdr:to>
      <xdr:col>3</xdr:col>
      <xdr:colOff>657360</xdr:colOff>
      <xdr:row>47</xdr:row>
      <xdr:rowOff>342360</xdr:rowOff>
    </xdr:to>
    <xdr:sp macro="" textlink="">
      <xdr:nvSpPr>
        <xdr:cNvPr id="2846" name="CustomShape 1"/>
        <xdr:cNvSpPr/>
      </xdr:nvSpPr>
      <xdr:spPr>
        <a:xfrm>
          <a:off x="2686320" y="9200880"/>
          <a:ext cx="504360" cy="294840"/>
        </a:xfrm>
        <a:prstGeom prst="rect">
          <a:avLst/>
        </a:prstGeom>
        <a:solidFill>
          <a:srgbClr val="9999FF"/>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48</xdr:row>
      <xdr:rowOff>47520</xdr:rowOff>
    </xdr:from>
    <xdr:to>
      <xdr:col>3</xdr:col>
      <xdr:colOff>657360</xdr:colOff>
      <xdr:row>48</xdr:row>
      <xdr:rowOff>342360</xdr:rowOff>
    </xdr:to>
    <xdr:sp macro="" textlink="">
      <xdr:nvSpPr>
        <xdr:cNvPr id="2847" name="CustomShape 1"/>
        <xdr:cNvSpPr/>
      </xdr:nvSpPr>
      <xdr:spPr>
        <a:xfrm>
          <a:off x="2686320" y="9591480"/>
          <a:ext cx="504360" cy="294840"/>
        </a:xfrm>
        <a:prstGeom prst="rect">
          <a:avLst/>
        </a:prstGeom>
        <a:solidFill>
          <a:srgbClr val="FF6600"/>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49</xdr:row>
      <xdr:rowOff>47520</xdr:rowOff>
    </xdr:from>
    <xdr:to>
      <xdr:col>3</xdr:col>
      <xdr:colOff>657360</xdr:colOff>
      <xdr:row>49</xdr:row>
      <xdr:rowOff>342360</xdr:rowOff>
    </xdr:to>
    <xdr:sp macro="" textlink="">
      <xdr:nvSpPr>
        <xdr:cNvPr id="2848" name="CustomShape 1"/>
        <xdr:cNvSpPr/>
      </xdr:nvSpPr>
      <xdr:spPr>
        <a:xfrm>
          <a:off x="2686320" y="9982080"/>
          <a:ext cx="504360" cy="294840"/>
        </a:xfrm>
        <a:prstGeom prst="rect">
          <a:avLst/>
        </a:prstGeom>
        <a:solidFill>
          <a:srgbClr val="FFFF00"/>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50</xdr:row>
      <xdr:rowOff>48240</xdr:rowOff>
    </xdr:from>
    <xdr:to>
      <xdr:col>3</xdr:col>
      <xdr:colOff>657360</xdr:colOff>
      <xdr:row>50</xdr:row>
      <xdr:rowOff>343080</xdr:rowOff>
    </xdr:to>
    <xdr:sp macro="" textlink="">
      <xdr:nvSpPr>
        <xdr:cNvPr id="2849" name="CustomShape 1"/>
        <xdr:cNvSpPr/>
      </xdr:nvSpPr>
      <xdr:spPr>
        <a:xfrm>
          <a:off x="2686320" y="10373040"/>
          <a:ext cx="504360" cy="294840"/>
        </a:xfrm>
        <a:prstGeom prst="rect">
          <a:avLst/>
        </a:prstGeom>
        <a:solidFill>
          <a:srgbClr val="800080"/>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51</xdr:row>
      <xdr:rowOff>48240</xdr:rowOff>
    </xdr:from>
    <xdr:to>
      <xdr:col>3</xdr:col>
      <xdr:colOff>657360</xdr:colOff>
      <xdr:row>51</xdr:row>
      <xdr:rowOff>343080</xdr:rowOff>
    </xdr:to>
    <xdr:sp macro="" textlink="">
      <xdr:nvSpPr>
        <xdr:cNvPr id="2850" name="CustomShape 1"/>
        <xdr:cNvSpPr/>
      </xdr:nvSpPr>
      <xdr:spPr>
        <a:xfrm>
          <a:off x="2686320" y="10763640"/>
          <a:ext cx="504360" cy="294840"/>
        </a:xfrm>
        <a:prstGeom prst="rect">
          <a:avLst/>
        </a:prstGeom>
        <a:solidFill>
          <a:srgbClr val="00FF00"/>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152640</xdr:colOff>
      <xdr:row>52</xdr:row>
      <xdr:rowOff>199800</xdr:rowOff>
    </xdr:from>
    <xdr:to>
      <xdr:col>3</xdr:col>
      <xdr:colOff>657360</xdr:colOff>
      <xdr:row>52</xdr:row>
      <xdr:rowOff>199800</xdr:rowOff>
    </xdr:to>
    <xdr:sp macro="" textlink="">
      <xdr:nvSpPr>
        <xdr:cNvPr id="2851" name="Line 1"/>
        <xdr:cNvSpPr/>
      </xdr:nvSpPr>
      <xdr:spPr>
        <a:xfrm>
          <a:off x="2685960" y="11305800"/>
          <a:ext cx="504720" cy="0"/>
        </a:xfrm>
        <a:prstGeom prst="line">
          <a:avLst/>
        </a:prstGeom>
        <a:ln w="381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xdr:col>
      <xdr:colOff>315000</xdr:colOff>
      <xdr:row>52</xdr:row>
      <xdr:rowOff>104760</xdr:rowOff>
    </xdr:from>
    <xdr:to>
      <xdr:col>3</xdr:col>
      <xdr:colOff>505080</xdr:colOff>
      <xdr:row>52</xdr:row>
      <xdr:rowOff>294840</xdr:rowOff>
    </xdr:to>
    <xdr:sp macro="" textlink="">
      <xdr:nvSpPr>
        <xdr:cNvPr id="2852" name="CustomShape 1"/>
        <xdr:cNvSpPr/>
      </xdr:nvSpPr>
      <xdr:spPr>
        <a:xfrm>
          <a:off x="2848320" y="11210760"/>
          <a:ext cx="190080" cy="190080"/>
        </a:xfrm>
        <a:prstGeom prst="ellipse">
          <a:avLst/>
        </a:prstGeom>
        <a:solidFill>
          <a:srgbClr val="FF0000"/>
        </a:solidFill>
        <a:ln w="6480">
          <a:noFill/>
        </a:ln>
      </xdr:spPr>
      <xdr:style>
        <a:lnRef idx="0">
          <a:scrgbClr r="0" g="0" b="0"/>
        </a:lnRef>
        <a:fillRef idx="0">
          <a:scrgbClr r="0" g="0" b="0"/>
        </a:fillRef>
        <a:effectRef idx="0">
          <a:scrgbClr r="0" g="0" b="0"/>
        </a:effectRef>
        <a:fontRef idx="minor"/>
      </xdr:style>
    </xdr:sp>
    <xdr:clientData/>
  </xdr:twoCellAnchor>
  <xdr:twoCellAnchor editAs="oneCell">
    <xdr:from>
      <xdr:col>15</xdr:col>
      <xdr:colOff>152280</xdr:colOff>
      <xdr:row>43</xdr:row>
      <xdr:rowOff>9360</xdr:rowOff>
    </xdr:from>
    <xdr:to>
      <xdr:col>20</xdr:col>
      <xdr:colOff>199440</xdr:colOff>
      <xdr:row>53</xdr:row>
      <xdr:rowOff>9000</xdr:rowOff>
    </xdr:to>
    <xdr:sp macro="" textlink="">
      <xdr:nvSpPr>
        <xdr:cNvPr id="2853" name="CustomShape 1"/>
        <xdr:cNvSpPr/>
      </xdr:nvSpPr>
      <xdr:spPr>
        <a:xfrm>
          <a:off x="15325560" y="7600680"/>
          <a:ext cx="5142960" cy="39049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152280</xdr:colOff>
      <xdr:row>43</xdr:row>
      <xdr:rowOff>0</xdr:rowOff>
    </xdr:from>
    <xdr:to>
      <xdr:col>16</xdr:col>
      <xdr:colOff>161280</xdr:colOff>
      <xdr:row>43</xdr:row>
      <xdr:rowOff>323640</xdr:rowOff>
    </xdr:to>
    <xdr:sp macro="" textlink="">
      <xdr:nvSpPr>
        <xdr:cNvPr id="2854" name="CustomShape 1"/>
        <xdr:cNvSpPr/>
      </xdr:nvSpPr>
      <xdr:spPr>
        <a:xfrm>
          <a:off x="15325560" y="7591320"/>
          <a:ext cx="1028160" cy="32364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a:lnSpc>
              <a:spcPct val="100000"/>
            </a:lnSpc>
          </a:pPr>
          <a:r>
            <a:rPr lang="en-US" sz="1500" b="1" strike="noStrike" spc="-1">
              <a:solidFill>
                <a:srgbClr val="000000"/>
              </a:solidFill>
              <a:uFill>
                <a:solidFill>
                  <a:srgbClr val="FFFFFF"/>
                </a:solidFill>
              </a:uFill>
              <a:latin typeface="ＭＳ ゴシック"/>
              <a:ea typeface="ＭＳ ゴシック"/>
            </a:rPr>
            <a:t>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228600</xdr:colOff>
      <xdr:row>4</xdr:row>
      <xdr:rowOff>0</xdr:rowOff>
    </xdr:from>
    <xdr:to>
      <xdr:col>20</xdr:col>
      <xdr:colOff>676080</xdr:colOff>
      <xdr:row>41</xdr:row>
      <xdr:rowOff>151920</xdr:rowOff>
    </xdr:to>
    <xdr:graphicFrame macro="">
      <xdr:nvGraphicFramePr>
        <xdr:cNvPr id="2855" name="Chart 9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314280</xdr:colOff>
      <xdr:row>4</xdr:row>
      <xdr:rowOff>66600</xdr:rowOff>
    </xdr:from>
    <xdr:to>
      <xdr:col>2</xdr:col>
      <xdr:colOff>418680</xdr:colOff>
      <xdr:row>6</xdr:row>
      <xdr:rowOff>47880</xdr:rowOff>
    </xdr:to>
    <xdr:sp macro="" textlink="">
      <xdr:nvSpPr>
        <xdr:cNvPr id="2856" name="CustomShape 1"/>
        <xdr:cNvSpPr/>
      </xdr:nvSpPr>
      <xdr:spPr>
        <a:xfrm>
          <a:off x="314280" y="752400"/>
          <a:ext cx="1666440" cy="32400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rtl="1">
            <a:lnSpc>
              <a:spcPct val="100000"/>
            </a:lnSpc>
          </a:pPr>
          <a:r>
            <a:rPr lang="en-US" sz="1600" b="1" strike="noStrike" spc="-1">
              <a:solidFill>
                <a:srgbClr val="000000"/>
              </a:solidFill>
              <a:uFill>
                <a:solidFill>
                  <a:srgbClr val="FFFFFF"/>
                </a:solidFill>
              </a:uFill>
              <a:latin typeface="ＭＳ ゴシック"/>
              <a:ea typeface="ＭＳ ゴシック"/>
            </a:rPr>
            <a:t>（百万円）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276120</xdr:colOff>
      <xdr:row>43</xdr:row>
      <xdr:rowOff>343080</xdr:rowOff>
    </xdr:from>
    <xdr:to>
      <xdr:col>20</xdr:col>
      <xdr:colOff>56520</xdr:colOff>
      <xdr:row>52</xdr:row>
      <xdr:rowOff>228600</xdr:rowOff>
    </xdr:to>
    <xdr:sp macro="" textlink="">
      <xdr:nvSpPr>
        <xdr:cNvPr id="2857" name="CustomShape 1"/>
        <xdr:cNvSpPr/>
      </xdr:nvSpPr>
      <xdr:spPr>
        <a:xfrm>
          <a:off x="15449400" y="7934400"/>
          <a:ext cx="4876200" cy="340020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400" b="0" strike="noStrike" spc="-1">
              <a:solidFill>
                <a:srgbClr val="000000"/>
              </a:solidFill>
              <a:uFill>
                <a:solidFill>
                  <a:srgbClr val="FFFFFF"/>
                </a:solidFill>
              </a:uFill>
              <a:latin typeface="ＭＳ ゴシック"/>
              <a:ea typeface="ＭＳ ゴシック"/>
            </a:rPr>
            <a:t>　算入公債費等が減少しているが、元利償還金については、若干増加し、かつ公営企業への繰入金も増えてきており、実質公債費比率の分子が増加している。</a:t>
          </a:r>
          <a:endParaRPr lang="en-US" sz="1200" b="0" strike="noStrike" spc="-1">
            <a:solidFill>
              <a:srgbClr val="000000"/>
            </a:solidFill>
            <a:uFill>
              <a:solidFill>
                <a:srgbClr val="FFFFFF"/>
              </a:solidFill>
            </a:uFill>
            <a:latin typeface="Times New Roman"/>
          </a:endParaRPr>
        </a:p>
        <a:p>
          <a:r>
            <a:rPr lang="en-US" sz="1400" b="0" strike="noStrike" spc="-1">
              <a:solidFill>
                <a:srgbClr val="000000"/>
              </a:solidFill>
              <a:uFill>
                <a:solidFill>
                  <a:srgbClr val="FFFFFF"/>
                </a:solidFill>
              </a:uFill>
              <a:latin typeface="ＭＳ ゴシック"/>
              <a:ea typeface="ＭＳ ゴシック"/>
            </a:rPr>
            <a:t>　今後、大型建設事業の償還も始まるため、適正な地方債発行の管理に努め、緊急度・住民ニーズを的確に把握した事業の選択により、地方債に大きく頼ることのないよう健全な財政運営に努めていく。</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55</xdr:row>
      <xdr:rowOff>360</xdr:rowOff>
    </xdr:from>
    <xdr:to>
      <xdr:col>9</xdr:col>
      <xdr:colOff>981000</xdr:colOff>
      <xdr:row>55</xdr:row>
      <xdr:rowOff>400320</xdr:rowOff>
    </xdr:to>
    <xdr:sp macro="" textlink="">
      <xdr:nvSpPr>
        <xdr:cNvPr id="2858" name="Line 1"/>
        <xdr:cNvSpPr/>
      </xdr:nvSpPr>
      <xdr:spPr>
        <a:xfrm>
          <a:off x="590400" y="12106440"/>
          <a:ext cx="8724960" cy="39996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15</xdr:col>
      <xdr:colOff>152280</xdr:colOff>
      <xdr:row>55</xdr:row>
      <xdr:rowOff>10080</xdr:rowOff>
    </xdr:from>
    <xdr:to>
      <xdr:col>20</xdr:col>
      <xdr:colOff>226800</xdr:colOff>
      <xdr:row>57</xdr:row>
      <xdr:rowOff>381960</xdr:rowOff>
    </xdr:to>
    <xdr:sp macro="" textlink="">
      <xdr:nvSpPr>
        <xdr:cNvPr id="2859" name="CustomShape 1"/>
        <xdr:cNvSpPr/>
      </xdr:nvSpPr>
      <xdr:spPr>
        <a:xfrm>
          <a:off x="15325560" y="12116160"/>
          <a:ext cx="5170320" cy="11721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176760</xdr:colOff>
      <xdr:row>55</xdr:row>
      <xdr:rowOff>720</xdr:rowOff>
    </xdr:from>
    <xdr:to>
      <xdr:col>16</xdr:col>
      <xdr:colOff>115200</xdr:colOff>
      <xdr:row>55</xdr:row>
      <xdr:rowOff>257400</xdr:rowOff>
    </xdr:to>
    <xdr:sp macro="" textlink="">
      <xdr:nvSpPr>
        <xdr:cNvPr id="2860" name="CustomShape 1"/>
        <xdr:cNvSpPr/>
      </xdr:nvSpPr>
      <xdr:spPr>
        <a:xfrm>
          <a:off x="15350040" y="12106800"/>
          <a:ext cx="957600" cy="25668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a:lnSpc>
              <a:spcPct val="100000"/>
            </a:lnSpc>
          </a:pPr>
          <a:r>
            <a:rPr lang="en-US" sz="1100" b="1" strike="noStrike" spc="-1">
              <a:solidFill>
                <a:srgbClr val="000000"/>
              </a:solidFill>
              <a:uFill>
                <a:solidFill>
                  <a:srgbClr val="FFFFFF"/>
                </a:solidFill>
              </a:uFill>
              <a:latin typeface="ＭＳ ゴシック"/>
              <a:ea typeface="ＭＳ ゴシック"/>
            </a:rPr>
            <a:t>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257040</xdr:colOff>
      <xdr:row>55</xdr:row>
      <xdr:rowOff>219960</xdr:rowOff>
    </xdr:from>
    <xdr:to>
      <xdr:col>20</xdr:col>
      <xdr:colOff>124560</xdr:colOff>
      <xdr:row>57</xdr:row>
      <xdr:rowOff>334440</xdr:rowOff>
    </xdr:to>
    <xdr:sp macro="" textlink="">
      <xdr:nvSpPr>
        <xdr:cNvPr id="2861" name="CustomShape 1"/>
        <xdr:cNvSpPr/>
      </xdr:nvSpPr>
      <xdr:spPr>
        <a:xfrm>
          <a:off x="15430320" y="12326040"/>
          <a:ext cx="4963320" cy="91476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000" b="0" strike="noStrike" spc="-1">
              <a:solidFill>
                <a:srgbClr val="000000"/>
              </a:solidFill>
              <a:uFill>
                <a:solidFill>
                  <a:srgbClr val="FFFFFF"/>
                </a:solidFill>
              </a:uFill>
              <a:latin typeface="ＭＳ ゴシック"/>
              <a:ea typeface="ＭＳ ゴシック"/>
            </a:rPr>
            <a:t>　満期一括償還地方債はない。</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52"/>
  <sheetViews>
    <sheetView zoomScaleNormal="100" zoomScalePageLayoutView="60" workbookViewId="0"/>
  </sheetViews>
  <sheetFormatPr defaultRowHeight="13.5"/>
  <cols>
    <col min="1" max="11" width="2" style="1"/>
    <col min="12" max="12" width="2.125" style="1"/>
    <col min="13" max="17" width="2.25" style="1"/>
    <col min="18" max="119" width="2" style="1"/>
    <col min="120" max="1025" width="0" style="1" hidden="1"/>
  </cols>
  <sheetData>
    <row r="1" spans="1:1024" ht="33" customHeight="1">
      <c r="A1" s="2"/>
      <c r="B1" s="508" t="s">
        <v>0</v>
      </c>
      <c r="C1" s="508"/>
      <c r="D1" s="508"/>
      <c r="E1" s="508"/>
      <c r="F1" s="508"/>
      <c r="G1" s="508"/>
      <c r="H1" s="508"/>
      <c r="I1" s="508"/>
      <c r="J1" s="508"/>
      <c r="K1" s="508"/>
      <c r="L1" s="508"/>
      <c r="M1" s="508"/>
      <c r="N1" s="508"/>
      <c r="O1" s="508"/>
      <c r="P1" s="508"/>
      <c r="Q1" s="508"/>
      <c r="R1" s="508"/>
      <c r="S1" s="508"/>
      <c r="T1" s="508"/>
      <c r="U1" s="508"/>
      <c r="V1" s="508"/>
      <c r="W1" s="508"/>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3"/>
      <c r="DK1" s="3"/>
      <c r="DL1" s="3"/>
      <c r="DM1" s="3"/>
      <c r="DN1" s="3"/>
      <c r="DO1" s="3"/>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26.25">
      <c r="A2" s="2"/>
      <c r="B2" s="4" t="s">
        <v>1</v>
      </c>
      <c r="C2" s="4"/>
      <c r="D2" s="5"/>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8.75" customHeight="1">
      <c r="A3" s="3"/>
      <c r="B3" s="509" t="s">
        <v>2</v>
      </c>
      <c r="C3" s="509"/>
      <c r="D3" s="509"/>
      <c r="E3" s="509"/>
      <c r="F3" s="509"/>
      <c r="G3" s="509"/>
      <c r="H3" s="509"/>
      <c r="I3" s="509"/>
      <c r="J3" s="509"/>
      <c r="K3" s="509"/>
      <c r="L3" s="510" t="s">
        <v>3</v>
      </c>
      <c r="M3" s="510"/>
      <c r="N3" s="510"/>
      <c r="O3" s="510"/>
      <c r="P3" s="510"/>
      <c r="Q3" s="510"/>
      <c r="R3" s="510"/>
      <c r="S3" s="510"/>
      <c r="T3" s="510"/>
      <c r="U3" s="510"/>
      <c r="V3" s="510"/>
      <c r="W3" s="509" t="s">
        <v>4</v>
      </c>
      <c r="X3" s="509"/>
      <c r="Y3" s="509"/>
      <c r="Z3" s="509"/>
      <c r="AA3" s="509"/>
      <c r="AB3" s="509"/>
      <c r="AC3" s="510" t="s">
        <v>5</v>
      </c>
      <c r="AD3" s="510"/>
      <c r="AE3" s="510"/>
      <c r="AF3" s="510"/>
      <c r="AG3" s="510"/>
      <c r="AH3" s="510"/>
      <c r="AI3" s="510"/>
      <c r="AJ3" s="510"/>
      <c r="AK3" s="510"/>
      <c r="AL3" s="510"/>
      <c r="AM3" s="462" t="s">
        <v>6</v>
      </c>
      <c r="AN3" s="462"/>
      <c r="AO3" s="462"/>
      <c r="AP3" s="462"/>
      <c r="AQ3" s="462"/>
      <c r="AR3" s="462"/>
      <c r="AS3" s="462"/>
      <c r="AT3" s="462"/>
      <c r="AU3" s="462"/>
      <c r="AV3" s="462"/>
      <c r="AW3" s="462"/>
      <c r="AX3" s="462"/>
      <c r="AY3" s="511" t="s">
        <v>7</v>
      </c>
      <c r="AZ3" s="511"/>
      <c r="BA3" s="511"/>
      <c r="BB3" s="511"/>
      <c r="BC3" s="511"/>
      <c r="BD3" s="511"/>
      <c r="BE3" s="511"/>
      <c r="BF3" s="511"/>
      <c r="BG3" s="511"/>
      <c r="BH3" s="511"/>
      <c r="BI3" s="511"/>
      <c r="BJ3" s="511"/>
      <c r="BK3" s="511"/>
      <c r="BL3" s="511"/>
      <c r="BM3" s="511"/>
      <c r="BN3" s="504" t="s">
        <v>8</v>
      </c>
      <c r="BO3" s="504"/>
      <c r="BP3" s="504"/>
      <c r="BQ3" s="504"/>
      <c r="BR3" s="504"/>
      <c r="BS3" s="504"/>
      <c r="BT3" s="504"/>
      <c r="BU3" s="504"/>
      <c r="BV3" s="504" t="s">
        <v>9</v>
      </c>
      <c r="BW3" s="504"/>
      <c r="BX3" s="504"/>
      <c r="BY3" s="504"/>
      <c r="BZ3" s="504"/>
      <c r="CA3" s="504"/>
      <c r="CB3" s="504"/>
      <c r="CC3" s="504"/>
      <c r="CD3" s="511" t="s">
        <v>7</v>
      </c>
      <c r="CE3" s="511"/>
      <c r="CF3" s="511"/>
      <c r="CG3" s="511"/>
      <c r="CH3" s="511"/>
      <c r="CI3" s="511"/>
      <c r="CJ3" s="511"/>
      <c r="CK3" s="511"/>
      <c r="CL3" s="511"/>
      <c r="CM3" s="511"/>
      <c r="CN3" s="511"/>
      <c r="CO3" s="511"/>
      <c r="CP3" s="511"/>
      <c r="CQ3" s="511"/>
      <c r="CR3" s="511"/>
      <c r="CS3" s="511"/>
      <c r="CT3" s="504" t="s">
        <v>10</v>
      </c>
      <c r="CU3" s="504"/>
      <c r="CV3" s="504"/>
      <c r="CW3" s="504"/>
      <c r="CX3" s="504"/>
      <c r="CY3" s="504"/>
      <c r="CZ3" s="504"/>
      <c r="DA3" s="504"/>
      <c r="DB3" s="504" t="s">
        <v>11</v>
      </c>
      <c r="DC3" s="504"/>
      <c r="DD3" s="504"/>
      <c r="DE3" s="504"/>
      <c r="DF3" s="504"/>
      <c r="DG3" s="504"/>
      <c r="DH3" s="504"/>
      <c r="DI3" s="504"/>
      <c r="DJ3" s="2"/>
      <c r="DK3" s="2"/>
      <c r="DL3" s="2"/>
      <c r="DM3" s="2"/>
      <c r="DN3" s="2"/>
      <c r="DO3" s="2"/>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18.75" customHeight="1">
      <c r="A4" s="3"/>
      <c r="B4" s="509"/>
      <c r="C4" s="509"/>
      <c r="D4" s="509"/>
      <c r="E4" s="509"/>
      <c r="F4" s="509"/>
      <c r="G4" s="509"/>
      <c r="H4" s="509"/>
      <c r="I4" s="509"/>
      <c r="J4" s="509"/>
      <c r="K4" s="509"/>
      <c r="L4" s="510"/>
      <c r="M4" s="510"/>
      <c r="N4" s="510"/>
      <c r="O4" s="510"/>
      <c r="P4" s="510"/>
      <c r="Q4" s="510"/>
      <c r="R4" s="510"/>
      <c r="S4" s="510"/>
      <c r="T4" s="510"/>
      <c r="U4" s="510"/>
      <c r="V4" s="510"/>
      <c r="W4" s="509"/>
      <c r="X4" s="509"/>
      <c r="Y4" s="509"/>
      <c r="Z4" s="509"/>
      <c r="AA4" s="509"/>
      <c r="AB4" s="509"/>
      <c r="AC4" s="510"/>
      <c r="AD4" s="510"/>
      <c r="AE4" s="510"/>
      <c r="AF4" s="510"/>
      <c r="AG4" s="510"/>
      <c r="AH4" s="510"/>
      <c r="AI4" s="510"/>
      <c r="AJ4" s="510"/>
      <c r="AK4" s="510"/>
      <c r="AL4" s="510"/>
      <c r="AM4" s="462"/>
      <c r="AN4" s="462"/>
      <c r="AO4" s="462"/>
      <c r="AP4" s="462"/>
      <c r="AQ4" s="462"/>
      <c r="AR4" s="462"/>
      <c r="AS4" s="462"/>
      <c r="AT4" s="462"/>
      <c r="AU4" s="462"/>
      <c r="AV4" s="462"/>
      <c r="AW4" s="462"/>
      <c r="AX4" s="462"/>
      <c r="AY4" s="459" t="s">
        <v>12</v>
      </c>
      <c r="AZ4" s="459"/>
      <c r="BA4" s="459"/>
      <c r="BB4" s="459"/>
      <c r="BC4" s="459"/>
      <c r="BD4" s="459"/>
      <c r="BE4" s="459"/>
      <c r="BF4" s="459"/>
      <c r="BG4" s="459"/>
      <c r="BH4" s="459"/>
      <c r="BI4" s="459"/>
      <c r="BJ4" s="459"/>
      <c r="BK4" s="459"/>
      <c r="BL4" s="459"/>
      <c r="BM4" s="459"/>
      <c r="BN4" s="450">
        <v>7009676</v>
      </c>
      <c r="BO4" s="450"/>
      <c r="BP4" s="450"/>
      <c r="BQ4" s="450"/>
      <c r="BR4" s="450"/>
      <c r="BS4" s="450"/>
      <c r="BT4" s="450"/>
      <c r="BU4" s="450"/>
      <c r="BV4" s="450">
        <v>6198181</v>
      </c>
      <c r="BW4" s="450"/>
      <c r="BX4" s="450"/>
      <c r="BY4" s="450"/>
      <c r="BZ4" s="450"/>
      <c r="CA4" s="450"/>
      <c r="CB4" s="450"/>
      <c r="CC4" s="450"/>
      <c r="CD4" s="486" t="s">
        <v>13</v>
      </c>
      <c r="CE4" s="486"/>
      <c r="CF4" s="486"/>
      <c r="CG4" s="486"/>
      <c r="CH4" s="486"/>
      <c r="CI4" s="486"/>
      <c r="CJ4" s="486"/>
      <c r="CK4" s="486"/>
      <c r="CL4" s="486"/>
      <c r="CM4" s="486"/>
      <c r="CN4" s="486"/>
      <c r="CO4" s="486"/>
      <c r="CP4" s="486"/>
      <c r="CQ4" s="486"/>
      <c r="CR4" s="486"/>
      <c r="CS4" s="486"/>
      <c r="CT4" s="512">
        <v>2.2999999999999998</v>
      </c>
      <c r="CU4" s="512"/>
      <c r="CV4" s="512"/>
      <c r="CW4" s="512"/>
      <c r="CX4" s="512"/>
      <c r="CY4" s="512"/>
      <c r="CZ4" s="512"/>
      <c r="DA4" s="512"/>
      <c r="DB4" s="512">
        <v>3.7</v>
      </c>
      <c r="DC4" s="512"/>
      <c r="DD4" s="512"/>
      <c r="DE4" s="512"/>
      <c r="DF4" s="512"/>
      <c r="DG4" s="512"/>
      <c r="DH4" s="512"/>
      <c r="DI4" s="512"/>
      <c r="DJ4" s="2"/>
      <c r="DK4" s="2"/>
      <c r="DL4" s="2"/>
      <c r="DM4" s="2"/>
      <c r="DN4" s="2"/>
      <c r="DO4" s="2"/>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18.75" customHeight="1">
      <c r="A5" s="3"/>
      <c r="B5" s="509"/>
      <c r="C5" s="509"/>
      <c r="D5" s="509"/>
      <c r="E5" s="509"/>
      <c r="F5" s="509"/>
      <c r="G5" s="509"/>
      <c r="H5" s="509"/>
      <c r="I5" s="509"/>
      <c r="J5" s="509"/>
      <c r="K5" s="509"/>
      <c r="L5" s="510"/>
      <c r="M5" s="510"/>
      <c r="N5" s="510"/>
      <c r="O5" s="510"/>
      <c r="P5" s="510"/>
      <c r="Q5" s="510"/>
      <c r="R5" s="510"/>
      <c r="S5" s="510"/>
      <c r="T5" s="510"/>
      <c r="U5" s="510"/>
      <c r="V5" s="510"/>
      <c r="W5" s="509"/>
      <c r="X5" s="509"/>
      <c r="Y5" s="509"/>
      <c r="Z5" s="509"/>
      <c r="AA5" s="509"/>
      <c r="AB5" s="509"/>
      <c r="AC5" s="510"/>
      <c r="AD5" s="510"/>
      <c r="AE5" s="510"/>
      <c r="AF5" s="510"/>
      <c r="AG5" s="510"/>
      <c r="AH5" s="510"/>
      <c r="AI5" s="510"/>
      <c r="AJ5" s="510"/>
      <c r="AK5" s="510"/>
      <c r="AL5" s="510"/>
      <c r="AM5" s="475" t="s">
        <v>14</v>
      </c>
      <c r="AN5" s="475"/>
      <c r="AO5" s="475"/>
      <c r="AP5" s="475"/>
      <c r="AQ5" s="475"/>
      <c r="AR5" s="475"/>
      <c r="AS5" s="475"/>
      <c r="AT5" s="475"/>
      <c r="AU5" s="476" t="s">
        <v>15</v>
      </c>
      <c r="AV5" s="476"/>
      <c r="AW5" s="476"/>
      <c r="AX5" s="476"/>
      <c r="AY5" s="456" t="s">
        <v>16</v>
      </c>
      <c r="AZ5" s="456"/>
      <c r="BA5" s="456"/>
      <c r="BB5" s="456"/>
      <c r="BC5" s="456"/>
      <c r="BD5" s="456"/>
      <c r="BE5" s="456"/>
      <c r="BF5" s="456"/>
      <c r="BG5" s="456"/>
      <c r="BH5" s="456"/>
      <c r="BI5" s="456"/>
      <c r="BJ5" s="456"/>
      <c r="BK5" s="456"/>
      <c r="BL5" s="456"/>
      <c r="BM5" s="456"/>
      <c r="BN5" s="457">
        <v>6787705</v>
      </c>
      <c r="BO5" s="457"/>
      <c r="BP5" s="457"/>
      <c r="BQ5" s="457"/>
      <c r="BR5" s="457"/>
      <c r="BS5" s="457"/>
      <c r="BT5" s="457"/>
      <c r="BU5" s="457"/>
      <c r="BV5" s="457">
        <v>6050830</v>
      </c>
      <c r="BW5" s="457"/>
      <c r="BX5" s="457"/>
      <c r="BY5" s="457"/>
      <c r="BZ5" s="457"/>
      <c r="CA5" s="457"/>
      <c r="CB5" s="457"/>
      <c r="CC5" s="457"/>
      <c r="CD5" s="461" t="s">
        <v>17</v>
      </c>
      <c r="CE5" s="461"/>
      <c r="CF5" s="461"/>
      <c r="CG5" s="461"/>
      <c r="CH5" s="461"/>
      <c r="CI5" s="461"/>
      <c r="CJ5" s="461"/>
      <c r="CK5" s="461"/>
      <c r="CL5" s="461"/>
      <c r="CM5" s="461"/>
      <c r="CN5" s="461"/>
      <c r="CO5" s="461"/>
      <c r="CP5" s="461"/>
      <c r="CQ5" s="461"/>
      <c r="CR5" s="461"/>
      <c r="CS5" s="461"/>
      <c r="CT5" s="452">
        <v>85.2</v>
      </c>
      <c r="CU5" s="452"/>
      <c r="CV5" s="452"/>
      <c r="CW5" s="452"/>
      <c r="CX5" s="452"/>
      <c r="CY5" s="452"/>
      <c r="CZ5" s="452"/>
      <c r="DA5" s="452"/>
      <c r="DB5" s="452">
        <v>88.3</v>
      </c>
      <c r="DC5" s="452"/>
      <c r="DD5" s="452"/>
      <c r="DE5" s="452"/>
      <c r="DF5" s="452"/>
      <c r="DG5" s="452"/>
      <c r="DH5" s="452"/>
      <c r="DI5" s="452"/>
      <c r="DJ5" s="2"/>
      <c r="DK5" s="2"/>
      <c r="DL5" s="2"/>
      <c r="DM5" s="2"/>
      <c r="DN5" s="2"/>
      <c r="DO5" s="2"/>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18.75" customHeight="1">
      <c r="A6" s="3"/>
      <c r="B6" s="485" t="s">
        <v>18</v>
      </c>
      <c r="C6" s="485"/>
      <c r="D6" s="485"/>
      <c r="E6" s="485"/>
      <c r="F6" s="485"/>
      <c r="G6" s="485"/>
      <c r="H6" s="485"/>
      <c r="I6" s="485"/>
      <c r="J6" s="485"/>
      <c r="K6" s="485"/>
      <c r="L6" s="505" t="s">
        <v>19</v>
      </c>
      <c r="M6" s="505"/>
      <c r="N6" s="505"/>
      <c r="O6" s="505"/>
      <c r="P6" s="505"/>
      <c r="Q6" s="505"/>
      <c r="R6" s="505"/>
      <c r="S6" s="505"/>
      <c r="T6" s="505"/>
      <c r="U6" s="505"/>
      <c r="V6" s="505"/>
      <c r="W6" s="485" t="s">
        <v>20</v>
      </c>
      <c r="X6" s="485"/>
      <c r="Y6" s="485"/>
      <c r="Z6" s="485"/>
      <c r="AA6" s="485"/>
      <c r="AB6" s="485"/>
      <c r="AC6" s="506" t="s">
        <v>21</v>
      </c>
      <c r="AD6" s="506"/>
      <c r="AE6" s="506"/>
      <c r="AF6" s="506"/>
      <c r="AG6" s="506"/>
      <c r="AH6" s="506"/>
      <c r="AI6" s="506"/>
      <c r="AJ6" s="506"/>
      <c r="AK6" s="506"/>
      <c r="AL6" s="506"/>
      <c r="AM6" s="475" t="s">
        <v>22</v>
      </c>
      <c r="AN6" s="475"/>
      <c r="AO6" s="475"/>
      <c r="AP6" s="475"/>
      <c r="AQ6" s="475"/>
      <c r="AR6" s="475"/>
      <c r="AS6" s="475"/>
      <c r="AT6" s="475"/>
      <c r="AU6" s="476" t="s">
        <v>15</v>
      </c>
      <c r="AV6" s="476"/>
      <c r="AW6" s="476"/>
      <c r="AX6" s="476"/>
      <c r="AY6" s="456" t="s">
        <v>23</v>
      </c>
      <c r="AZ6" s="456"/>
      <c r="BA6" s="456"/>
      <c r="BB6" s="456"/>
      <c r="BC6" s="456"/>
      <c r="BD6" s="456"/>
      <c r="BE6" s="456"/>
      <c r="BF6" s="456"/>
      <c r="BG6" s="456"/>
      <c r="BH6" s="456"/>
      <c r="BI6" s="456"/>
      <c r="BJ6" s="456"/>
      <c r="BK6" s="456"/>
      <c r="BL6" s="456"/>
      <c r="BM6" s="456"/>
      <c r="BN6" s="457">
        <v>221971</v>
      </c>
      <c r="BO6" s="457"/>
      <c r="BP6" s="457"/>
      <c r="BQ6" s="457"/>
      <c r="BR6" s="457"/>
      <c r="BS6" s="457"/>
      <c r="BT6" s="457"/>
      <c r="BU6" s="457"/>
      <c r="BV6" s="457">
        <v>147351</v>
      </c>
      <c r="BW6" s="457"/>
      <c r="BX6" s="457"/>
      <c r="BY6" s="457"/>
      <c r="BZ6" s="457"/>
      <c r="CA6" s="457"/>
      <c r="CB6" s="457"/>
      <c r="CC6" s="457"/>
      <c r="CD6" s="461" t="s">
        <v>24</v>
      </c>
      <c r="CE6" s="461"/>
      <c r="CF6" s="461"/>
      <c r="CG6" s="461"/>
      <c r="CH6" s="461"/>
      <c r="CI6" s="461"/>
      <c r="CJ6" s="461"/>
      <c r="CK6" s="461"/>
      <c r="CL6" s="461"/>
      <c r="CM6" s="461"/>
      <c r="CN6" s="461"/>
      <c r="CO6" s="461"/>
      <c r="CP6" s="461"/>
      <c r="CQ6" s="461"/>
      <c r="CR6" s="461"/>
      <c r="CS6" s="461"/>
      <c r="CT6" s="507">
        <v>87.6</v>
      </c>
      <c r="CU6" s="507"/>
      <c r="CV6" s="507"/>
      <c r="CW6" s="507"/>
      <c r="CX6" s="507"/>
      <c r="CY6" s="507"/>
      <c r="CZ6" s="507"/>
      <c r="DA6" s="507"/>
      <c r="DB6" s="507">
        <v>90.8</v>
      </c>
      <c r="DC6" s="507"/>
      <c r="DD6" s="507"/>
      <c r="DE6" s="507"/>
      <c r="DF6" s="507"/>
      <c r="DG6" s="507"/>
      <c r="DH6" s="507"/>
      <c r="DI6" s="507"/>
      <c r="DJ6" s="2"/>
      <c r="DK6" s="2"/>
      <c r="DL6" s="2"/>
      <c r="DM6" s="2"/>
      <c r="DN6" s="2"/>
      <c r="DO6" s="2"/>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18.75" customHeight="1">
      <c r="A7" s="3"/>
      <c r="B7" s="485"/>
      <c r="C7" s="485"/>
      <c r="D7" s="485"/>
      <c r="E7" s="485"/>
      <c r="F7" s="485"/>
      <c r="G7" s="485"/>
      <c r="H7" s="485"/>
      <c r="I7" s="485"/>
      <c r="J7" s="485"/>
      <c r="K7" s="485"/>
      <c r="L7" s="505"/>
      <c r="M7" s="505"/>
      <c r="N7" s="505"/>
      <c r="O7" s="505"/>
      <c r="P7" s="505"/>
      <c r="Q7" s="505"/>
      <c r="R7" s="505"/>
      <c r="S7" s="505"/>
      <c r="T7" s="505"/>
      <c r="U7" s="505"/>
      <c r="V7" s="505"/>
      <c r="W7" s="485"/>
      <c r="X7" s="485"/>
      <c r="Y7" s="485"/>
      <c r="Z7" s="485"/>
      <c r="AA7" s="485"/>
      <c r="AB7" s="485"/>
      <c r="AC7" s="506"/>
      <c r="AD7" s="506"/>
      <c r="AE7" s="506"/>
      <c r="AF7" s="506"/>
      <c r="AG7" s="506"/>
      <c r="AH7" s="506"/>
      <c r="AI7" s="506"/>
      <c r="AJ7" s="506"/>
      <c r="AK7" s="506"/>
      <c r="AL7" s="506"/>
      <c r="AM7" s="475" t="s">
        <v>25</v>
      </c>
      <c r="AN7" s="475"/>
      <c r="AO7" s="475"/>
      <c r="AP7" s="475"/>
      <c r="AQ7" s="475"/>
      <c r="AR7" s="475"/>
      <c r="AS7" s="475"/>
      <c r="AT7" s="475"/>
      <c r="AU7" s="476" t="s">
        <v>15</v>
      </c>
      <c r="AV7" s="476"/>
      <c r="AW7" s="476"/>
      <c r="AX7" s="476"/>
      <c r="AY7" s="456" t="s">
        <v>26</v>
      </c>
      <c r="AZ7" s="456"/>
      <c r="BA7" s="456"/>
      <c r="BB7" s="456"/>
      <c r="BC7" s="456"/>
      <c r="BD7" s="456"/>
      <c r="BE7" s="456"/>
      <c r="BF7" s="456"/>
      <c r="BG7" s="456"/>
      <c r="BH7" s="456"/>
      <c r="BI7" s="456"/>
      <c r="BJ7" s="456"/>
      <c r="BK7" s="456"/>
      <c r="BL7" s="456"/>
      <c r="BM7" s="456"/>
      <c r="BN7" s="457">
        <v>139997</v>
      </c>
      <c r="BO7" s="457"/>
      <c r="BP7" s="457"/>
      <c r="BQ7" s="457"/>
      <c r="BR7" s="457"/>
      <c r="BS7" s="457"/>
      <c r="BT7" s="457"/>
      <c r="BU7" s="457"/>
      <c r="BV7" s="457">
        <v>22316</v>
      </c>
      <c r="BW7" s="457"/>
      <c r="BX7" s="457"/>
      <c r="BY7" s="457"/>
      <c r="BZ7" s="457"/>
      <c r="CA7" s="457"/>
      <c r="CB7" s="457"/>
      <c r="CC7" s="457"/>
      <c r="CD7" s="461" t="s">
        <v>27</v>
      </c>
      <c r="CE7" s="461"/>
      <c r="CF7" s="461"/>
      <c r="CG7" s="461"/>
      <c r="CH7" s="461"/>
      <c r="CI7" s="461"/>
      <c r="CJ7" s="461"/>
      <c r="CK7" s="461"/>
      <c r="CL7" s="461"/>
      <c r="CM7" s="461"/>
      <c r="CN7" s="461"/>
      <c r="CO7" s="461"/>
      <c r="CP7" s="461"/>
      <c r="CQ7" s="461"/>
      <c r="CR7" s="461"/>
      <c r="CS7" s="461"/>
      <c r="CT7" s="457">
        <v>3522086</v>
      </c>
      <c r="CU7" s="457"/>
      <c r="CV7" s="457"/>
      <c r="CW7" s="457"/>
      <c r="CX7" s="457"/>
      <c r="CY7" s="457"/>
      <c r="CZ7" s="457"/>
      <c r="DA7" s="457"/>
      <c r="DB7" s="457">
        <v>3418747</v>
      </c>
      <c r="DC7" s="457"/>
      <c r="DD7" s="457"/>
      <c r="DE7" s="457"/>
      <c r="DF7" s="457"/>
      <c r="DG7" s="457"/>
      <c r="DH7" s="457"/>
      <c r="DI7" s="457"/>
      <c r="DJ7" s="2"/>
      <c r="DK7" s="2"/>
      <c r="DL7" s="2"/>
      <c r="DM7" s="2"/>
      <c r="DN7" s="2"/>
      <c r="DO7" s="2"/>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18.75" customHeight="1">
      <c r="A8" s="3"/>
      <c r="B8" s="485"/>
      <c r="C8" s="485"/>
      <c r="D8" s="485"/>
      <c r="E8" s="485"/>
      <c r="F8" s="485"/>
      <c r="G8" s="485"/>
      <c r="H8" s="485"/>
      <c r="I8" s="485"/>
      <c r="J8" s="485"/>
      <c r="K8" s="485"/>
      <c r="L8" s="505"/>
      <c r="M8" s="505"/>
      <c r="N8" s="505"/>
      <c r="O8" s="505"/>
      <c r="P8" s="505"/>
      <c r="Q8" s="505"/>
      <c r="R8" s="505"/>
      <c r="S8" s="505"/>
      <c r="T8" s="505"/>
      <c r="U8" s="505"/>
      <c r="V8" s="505"/>
      <c r="W8" s="485"/>
      <c r="X8" s="485"/>
      <c r="Y8" s="485"/>
      <c r="Z8" s="485"/>
      <c r="AA8" s="485"/>
      <c r="AB8" s="485"/>
      <c r="AC8" s="506"/>
      <c r="AD8" s="506"/>
      <c r="AE8" s="506"/>
      <c r="AF8" s="506"/>
      <c r="AG8" s="506"/>
      <c r="AH8" s="506"/>
      <c r="AI8" s="506"/>
      <c r="AJ8" s="506"/>
      <c r="AK8" s="506"/>
      <c r="AL8" s="506"/>
      <c r="AM8" s="475" t="s">
        <v>28</v>
      </c>
      <c r="AN8" s="475"/>
      <c r="AO8" s="475"/>
      <c r="AP8" s="475"/>
      <c r="AQ8" s="475"/>
      <c r="AR8" s="475"/>
      <c r="AS8" s="475"/>
      <c r="AT8" s="475"/>
      <c r="AU8" s="476" t="s">
        <v>15</v>
      </c>
      <c r="AV8" s="476"/>
      <c r="AW8" s="476"/>
      <c r="AX8" s="476"/>
      <c r="AY8" s="456" t="s">
        <v>29</v>
      </c>
      <c r="AZ8" s="456"/>
      <c r="BA8" s="456"/>
      <c r="BB8" s="456"/>
      <c r="BC8" s="456"/>
      <c r="BD8" s="456"/>
      <c r="BE8" s="456"/>
      <c r="BF8" s="456"/>
      <c r="BG8" s="456"/>
      <c r="BH8" s="456"/>
      <c r="BI8" s="456"/>
      <c r="BJ8" s="456"/>
      <c r="BK8" s="456"/>
      <c r="BL8" s="456"/>
      <c r="BM8" s="456"/>
      <c r="BN8" s="457">
        <v>81974</v>
      </c>
      <c r="BO8" s="457"/>
      <c r="BP8" s="457"/>
      <c r="BQ8" s="457"/>
      <c r="BR8" s="457"/>
      <c r="BS8" s="457"/>
      <c r="BT8" s="457"/>
      <c r="BU8" s="457"/>
      <c r="BV8" s="457">
        <v>125035</v>
      </c>
      <c r="BW8" s="457"/>
      <c r="BX8" s="457"/>
      <c r="BY8" s="457"/>
      <c r="BZ8" s="457"/>
      <c r="CA8" s="457"/>
      <c r="CB8" s="457"/>
      <c r="CC8" s="457"/>
      <c r="CD8" s="461" t="s">
        <v>30</v>
      </c>
      <c r="CE8" s="461"/>
      <c r="CF8" s="461"/>
      <c r="CG8" s="461"/>
      <c r="CH8" s="461"/>
      <c r="CI8" s="461"/>
      <c r="CJ8" s="461"/>
      <c r="CK8" s="461"/>
      <c r="CL8" s="461"/>
      <c r="CM8" s="461"/>
      <c r="CN8" s="461"/>
      <c r="CO8" s="461"/>
      <c r="CP8" s="461"/>
      <c r="CQ8" s="461"/>
      <c r="CR8" s="461"/>
      <c r="CS8" s="461"/>
      <c r="CT8" s="494">
        <v>0.17</v>
      </c>
      <c r="CU8" s="494"/>
      <c r="CV8" s="494"/>
      <c r="CW8" s="494"/>
      <c r="CX8" s="494"/>
      <c r="CY8" s="494"/>
      <c r="CZ8" s="494"/>
      <c r="DA8" s="494"/>
      <c r="DB8" s="494">
        <v>0.18</v>
      </c>
      <c r="DC8" s="494"/>
      <c r="DD8" s="494"/>
      <c r="DE8" s="494"/>
      <c r="DF8" s="494"/>
      <c r="DG8" s="494"/>
      <c r="DH8" s="494"/>
      <c r="DI8" s="494"/>
      <c r="DJ8" s="2"/>
      <c r="DK8" s="2"/>
      <c r="DL8" s="2"/>
      <c r="DM8" s="2"/>
      <c r="DN8" s="2"/>
      <c r="DO8" s="2"/>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18.75" customHeight="1">
      <c r="A9" s="3"/>
      <c r="B9" s="470" t="s">
        <v>31</v>
      </c>
      <c r="C9" s="470"/>
      <c r="D9" s="470"/>
      <c r="E9" s="470"/>
      <c r="F9" s="470"/>
      <c r="G9" s="470"/>
      <c r="H9" s="470"/>
      <c r="I9" s="470"/>
      <c r="J9" s="470"/>
      <c r="K9" s="470"/>
      <c r="L9" s="502" t="s">
        <v>32</v>
      </c>
      <c r="M9" s="502"/>
      <c r="N9" s="502"/>
      <c r="O9" s="502"/>
      <c r="P9" s="502"/>
      <c r="Q9" s="502"/>
      <c r="R9" s="503">
        <v>5817</v>
      </c>
      <c r="S9" s="503"/>
      <c r="T9" s="503"/>
      <c r="U9" s="503"/>
      <c r="V9" s="503"/>
      <c r="W9" s="504" t="s">
        <v>33</v>
      </c>
      <c r="X9" s="504"/>
      <c r="Y9" s="504"/>
      <c r="Z9" s="504"/>
      <c r="AA9" s="504"/>
      <c r="AB9" s="504"/>
      <c r="AC9" s="504"/>
      <c r="AD9" s="504"/>
      <c r="AE9" s="504"/>
      <c r="AF9" s="504"/>
      <c r="AG9" s="504"/>
      <c r="AH9" s="504"/>
      <c r="AI9" s="504"/>
      <c r="AJ9" s="504"/>
      <c r="AK9" s="504"/>
      <c r="AL9" s="504"/>
      <c r="AM9" s="475" t="s">
        <v>34</v>
      </c>
      <c r="AN9" s="475"/>
      <c r="AO9" s="475"/>
      <c r="AP9" s="475"/>
      <c r="AQ9" s="475"/>
      <c r="AR9" s="475"/>
      <c r="AS9" s="475"/>
      <c r="AT9" s="475"/>
      <c r="AU9" s="476" t="s">
        <v>15</v>
      </c>
      <c r="AV9" s="476"/>
      <c r="AW9" s="476"/>
      <c r="AX9" s="476"/>
      <c r="AY9" s="456" t="s">
        <v>35</v>
      </c>
      <c r="AZ9" s="456"/>
      <c r="BA9" s="456"/>
      <c r="BB9" s="456"/>
      <c r="BC9" s="456"/>
      <c r="BD9" s="456"/>
      <c r="BE9" s="456"/>
      <c r="BF9" s="456"/>
      <c r="BG9" s="456"/>
      <c r="BH9" s="456"/>
      <c r="BI9" s="456"/>
      <c r="BJ9" s="456"/>
      <c r="BK9" s="456"/>
      <c r="BL9" s="456"/>
      <c r="BM9" s="456"/>
      <c r="BN9" s="457">
        <v>-43061</v>
      </c>
      <c r="BO9" s="457"/>
      <c r="BP9" s="457"/>
      <c r="BQ9" s="457"/>
      <c r="BR9" s="457"/>
      <c r="BS9" s="457"/>
      <c r="BT9" s="457"/>
      <c r="BU9" s="457"/>
      <c r="BV9" s="457">
        <v>73628</v>
      </c>
      <c r="BW9" s="457"/>
      <c r="BX9" s="457"/>
      <c r="BY9" s="457"/>
      <c r="BZ9" s="457"/>
      <c r="CA9" s="457"/>
      <c r="CB9" s="457"/>
      <c r="CC9" s="457"/>
      <c r="CD9" s="461" t="s">
        <v>36</v>
      </c>
      <c r="CE9" s="461"/>
      <c r="CF9" s="461"/>
      <c r="CG9" s="461"/>
      <c r="CH9" s="461"/>
      <c r="CI9" s="461"/>
      <c r="CJ9" s="461"/>
      <c r="CK9" s="461"/>
      <c r="CL9" s="461"/>
      <c r="CM9" s="461"/>
      <c r="CN9" s="461"/>
      <c r="CO9" s="461"/>
      <c r="CP9" s="461"/>
      <c r="CQ9" s="461"/>
      <c r="CR9" s="461"/>
      <c r="CS9" s="461"/>
      <c r="CT9" s="452">
        <v>16.7</v>
      </c>
      <c r="CU9" s="452"/>
      <c r="CV9" s="452"/>
      <c r="CW9" s="452"/>
      <c r="CX9" s="452"/>
      <c r="CY9" s="452"/>
      <c r="CZ9" s="452"/>
      <c r="DA9" s="452"/>
      <c r="DB9" s="452">
        <v>18.3</v>
      </c>
      <c r="DC9" s="452"/>
      <c r="DD9" s="452"/>
      <c r="DE9" s="452"/>
      <c r="DF9" s="452"/>
      <c r="DG9" s="452"/>
      <c r="DH9" s="452"/>
      <c r="DI9" s="452"/>
      <c r="DJ9" s="2"/>
      <c r="DK9" s="2"/>
      <c r="DL9" s="2"/>
      <c r="DM9" s="2"/>
      <c r="DN9" s="2"/>
      <c r="DO9" s="2"/>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18.75" customHeight="1">
      <c r="A10" s="3"/>
      <c r="B10" s="470"/>
      <c r="C10" s="470"/>
      <c r="D10" s="470"/>
      <c r="E10" s="470"/>
      <c r="F10" s="470"/>
      <c r="G10" s="470"/>
      <c r="H10" s="470"/>
      <c r="I10" s="470"/>
      <c r="J10" s="470"/>
      <c r="K10" s="470"/>
      <c r="L10" s="453" t="s">
        <v>37</v>
      </c>
      <c r="M10" s="453"/>
      <c r="N10" s="453"/>
      <c r="O10" s="453"/>
      <c r="P10" s="453"/>
      <c r="Q10" s="453"/>
      <c r="R10" s="455">
        <v>5806</v>
      </c>
      <c r="S10" s="455"/>
      <c r="T10" s="455"/>
      <c r="U10" s="455"/>
      <c r="V10" s="455"/>
      <c r="W10" s="504"/>
      <c r="X10" s="504"/>
      <c r="Y10" s="504"/>
      <c r="Z10" s="504"/>
      <c r="AA10" s="504"/>
      <c r="AB10" s="504"/>
      <c r="AC10" s="504"/>
      <c r="AD10" s="504"/>
      <c r="AE10" s="504"/>
      <c r="AF10" s="504"/>
      <c r="AG10" s="504"/>
      <c r="AH10" s="504"/>
      <c r="AI10" s="504"/>
      <c r="AJ10" s="504"/>
      <c r="AK10" s="504"/>
      <c r="AL10" s="504"/>
      <c r="AM10" s="475" t="s">
        <v>38</v>
      </c>
      <c r="AN10" s="475"/>
      <c r="AO10" s="475"/>
      <c r="AP10" s="475"/>
      <c r="AQ10" s="475"/>
      <c r="AR10" s="475"/>
      <c r="AS10" s="475"/>
      <c r="AT10" s="475"/>
      <c r="AU10" s="476" t="s">
        <v>39</v>
      </c>
      <c r="AV10" s="476"/>
      <c r="AW10" s="476"/>
      <c r="AX10" s="476"/>
      <c r="AY10" s="456" t="s">
        <v>40</v>
      </c>
      <c r="AZ10" s="456"/>
      <c r="BA10" s="456"/>
      <c r="BB10" s="456"/>
      <c r="BC10" s="456"/>
      <c r="BD10" s="456"/>
      <c r="BE10" s="456"/>
      <c r="BF10" s="456"/>
      <c r="BG10" s="456"/>
      <c r="BH10" s="456"/>
      <c r="BI10" s="456"/>
      <c r="BJ10" s="456"/>
      <c r="BK10" s="456"/>
      <c r="BL10" s="456"/>
      <c r="BM10" s="456"/>
      <c r="BN10" s="457">
        <v>200000</v>
      </c>
      <c r="BO10" s="457"/>
      <c r="BP10" s="457"/>
      <c r="BQ10" s="457"/>
      <c r="BR10" s="457"/>
      <c r="BS10" s="457"/>
      <c r="BT10" s="457"/>
      <c r="BU10" s="457"/>
      <c r="BV10" s="457">
        <v>155000</v>
      </c>
      <c r="BW10" s="457"/>
      <c r="BX10" s="457"/>
      <c r="BY10" s="457"/>
      <c r="BZ10" s="457"/>
      <c r="CA10" s="457"/>
      <c r="CB10" s="457"/>
      <c r="CC10" s="457"/>
      <c r="CD10" s="6" t="s">
        <v>41</v>
      </c>
      <c r="CE10" s="7"/>
      <c r="CF10" s="7"/>
      <c r="CG10" s="7"/>
      <c r="CH10" s="7"/>
      <c r="CI10" s="7"/>
      <c r="CJ10" s="7"/>
      <c r="CK10" s="7"/>
      <c r="CL10" s="7"/>
      <c r="CM10" s="7"/>
      <c r="CN10" s="7"/>
      <c r="CO10" s="7"/>
      <c r="CP10" s="7"/>
      <c r="CQ10" s="7"/>
      <c r="CR10" s="7"/>
      <c r="CS10" s="8"/>
      <c r="CT10" s="9"/>
      <c r="CU10" s="10"/>
      <c r="CV10" s="10"/>
      <c r="CW10" s="10"/>
      <c r="CX10" s="10"/>
      <c r="CY10" s="10"/>
      <c r="CZ10" s="10"/>
      <c r="DA10" s="11"/>
      <c r="DB10" s="9"/>
      <c r="DC10" s="10"/>
      <c r="DD10" s="10"/>
      <c r="DE10" s="10"/>
      <c r="DF10" s="10"/>
      <c r="DG10" s="10"/>
      <c r="DH10" s="10"/>
      <c r="DI10" s="11"/>
      <c r="DJ10" s="2"/>
      <c r="DK10" s="2"/>
      <c r="DL10" s="2"/>
      <c r="DM10" s="2"/>
      <c r="DN10" s="2"/>
      <c r="DO10" s="2"/>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18.75" customHeight="1">
      <c r="A11" s="3"/>
      <c r="B11" s="470"/>
      <c r="C11" s="470"/>
      <c r="D11" s="470"/>
      <c r="E11" s="470"/>
      <c r="F11" s="470"/>
      <c r="G11" s="470"/>
      <c r="H11" s="470"/>
      <c r="I11" s="470"/>
      <c r="J11" s="470"/>
      <c r="K11" s="470"/>
      <c r="L11" s="500" t="s">
        <v>42</v>
      </c>
      <c r="M11" s="500"/>
      <c r="N11" s="500"/>
      <c r="O11" s="500"/>
      <c r="P11" s="500"/>
      <c r="Q11" s="500"/>
      <c r="R11" s="501" t="s">
        <v>43</v>
      </c>
      <c r="S11" s="501"/>
      <c r="T11" s="501"/>
      <c r="U11" s="501"/>
      <c r="V11" s="501"/>
      <c r="W11" s="504"/>
      <c r="X11" s="504"/>
      <c r="Y11" s="504"/>
      <c r="Z11" s="504"/>
      <c r="AA11" s="504"/>
      <c r="AB11" s="504"/>
      <c r="AC11" s="504"/>
      <c r="AD11" s="504"/>
      <c r="AE11" s="504"/>
      <c r="AF11" s="504"/>
      <c r="AG11" s="504"/>
      <c r="AH11" s="504"/>
      <c r="AI11" s="504"/>
      <c r="AJ11" s="504"/>
      <c r="AK11" s="504"/>
      <c r="AL11" s="504"/>
      <c r="AM11" s="475" t="s">
        <v>44</v>
      </c>
      <c r="AN11" s="475"/>
      <c r="AO11" s="475"/>
      <c r="AP11" s="475"/>
      <c r="AQ11" s="475"/>
      <c r="AR11" s="475"/>
      <c r="AS11" s="475"/>
      <c r="AT11" s="475"/>
      <c r="AU11" s="476" t="s">
        <v>15</v>
      </c>
      <c r="AV11" s="476"/>
      <c r="AW11" s="476"/>
      <c r="AX11" s="476"/>
      <c r="AY11" s="456" t="s">
        <v>45</v>
      </c>
      <c r="AZ11" s="456"/>
      <c r="BA11" s="456"/>
      <c r="BB11" s="456"/>
      <c r="BC11" s="456"/>
      <c r="BD11" s="456"/>
      <c r="BE11" s="456"/>
      <c r="BF11" s="456"/>
      <c r="BG11" s="456"/>
      <c r="BH11" s="456"/>
      <c r="BI11" s="456"/>
      <c r="BJ11" s="456"/>
      <c r="BK11" s="456"/>
      <c r="BL11" s="456"/>
      <c r="BM11" s="456"/>
      <c r="BN11" s="457">
        <v>0</v>
      </c>
      <c r="BO11" s="457"/>
      <c r="BP11" s="457"/>
      <c r="BQ11" s="457"/>
      <c r="BR11" s="457"/>
      <c r="BS11" s="457"/>
      <c r="BT11" s="457"/>
      <c r="BU11" s="457"/>
      <c r="BV11" s="457">
        <v>0</v>
      </c>
      <c r="BW11" s="457"/>
      <c r="BX11" s="457"/>
      <c r="BY11" s="457"/>
      <c r="BZ11" s="457"/>
      <c r="CA11" s="457"/>
      <c r="CB11" s="457"/>
      <c r="CC11" s="457"/>
      <c r="CD11" s="461" t="s">
        <v>46</v>
      </c>
      <c r="CE11" s="461"/>
      <c r="CF11" s="461"/>
      <c r="CG11" s="461"/>
      <c r="CH11" s="461"/>
      <c r="CI11" s="461"/>
      <c r="CJ11" s="461"/>
      <c r="CK11" s="461"/>
      <c r="CL11" s="461"/>
      <c r="CM11" s="461"/>
      <c r="CN11" s="461"/>
      <c r="CO11" s="461"/>
      <c r="CP11" s="461"/>
      <c r="CQ11" s="461"/>
      <c r="CR11" s="461"/>
      <c r="CS11" s="461"/>
      <c r="CT11" s="494" t="s">
        <v>47</v>
      </c>
      <c r="CU11" s="494"/>
      <c r="CV11" s="494"/>
      <c r="CW11" s="494"/>
      <c r="CX11" s="494"/>
      <c r="CY11" s="494"/>
      <c r="CZ11" s="494"/>
      <c r="DA11" s="494"/>
      <c r="DB11" s="494" t="s">
        <v>47</v>
      </c>
      <c r="DC11" s="494"/>
      <c r="DD11" s="494"/>
      <c r="DE11" s="494"/>
      <c r="DF11" s="494"/>
      <c r="DG11" s="494"/>
      <c r="DH11" s="494"/>
      <c r="DI11" s="494"/>
      <c r="DJ11" s="2"/>
      <c r="DK11" s="2"/>
      <c r="DL11" s="2"/>
      <c r="DM11" s="2"/>
      <c r="DN11" s="2"/>
      <c r="DO11" s="2"/>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18.75" customHeight="1">
      <c r="A12" s="3"/>
      <c r="B12" s="495" t="s">
        <v>48</v>
      </c>
      <c r="C12" s="495"/>
      <c r="D12" s="495"/>
      <c r="E12" s="495"/>
      <c r="F12" s="495"/>
      <c r="G12" s="495"/>
      <c r="H12" s="495"/>
      <c r="I12" s="495"/>
      <c r="J12" s="495"/>
      <c r="K12" s="495"/>
      <c r="L12" s="496" t="s">
        <v>49</v>
      </c>
      <c r="M12" s="496"/>
      <c r="N12" s="496"/>
      <c r="O12" s="496"/>
      <c r="P12" s="496"/>
      <c r="Q12" s="496"/>
      <c r="R12" s="497">
        <v>6040</v>
      </c>
      <c r="S12" s="497"/>
      <c r="T12" s="497"/>
      <c r="U12" s="497"/>
      <c r="V12" s="497"/>
      <c r="W12" s="492" t="s">
        <v>7</v>
      </c>
      <c r="X12" s="492"/>
      <c r="Y12" s="492"/>
      <c r="Z12" s="492"/>
      <c r="AA12" s="492"/>
      <c r="AB12" s="492"/>
      <c r="AC12" s="498" t="s">
        <v>50</v>
      </c>
      <c r="AD12" s="498"/>
      <c r="AE12" s="498"/>
      <c r="AF12" s="498"/>
      <c r="AG12" s="498"/>
      <c r="AH12" s="499" t="s">
        <v>51</v>
      </c>
      <c r="AI12" s="499"/>
      <c r="AJ12" s="499"/>
      <c r="AK12" s="499"/>
      <c r="AL12" s="499"/>
      <c r="AM12" s="475" t="s">
        <v>52</v>
      </c>
      <c r="AN12" s="475"/>
      <c r="AO12" s="475"/>
      <c r="AP12" s="475"/>
      <c r="AQ12" s="475"/>
      <c r="AR12" s="475"/>
      <c r="AS12" s="475"/>
      <c r="AT12" s="475"/>
      <c r="AU12" s="476" t="s">
        <v>39</v>
      </c>
      <c r="AV12" s="476"/>
      <c r="AW12" s="476"/>
      <c r="AX12" s="476"/>
      <c r="AY12" s="456" t="s">
        <v>53</v>
      </c>
      <c r="AZ12" s="456"/>
      <c r="BA12" s="456"/>
      <c r="BB12" s="456"/>
      <c r="BC12" s="456"/>
      <c r="BD12" s="456"/>
      <c r="BE12" s="456"/>
      <c r="BF12" s="456"/>
      <c r="BG12" s="456"/>
      <c r="BH12" s="456"/>
      <c r="BI12" s="456"/>
      <c r="BJ12" s="456"/>
      <c r="BK12" s="456"/>
      <c r="BL12" s="456"/>
      <c r="BM12" s="456"/>
      <c r="BN12" s="457">
        <v>0</v>
      </c>
      <c r="BO12" s="457"/>
      <c r="BP12" s="457"/>
      <c r="BQ12" s="457"/>
      <c r="BR12" s="457"/>
      <c r="BS12" s="457"/>
      <c r="BT12" s="457"/>
      <c r="BU12" s="457"/>
      <c r="BV12" s="457">
        <v>0</v>
      </c>
      <c r="BW12" s="457"/>
      <c r="BX12" s="457"/>
      <c r="BY12" s="457"/>
      <c r="BZ12" s="457"/>
      <c r="CA12" s="457"/>
      <c r="CB12" s="457"/>
      <c r="CC12" s="457"/>
      <c r="CD12" s="461" t="s">
        <v>54</v>
      </c>
      <c r="CE12" s="461"/>
      <c r="CF12" s="461"/>
      <c r="CG12" s="461"/>
      <c r="CH12" s="461"/>
      <c r="CI12" s="461"/>
      <c r="CJ12" s="461"/>
      <c r="CK12" s="461"/>
      <c r="CL12" s="461"/>
      <c r="CM12" s="461"/>
      <c r="CN12" s="461"/>
      <c r="CO12" s="461"/>
      <c r="CP12" s="461"/>
      <c r="CQ12" s="461"/>
      <c r="CR12" s="461"/>
      <c r="CS12" s="461"/>
      <c r="CT12" s="494" t="s">
        <v>47</v>
      </c>
      <c r="CU12" s="494"/>
      <c r="CV12" s="494"/>
      <c r="CW12" s="494"/>
      <c r="CX12" s="494"/>
      <c r="CY12" s="494"/>
      <c r="CZ12" s="494"/>
      <c r="DA12" s="494"/>
      <c r="DB12" s="494" t="s">
        <v>47</v>
      </c>
      <c r="DC12" s="494"/>
      <c r="DD12" s="494"/>
      <c r="DE12" s="494"/>
      <c r="DF12" s="494"/>
      <c r="DG12" s="494"/>
      <c r="DH12" s="494"/>
      <c r="DI12" s="494"/>
      <c r="DJ12" s="2"/>
      <c r="DK12" s="2"/>
      <c r="DL12" s="2"/>
      <c r="DM12" s="2"/>
      <c r="DN12" s="2"/>
      <c r="DO12" s="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18.75" customHeight="1">
      <c r="A13" s="3"/>
      <c r="B13" s="495"/>
      <c r="C13" s="495"/>
      <c r="D13" s="495"/>
      <c r="E13" s="495"/>
      <c r="F13" s="495"/>
      <c r="G13" s="495"/>
      <c r="H13" s="495"/>
      <c r="I13" s="495"/>
      <c r="J13" s="495"/>
      <c r="K13" s="495"/>
      <c r="L13" s="12"/>
      <c r="M13" s="490" t="s">
        <v>55</v>
      </c>
      <c r="N13" s="490"/>
      <c r="O13" s="490"/>
      <c r="P13" s="490"/>
      <c r="Q13" s="490"/>
      <c r="R13" s="491">
        <v>6020</v>
      </c>
      <c r="S13" s="491"/>
      <c r="T13" s="491"/>
      <c r="U13" s="491"/>
      <c r="V13" s="491"/>
      <c r="W13" s="492" t="s">
        <v>56</v>
      </c>
      <c r="X13" s="492"/>
      <c r="Y13" s="492"/>
      <c r="Z13" s="492"/>
      <c r="AA13" s="492"/>
      <c r="AB13" s="492"/>
      <c r="AC13" s="454">
        <v>135</v>
      </c>
      <c r="AD13" s="454"/>
      <c r="AE13" s="454"/>
      <c r="AF13" s="454"/>
      <c r="AG13" s="454"/>
      <c r="AH13" s="455">
        <v>159</v>
      </c>
      <c r="AI13" s="455"/>
      <c r="AJ13" s="455"/>
      <c r="AK13" s="455"/>
      <c r="AL13" s="455"/>
      <c r="AM13" s="475" t="s">
        <v>57</v>
      </c>
      <c r="AN13" s="475"/>
      <c r="AO13" s="475"/>
      <c r="AP13" s="475"/>
      <c r="AQ13" s="475"/>
      <c r="AR13" s="475"/>
      <c r="AS13" s="475"/>
      <c r="AT13" s="475"/>
      <c r="AU13" s="476" t="s">
        <v>39</v>
      </c>
      <c r="AV13" s="476"/>
      <c r="AW13" s="476"/>
      <c r="AX13" s="476"/>
      <c r="AY13" s="456" t="s">
        <v>58</v>
      </c>
      <c r="AZ13" s="456"/>
      <c r="BA13" s="456"/>
      <c r="BB13" s="456"/>
      <c r="BC13" s="456"/>
      <c r="BD13" s="456"/>
      <c r="BE13" s="456"/>
      <c r="BF13" s="456"/>
      <c r="BG13" s="456"/>
      <c r="BH13" s="456"/>
      <c r="BI13" s="456"/>
      <c r="BJ13" s="456"/>
      <c r="BK13" s="456"/>
      <c r="BL13" s="456"/>
      <c r="BM13" s="456"/>
      <c r="BN13" s="457">
        <v>156939</v>
      </c>
      <c r="BO13" s="457"/>
      <c r="BP13" s="457"/>
      <c r="BQ13" s="457"/>
      <c r="BR13" s="457"/>
      <c r="BS13" s="457"/>
      <c r="BT13" s="457"/>
      <c r="BU13" s="457"/>
      <c r="BV13" s="457">
        <v>228628</v>
      </c>
      <c r="BW13" s="457"/>
      <c r="BX13" s="457"/>
      <c r="BY13" s="457"/>
      <c r="BZ13" s="457"/>
      <c r="CA13" s="457"/>
      <c r="CB13" s="457"/>
      <c r="CC13" s="457"/>
      <c r="CD13" s="461" t="s">
        <v>59</v>
      </c>
      <c r="CE13" s="461"/>
      <c r="CF13" s="461"/>
      <c r="CG13" s="461"/>
      <c r="CH13" s="461"/>
      <c r="CI13" s="461"/>
      <c r="CJ13" s="461"/>
      <c r="CK13" s="461"/>
      <c r="CL13" s="461"/>
      <c r="CM13" s="461"/>
      <c r="CN13" s="461"/>
      <c r="CO13" s="461"/>
      <c r="CP13" s="461"/>
      <c r="CQ13" s="461"/>
      <c r="CR13" s="461"/>
      <c r="CS13" s="461"/>
      <c r="CT13" s="452">
        <v>9.3000000000000007</v>
      </c>
      <c r="CU13" s="452"/>
      <c r="CV13" s="452"/>
      <c r="CW13" s="452"/>
      <c r="CX13" s="452"/>
      <c r="CY13" s="452"/>
      <c r="CZ13" s="452"/>
      <c r="DA13" s="452"/>
      <c r="DB13" s="452">
        <v>9.8000000000000007</v>
      </c>
      <c r="DC13" s="452"/>
      <c r="DD13" s="452"/>
      <c r="DE13" s="452"/>
      <c r="DF13" s="452"/>
      <c r="DG13" s="452"/>
      <c r="DH13" s="452"/>
      <c r="DI13" s="452"/>
      <c r="DJ13" s="2"/>
      <c r="DK13" s="2"/>
      <c r="DL13" s="2"/>
      <c r="DM13" s="2"/>
      <c r="DN13" s="2"/>
      <c r="DO13" s="2"/>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18.75" customHeight="1">
      <c r="A14" s="3"/>
      <c r="B14" s="495"/>
      <c r="C14" s="495"/>
      <c r="D14" s="495"/>
      <c r="E14" s="495"/>
      <c r="F14" s="495"/>
      <c r="G14" s="495"/>
      <c r="H14" s="495"/>
      <c r="I14" s="495"/>
      <c r="J14" s="495"/>
      <c r="K14" s="495"/>
      <c r="L14" s="487" t="s">
        <v>60</v>
      </c>
      <c r="M14" s="487"/>
      <c r="N14" s="487"/>
      <c r="O14" s="487"/>
      <c r="P14" s="487"/>
      <c r="Q14" s="487"/>
      <c r="R14" s="491">
        <v>5993</v>
      </c>
      <c r="S14" s="491"/>
      <c r="T14" s="491"/>
      <c r="U14" s="491"/>
      <c r="V14" s="491"/>
      <c r="W14" s="492"/>
      <c r="X14" s="492"/>
      <c r="Y14" s="492"/>
      <c r="Z14" s="492"/>
      <c r="AA14" s="492"/>
      <c r="AB14" s="492"/>
      <c r="AC14" s="488">
        <v>5.4</v>
      </c>
      <c r="AD14" s="488"/>
      <c r="AE14" s="488"/>
      <c r="AF14" s="488"/>
      <c r="AG14" s="488"/>
      <c r="AH14" s="489">
        <v>6.5</v>
      </c>
      <c r="AI14" s="489"/>
      <c r="AJ14" s="489"/>
      <c r="AK14" s="489"/>
      <c r="AL14" s="489"/>
      <c r="AM14" s="475"/>
      <c r="AN14" s="475"/>
      <c r="AO14" s="475"/>
      <c r="AP14" s="475"/>
      <c r="AQ14" s="475"/>
      <c r="AR14" s="475"/>
      <c r="AS14" s="475"/>
      <c r="AT14" s="475"/>
      <c r="AU14" s="476"/>
      <c r="AV14" s="476"/>
      <c r="AW14" s="476"/>
      <c r="AX14" s="476"/>
      <c r="AY14" s="456"/>
      <c r="AZ14" s="456"/>
      <c r="BA14" s="456"/>
      <c r="BB14" s="456"/>
      <c r="BC14" s="456"/>
      <c r="BD14" s="456"/>
      <c r="BE14" s="456"/>
      <c r="BF14" s="456"/>
      <c r="BG14" s="456"/>
      <c r="BH14" s="456"/>
      <c r="BI14" s="456"/>
      <c r="BJ14" s="456"/>
      <c r="BK14" s="456"/>
      <c r="BL14" s="456"/>
      <c r="BM14" s="456"/>
      <c r="BN14" s="457"/>
      <c r="BO14" s="457"/>
      <c r="BP14" s="457"/>
      <c r="BQ14" s="457"/>
      <c r="BR14" s="457"/>
      <c r="BS14" s="457"/>
      <c r="BT14" s="457"/>
      <c r="BU14" s="457"/>
      <c r="BV14" s="457"/>
      <c r="BW14" s="457"/>
      <c r="BX14" s="457"/>
      <c r="BY14" s="457"/>
      <c r="BZ14" s="457"/>
      <c r="CA14" s="457"/>
      <c r="CB14" s="457"/>
      <c r="CC14" s="457"/>
      <c r="CD14" s="460" t="s">
        <v>61</v>
      </c>
      <c r="CE14" s="460"/>
      <c r="CF14" s="460"/>
      <c r="CG14" s="460"/>
      <c r="CH14" s="460"/>
      <c r="CI14" s="460"/>
      <c r="CJ14" s="460"/>
      <c r="CK14" s="460"/>
      <c r="CL14" s="460"/>
      <c r="CM14" s="460"/>
      <c r="CN14" s="460"/>
      <c r="CO14" s="460"/>
      <c r="CP14" s="460"/>
      <c r="CQ14" s="460"/>
      <c r="CR14" s="460"/>
      <c r="CS14" s="460"/>
      <c r="CT14" s="493" t="s">
        <v>47</v>
      </c>
      <c r="CU14" s="493"/>
      <c r="CV14" s="493"/>
      <c r="CW14" s="493"/>
      <c r="CX14" s="493"/>
      <c r="CY14" s="493"/>
      <c r="CZ14" s="493"/>
      <c r="DA14" s="493"/>
      <c r="DB14" s="493" t="s">
        <v>47</v>
      </c>
      <c r="DC14" s="493"/>
      <c r="DD14" s="493"/>
      <c r="DE14" s="493"/>
      <c r="DF14" s="493"/>
      <c r="DG14" s="493"/>
      <c r="DH14" s="493"/>
      <c r="DI14" s="493"/>
      <c r="DJ14" s="2"/>
      <c r="DK14" s="2"/>
      <c r="DL14" s="2"/>
      <c r="DM14" s="2"/>
      <c r="DN14" s="2"/>
      <c r="DO14" s="2"/>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18.75" customHeight="1">
      <c r="A15" s="3"/>
      <c r="B15" s="495"/>
      <c r="C15" s="495"/>
      <c r="D15" s="495"/>
      <c r="E15" s="495"/>
      <c r="F15" s="495"/>
      <c r="G15" s="495"/>
      <c r="H15" s="495"/>
      <c r="I15" s="495"/>
      <c r="J15" s="495"/>
      <c r="K15" s="495"/>
      <c r="L15" s="12"/>
      <c r="M15" s="490" t="s">
        <v>55</v>
      </c>
      <c r="N15" s="490"/>
      <c r="O15" s="490"/>
      <c r="P15" s="490"/>
      <c r="Q15" s="490"/>
      <c r="R15" s="491">
        <v>5977</v>
      </c>
      <c r="S15" s="491"/>
      <c r="T15" s="491"/>
      <c r="U15" s="491"/>
      <c r="V15" s="491"/>
      <c r="W15" s="492" t="s">
        <v>62</v>
      </c>
      <c r="X15" s="492"/>
      <c r="Y15" s="492"/>
      <c r="Z15" s="492"/>
      <c r="AA15" s="492"/>
      <c r="AB15" s="492"/>
      <c r="AC15" s="454">
        <v>393</v>
      </c>
      <c r="AD15" s="454"/>
      <c r="AE15" s="454"/>
      <c r="AF15" s="454"/>
      <c r="AG15" s="454"/>
      <c r="AH15" s="455">
        <v>417</v>
      </c>
      <c r="AI15" s="455"/>
      <c r="AJ15" s="455"/>
      <c r="AK15" s="455"/>
      <c r="AL15" s="455"/>
      <c r="AM15" s="475"/>
      <c r="AN15" s="475"/>
      <c r="AO15" s="475"/>
      <c r="AP15" s="475"/>
      <c r="AQ15" s="475"/>
      <c r="AR15" s="475"/>
      <c r="AS15" s="475"/>
      <c r="AT15" s="475"/>
      <c r="AU15" s="476"/>
      <c r="AV15" s="476"/>
      <c r="AW15" s="476"/>
      <c r="AX15" s="476"/>
      <c r="AY15" s="459" t="s">
        <v>63</v>
      </c>
      <c r="AZ15" s="459"/>
      <c r="BA15" s="459"/>
      <c r="BB15" s="459"/>
      <c r="BC15" s="459"/>
      <c r="BD15" s="459"/>
      <c r="BE15" s="459"/>
      <c r="BF15" s="459"/>
      <c r="BG15" s="459"/>
      <c r="BH15" s="459"/>
      <c r="BI15" s="459"/>
      <c r="BJ15" s="459"/>
      <c r="BK15" s="459"/>
      <c r="BL15" s="459"/>
      <c r="BM15" s="459"/>
      <c r="BN15" s="450">
        <v>485125</v>
      </c>
      <c r="BO15" s="450"/>
      <c r="BP15" s="450"/>
      <c r="BQ15" s="450"/>
      <c r="BR15" s="450"/>
      <c r="BS15" s="450"/>
      <c r="BT15" s="450"/>
      <c r="BU15" s="450"/>
      <c r="BV15" s="450">
        <v>600665</v>
      </c>
      <c r="BW15" s="450"/>
      <c r="BX15" s="450"/>
      <c r="BY15" s="450"/>
      <c r="BZ15" s="450"/>
      <c r="CA15" s="450"/>
      <c r="CB15" s="450"/>
      <c r="CC15" s="450"/>
      <c r="CD15" s="486" t="s">
        <v>64</v>
      </c>
      <c r="CE15" s="486"/>
      <c r="CF15" s="486"/>
      <c r="CG15" s="486"/>
      <c r="CH15" s="486"/>
      <c r="CI15" s="486"/>
      <c r="CJ15" s="486"/>
      <c r="CK15" s="486"/>
      <c r="CL15" s="486"/>
      <c r="CM15" s="486"/>
      <c r="CN15" s="486"/>
      <c r="CO15" s="486"/>
      <c r="CP15" s="486"/>
      <c r="CQ15" s="486"/>
      <c r="CR15" s="486"/>
      <c r="CS15" s="486"/>
      <c r="CT15" s="13"/>
      <c r="CU15" s="14"/>
      <c r="CV15" s="14"/>
      <c r="CW15" s="14"/>
      <c r="CX15" s="14"/>
      <c r="CY15" s="14"/>
      <c r="CZ15" s="14"/>
      <c r="DA15" s="15"/>
      <c r="DB15" s="13"/>
      <c r="DC15" s="14"/>
      <c r="DD15" s="14"/>
      <c r="DE15" s="14"/>
      <c r="DF15" s="14"/>
      <c r="DG15" s="14"/>
      <c r="DH15" s="14"/>
      <c r="DI15" s="15"/>
      <c r="DJ15" s="2"/>
      <c r="DK15" s="2"/>
      <c r="DL15" s="2"/>
      <c r="DM15" s="2"/>
      <c r="DN15" s="2"/>
      <c r="DO15" s="2"/>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18.75" customHeight="1">
      <c r="A16" s="3"/>
      <c r="B16" s="495"/>
      <c r="C16" s="495"/>
      <c r="D16" s="495"/>
      <c r="E16" s="495"/>
      <c r="F16" s="495"/>
      <c r="G16" s="495"/>
      <c r="H16" s="495"/>
      <c r="I16" s="495"/>
      <c r="J16" s="495"/>
      <c r="K16" s="495"/>
      <c r="L16" s="487" t="s">
        <v>65</v>
      </c>
      <c r="M16" s="487"/>
      <c r="N16" s="487"/>
      <c r="O16" s="487"/>
      <c r="P16" s="487"/>
      <c r="Q16" s="487"/>
      <c r="R16" s="484" t="s">
        <v>66</v>
      </c>
      <c r="S16" s="484"/>
      <c r="T16" s="484"/>
      <c r="U16" s="484"/>
      <c r="V16" s="484"/>
      <c r="W16" s="492"/>
      <c r="X16" s="492"/>
      <c r="Y16" s="492"/>
      <c r="Z16" s="492"/>
      <c r="AA16" s="492"/>
      <c r="AB16" s="492"/>
      <c r="AC16" s="488">
        <v>15.6</v>
      </c>
      <c r="AD16" s="488"/>
      <c r="AE16" s="488"/>
      <c r="AF16" s="488"/>
      <c r="AG16" s="488"/>
      <c r="AH16" s="489">
        <v>17.100000000000001</v>
      </c>
      <c r="AI16" s="489"/>
      <c r="AJ16" s="489"/>
      <c r="AK16" s="489"/>
      <c r="AL16" s="489"/>
      <c r="AM16" s="475"/>
      <c r="AN16" s="475"/>
      <c r="AO16" s="475"/>
      <c r="AP16" s="475"/>
      <c r="AQ16" s="475"/>
      <c r="AR16" s="475"/>
      <c r="AS16" s="475"/>
      <c r="AT16" s="475"/>
      <c r="AU16" s="476"/>
      <c r="AV16" s="476"/>
      <c r="AW16" s="476"/>
      <c r="AX16" s="476"/>
      <c r="AY16" s="456" t="s">
        <v>67</v>
      </c>
      <c r="AZ16" s="456"/>
      <c r="BA16" s="456"/>
      <c r="BB16" s="456"/>
      <c r="BC16" s="456"/>
      <c r="BD16" s="456"/>
      <c r="BE16" s="456"/>
      <c r="BF16" s="456"/>
      <c r="BG16" s="456"/>
      <c r="BH16" s="456"/>
      <c r="BI16" s="456"/>
      <c r="BJ16" s="456"/>
      <c r="BK16" s="456"/>
      <c r="BL16" s="456"/>
      <c r="BM16" s="456"/>
      <c r="BN16" s="457">
        <v>3311183</v>
      </c>
      <c r="BO16" s="457"/>
      <c r="BP16" s="457"/>
      <c r="BQ16" s="457"/>
      <c r="BR16" s="457"/>
      <c r="BS16" s="457"/>
      <c r="BT16" s="457"/>
      <c r="BU16" s="457"/>
      <c r="BV16" s="457">
        <v>3151264</v>
      </c>
      <c r="BW16" s="457"/>
      <c r="BX16" s="457"/>
      <c r="BY16" s="457"/>
      <c r="BZ16" s="457"/>
      <c r="CA16" s="457"/>
      <c r="CB16" s="457"/>
      <c r="CC16" s="457"/>
      <c r="CD16" s="16"/>
      <c r="CE16" s="451"/>
      <c r="CF16" s="451"/>
      <c r="CG16" s="451"/>
      <c r="CH16" s="451"/>
      <c r="CI16" s="451"/>
      <c r="CJ16" s="451"/>
      <c r="CK16" s="451"/>
      <c r="CL16" s="451"/>
      <c r="CM16" s="451"/>
      <c r="CN16" s="451"/>
      <c r="CO16" s="451"/>
      <c r="CP16" s="451"/>
      <c r="CQ16" s="451"/>
      <c r="CR16" s="451"/>
      <c r="CS16" s="451"/>
      <c r="CT16" s="452"/>
      <c r="CU16" s="452"/>
      <c r="CV16" s="452"/>
      <c r="CW16" s="452"/>
      <c r="CX16" s="452"/>
      <c r="CY16" s="452"/>
      <c r="CZ16" s="452"/>
      <c r="DA16" s="452"/>
      <c r="DB16" s="452"/>
      <c r="DC16" s="452"/>
      <c r="DD16" s="452"/>
      <c r="DE16" s="452"/>
      <c r="DF16" s="452"/>
      <c r="DG16" s="452"/>
      <c r="DH16" s="452"/>
      <c r="DI16" s="452"/>
      <c r="DJ16" s="2"/>
      <c r="DK16" s="2"/>
      <c r="DL16" s="2"/>
      <c r="DM16" s="2"/>
      <c r="DN16" s="2"/>
      <c r="DO16" s="2"/>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18.75" customHeight="1">
      <c r="A17" s="3"/>
      <c r="B17" s="495"/>
      <c r="C17" s="495"/>
      <c r="D17" s="495"/>
      <c r="E17" s="495"/>
      <c r="F17" s="495"/>
      <c r="G17" s="495"/>
      <c r="H17" s="495"/>
      <c r="I17" s="495"/>
      <c r="J17" s="495"/>
      <c r="K17" s="495"/>
      <c r="L17" s="17"/>
      <c r="M17" s="483" t="s">
        <v>68</v>
      </c>
      <c r="N17" s="483"/>
      <c r="O17" s="483"/>
      <c r="P17" s="483"/>
      <c r="Q17" s="483"/>
      <c r="R17" s="484" t="s">
        <v>69</v>
      </c>
      <c r="S17" s="484"/>
      <c r="T17" s="484"/>
      <c r="U17" s="484"/>
      <c r="V17" s="484"/>
      <c r="W17" s="485" t="s">
        <v>70</v>
      </c>
      <c r="X17" s="485"/>
      <c r="Y17" s="485"/>
      <c r="Z17" s="485"/>
      <c r="AA17" s="485"/>
      <c r="AB17" s="485"/>
      <c r="AC17" s="454">
        <v>1987</v>
      </c>
      <c r="AD17" s="454"/>
      <c r="AE17" s="454"/>
      <c r="AF17" s="454"/>
      <c r="AG17" s="454"/>
      <c r="AH17" s="455">
        <v>1856</v>
      </c>
      <c r="AI17" s="455"/>
      <c r="AJ17" s="455"/>
      <c r="AK17" s="455"/>
      <c r="AL17" s="455"/>
      <c r="AM17" s="475"/>
      <c r="AN17" s="475"/>
      <c r="AO17" s="475"/>
      <c r="AP17" s="475"/>
      <c r="AQ17" s="475"/>
      <c r="AR17" s="475"/>
      <c r="AS17" s="475"/>
      <c r="AT17" s="475"/>
      <c r="AU17" s="476"/>
      <c r="AV17" s="476"/>
      <c r="AW17" s="476"/>
      <c r="AX17" s="476"/>
      <c r="AY17" s="456" t="s">
        <v>71</v>
      </c>
      <c r="AZ17" s="456"/>
      <c r="BA17" s="456"/>
      <c r="BB17" s="456"/>
      <c r="BC17" s="456"/>
      <c r="BD17" s="456"/>
      <c r="BE17" s="456"/>
      <c r="BF17" s="456"/>
      <c r="BG17" s="456"/>
      <c r="BH17" s="456"/>
      <c r="BI17" s="456"/>
      <c r="BJ17" s="456"/>
      <c r="BK17" s="456"/>
      <c r="BL17" s="456"/>
      <c r="BM17" s="456"/>
      <c r="BN17" s="457">
        <v>598705</v>
      </c>
      <c r="BO17" s="457"/>
      <c r="BP17" s="457"/>
      <c r="BQ17" s="457"/>
      <c r="BR17" s="457"/>
      <c r="BS17" s="457"/>
      <c r="BT17" s="457"/>
      <c r="BU17" s="457"/>
      <c r="BV17" s="457">
        <v>762519</v>
      </c>
      <c r="BW17" s="457"/>
      <c r="BX17" s="457"/>
      <c r="BY17" s="457"/>
      <c r="BZ17" s="457"/>
      <c r="CA17" s="457"/>
      <c r="CB17" s="457"/>
      <c r="CC17" s="457"/>
      <c r="CD17" s="16"/>
      <c r="CE17" s="451"/>
      <c r="CF17" s="451"/>
      <c r="CG17" s="451"/>
      <c r="CH17" s="451"/>
      <c r="CI17" s="451"/>
      <c r="CJ17" s="451"/>
      <c r="CK17" s="451"/>
      <c r="CL17" s="451"/>
      <c r="CM17" s="451"/>
      <c r="CN17" s="451"/>
      <c r="CO17" s="451"/>
      <c r="CP17" s="451"/>
      <c r="CQ17" s="451"/>
      <c r="CR17" s="451"/>
      <c r="CS17" s="451"/>
      <c r="CT17" s="452"/>
      <c r="CU17" s="452"/>
      <c r="CV17" s="452"/>
      <c r="CW17" s="452"/>
      <c r="CX17" s="452"/>
      <c r="CY17" s="452"/>
      <c r="CZ17" s="452"/>
      <c r="DA17" s="452"/>
      <c r="DB17" s="452"/>
      <c r="DC17" s="452"/>
      <c r="DD17" s="452"/>
      <c r="DE17" s="452"/>
      <c r="DF17" s="452"/>
      <c r="DG17" s="452"/>
      <c r="DH17" s="452"/>
      <c r="DI17" s="452"/>
      <c r="DJ17" s="2"/>
      <c r="DK17" s="2"/>
      <c r="DL17" s="2"/>
      <c r="DM17" s="2"/>
      <c r="DN17" s="2"/>
      <c r="DO17" s="2"/>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18.75" customHeight="1">
      <c r="A18" s="3"/>
      <c r="B18" s="470" t="s">
        <v>72</v>
      </c>
      <c r="C18" s="470"/>
      <c r="D18" s="470"/>
      <c r="E18" s="470"/>
      <c r="F18" s="470"/>
      <c r="G18" s="470"/>
      <c r="H18" s="470"/>
      <c r="I18" s="470"/>
      <c r="J18" s="470"/>
      <c r="K18" s="470"/>
      <c r="L18" s="481">
        <v>81.819999999999993</v>
      </c>
      <c r="M18" s="481"/>
      <c r="N18" s="481"/>
      <c r="O18" s="481"/>
      <c r="P18" s="481"/>
      <c r="Q18" s="481"/>
      <c r="R18" s="481"/>
      <c r="S18" s="481"/>
      <c r="T18" s="481"/>
      <c r="U18" s="481"/>
      <c r="V18" s="481"/>
      <c r="W18" s="485"/>
      <c r="X18" s="485"/>
      <c r="Y18" s="485"/>
      <c r="Z18" s="485"/>
      <c r="AA18" s="485"/>
      <c r="AB18" s="485"/>
      <c r="AC18" s="482">
        <v>79</v>
      </c>
      <c r="AD18" s="482"/>
      <c r="AE18" s="482"/>
      <c r="AF18" s="482"/>
      <c r="AG18" s="482"/>
      <c r="AH18" s="448">
        <v>76.3</v>
      </c>
      <c r="AI18" s="448"/>
      <c r="AJ18" s="448"/>
      <c r="AK18" s="448"/>
      <c r="AL18" s="448"/>
      <c r="AM18" s="475"/>
      <c r="AN18" s="475"/>
      <c r="AO18" s="475"/>
      <c r="AP18" s="475"/>
      <c r="AQ18" s="475"/>
      <c r="AR18" s="475"/>
      <c r="AS18" s="475"/>
      <c r="AT18" s="475"/>
      <c r="AU18" s="476"/>
      <c r="AV18" s="476"/>
      <c r="AW18" s="476"/>
      <c r="AX18" s="476"/>
      <c r="AY18" s="456" t="s">
        <v>73</v>
      </c>
      <c r="AZ18" s="456"/>
      <c r="BA18" s="456"/>
      <c r="BB18" s="456"/>
      <c r="BC18" s="456"/>
      <c r="BD18" s="456"/>
      <c r="BE18" s="456"/>
      <c r="BF18" s="456"/>
      <c r="BG18" s="456"/>
      <c r="BH18" s="456"/>
      <c r="BI18" s="456"/>
      <c r="BJ18" s="456"/>
      <c r="BK18" s="456"/>
      <c r="BL18" s="456"/>
      <c r="BM18" s="456"/>
      <c r="BN18" s="457">
        <v>3118127</v>
      </c>
      <c r="BO18" s="457"/>
      <c r="BP18" s="457"/>
      <c r="BQ18" s="457"/>
      <c r="BR18" s="457"/>
      <c r="BS18" s="457"/>
      <c r="BT18" s="457"/>
      <c r="BU18" s="457"/>
      <c r="BV18" s="457">
        <v>2975322</v>
      </c>
      <c r="BW18" s="457"/>
      <c r="BX18" s="457"/>
      <c r="BY18" s="457"/>
      <c r="BZ18" s="457"/>
      <c r="CA18" s="457"/>
      <c r="CB18" s="457"/>
      <c r="CC18" s="457"/>
      <c r="CD18" s="16"/>
      <c r="CE18" s="451"/>
      <c r="CF18" s="451"/>
      <c r="CG18" s="451"/>
      <c r="CH18" s="451"/>
      <c r="CI18" s="451"/>
      <c r="CJ18" s="451"/>
      <c r="CK18" s="451"/>
      <c r="CL18" s="451"/>
      <c r="CM18" s="451"/>
      <c r="CN18" s="451"/>
      <c r="CO18" s="451"/>
      <c r="CP18" s="451"/>
      <c r="CQ18" s="451"/>
      <c r="CR18" s="451"/>
      <c r="CS18" s="451"/>
      <c r="CT18" s="452"/>
      <c r="CU18" s="452"/>
      <c r="CV18" s="452"/>
      <c r="CW18" s="452"/>
      <c r="CX18" s="452"/>
      <c r="CY18" s="452"/>
      <c r="CZ18" s="452"/>
      <c r="DA18" s="452"/>
      <c r="DB18" s="452"/>
      <c r="DC18" s="452"/>
      <c r="DD18" s="452"/>
      <c r="DE18" s="452"/>
      <c r="DF18" s="452"/>
      <c r="DG18" s="452"/>
      <c r="DH18" s="452"/>
      <c r="DI18" s="452"/>
      <c r="DJ18" s="2"/>
      <c r="DK18" s="2"/>
      <c r="DL18" s="2"/>
      <c r="DM18" s="2"/>
      <c r="DN18" s="2"/>
      <c r="DO18" s="2"/>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18.75" customHeight="1">
      <c r="A19" s="3"/>
      <c r="B19" s="470" t="s">
        <v>74</v>
      </c>
      <c r="C19" s="470"/>
      <c r="D19" s="470"/>
      <c r="E19" s="470"/>
      <c r="F19" s="470"/>
      <c r="G19" s="470"/>
      <c r="H19" s="470"/>
      <c r="I19" s="470"/>
      <c r="J19" s="470"/>
      <c r="K19" s="470"/>
      <c r="L19" s="471">
        <v>71</v>
      </c>
      <c r="M19" s="471"/>
      <c r="N19" s="471"/>
      <c r="O19" s="471"/>
      <c r="P19" s="471"/>
      <c r="Q19" s="471"/>
      <c r="R19" s="471"/>
      <c r="S19" s="471"/>
      <c r="T19" s="471"/>
      <c r="U19" s="471"/>
      <c r="V19" s="471"/>
      <c r="W19" s="472"/>
      <c r="X19" s="472"/>
      <c r="Y19" s="472"/>
      <c r="Z19" s="472"/>
      <c r="AA19" s="472"/>
      <c r="AB19" s="472"/>
      <c r="AC19" s="473"/>
      <c r="AD19" s="473"/>
      <c r="AE19" s="473"/>
      <c r="AF19" s="473"/>
      <c r="AG19" s="473"/>
      <c r="AH19" s="474"/>
      <c r="AI19" s="474"/>
      <c r="AJ19" s="474"/>
      <c r="AK19" s="474"/>
      <c r="AL19" s="474"/>
      <c r="AM19" s="475"/>
      <c r="AN19" s="475"/>
      <c r="AO19" s="475"/>
      <c r="AP19" s="475"/>
      <c r="AQ19" s="475"/>
      <c r="AR19" s="475"/>
      <c r="AS19" s="475"/>
      <c r="AT19" s="475"/>
      <c r="AU19" s="476"/>
      <c r="AV19" s="476"/>
      <c r="AW19" s="476"/>
      <c r="AX19" s="476"/>
      <c r="AY19" s="456" t="s">
        <v>75</v>
      </c>
      <c r="AZ19" s="456"/>
      <c r="BA19" s="456"/>
      <c r="BB19" s="456"/>
      <c r="BC19" s="456"/>
      <c r="BD19" s="456"/>
      <c r="BE19" s="456"/>
      <c r="BF19" s="456"/>
      <c r="BG19" s="456"/>
      <c r="BH19" s="456"/>
      <c r="BI19" s="456"/>
      <c r="BJ19" s="456"/>
      <c r="BK19" s="456"/>
      <c r="BL19" s="456"/>
      <c r="BM19" s="456"/>
      <c r="BN19" s="457">
        <v>4339412</v>
      </c>
      <c r="BO19" s="457"/>
      <c r="BP19" s="457"/>
      <c r="BQ19" s="457"/>
      <c r="BR19" s="457"/>
      <c r="BS19" s="457"/>
      <c r="BT19" s="457"/>
      <c r="BU19" s="457"/>
      <c r="BV19" s="457">
        <v>3732617</v>
      </c>
      <c r="BW19" s="457"/>
      <c r="BX19" s="457"/>
      <c r="BY19" s="457"/>
      <c r="BZ19" s="457"/>
      <c r="CA19" s="457"/>
      <c r="CB19" s="457"/>
      <c r="CC19" s="457"/>
      <c r="CD19" s="16"/>
      <c r="CE19" s="451"/>
      <c r="CF19" s="451"/>
      <c r="CG19" s="451"/>
      <c r="CH19" s="451"/>
      <c r="CI19" s="451"/>
      <c r="CJ19" s="451"/>
      <c r="CK19" s="451"/>
      <c r="CL19" s="451"/>
      <c r="CM19" s="451"/>
      <c r="CN19" s="451"/>
      <c r="CO19" s="451"/>
      <c r="CP19" s="451"/>
      <c r="CQ19" s="451"/>
      <c r="CR19" s="451"/>
      <c r="CS19" s="451"/>
      <c r="CT19" s="452"/>
      <c r="CU19" s="452"/>
      <c r="CV19" s="452"/>
      <c r="CW19" s="452"/>
      <c r="CX19" s="452"/>
      <c r="CY19" s="452"/>
      <c r="CZ19" s="452"/>
      <c r="DA19" s="452"/>
      <c r="DB19" s="452"/>
      <c r="DC19" s="452"/>
      <c r="DD19" s="452"/>
      <c r="DE19" s="452"/>
      <c r="DF19" s="452"/>
      <c r="DG19" s="452"/>
      <c r="DH19" s="452"/>
      <c r="DI19" s="452"/>
      <c r="DJ19" s="2"/>
      <c r="DK19" s="2"/>
      <c r="DL19" s="2"/>
      <c r="DM19" s="2"/>
      <c r="DN19" s="2"/>
      <c r="DO19" s="2"/>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18.75" customHeight="1">
      <c r="A20" s="3"/>
      <c r="B20" s="470" t="s">
        <v>76</v>
      </c>
      <c r="C20" s="470"/>
      <c r="D20" s="470"/>
      <c r="E20" s="470"/>
      <c r="F20" s="470"/>
      <c r="G20" s="470"/>
      <c r="H20" s="470"/>
      <c r="I20" s="470"/>
      <c r="J20" s="470"/>
      <c r="K20" s="470"/>
      <c r="L20" s="471">
        <v>2561</v>
      </c>
      <c r="M20" s="471"/>
      <c r="N20" s="471"/>
      <c r="O20" s="471"/>
      <c r="P20" s="471"/>
      <c r="Q20" s="471"/>
      <c r="R20" s="471"/>
      <c r="S20" s="471"/>
      <c r="T20" s="471"/>
      <c r="U20" s="471"/>
      <c r="V20" s="471"/>
      <c r="W20" s="472"/>
      <c r="X20" s="472"/>
      <c r="Y20" s="472"/>
      <c r="Z20" s="472"/>
      <c r="AA20" s="472"/>
      <c r="AB20" s="472"/>
      <c r="AC20" s="477"/>
      <c r="AD20" s="477"/>
      <c r="AE20" s="477"/>
      <c r="AF20" s="477"/>
      <c r="AG20" s="477"/>
      <c r="AH20" s="478"/>
      <c r="AI20" s="478"/>
      <c r="AJ20" s="478"/>
      <c r="AK20" s="478"/>
      <c r="AL20" s="478"/>
      <c r="AM20" s="479"/>
      <c r="AN20" s="479"/>
      <c r="AO20" s="479"/>
      <c r="AP20" s="479"/>
      <c r="AQ20" s="479"/>
      <c r="AR20" s="479"/>
      <c r="AS20" s="479"/>
      <c r="AT20" s="479"/>
      <c r="AU20" s="480"/>
      <c r="AV20" s="480"/>
      <c r="AW20" s="480"/>
      <c r="AX20" s="480"/>
      <c r="AY20" s="456"/>
      <c r="AZ20" s="456"/>
      <c r="BA20" s="456"/>
      <c r="BB20" s="456"/>
      <c r="BC20" s="456"/>
      <c r="BD20" s="456"/>
      <c r="BE20" s="456"/>
      <c r="BF20" s="456"/>
      <c r="BG20" s="456"/>
      <c r="BH20" s="456"/>
      <c r="BI20" s="456"/>
      <c r="BJ20" s="456"/>
      <c r="BK20" s="456"/>
      <c r="BL20" s="456"/>
      <c r="BM20" s="456"/>
      <c r="BN20" s="457"/>
      <c r="BO20" s="457"/>
      <c r="BP20" s="457"/>
      <c r="BQ20" s="457"/>
      <c r="BR20" s="457"/>
      <c r="BS20" s="457"/>
      <c r="BT20" s="457"/>
      <c r="BU20" s="457"/>
      <c r="BV20" s="457"/>
      <c r="BW20" s="457"/>
      <c r="BX20" s="457"/>
      <c r="BY20" s="457"/>
      <c r="BZ20" s="457"/>
      <c r="CA20" s="457"/>
      <c r="CB20" s="457"/>
      <c r="CC20" s="457"/>
      <c r="CD20" s="16"/>
      <c r="CE20" s="451"/>
      <c r="CF20" s="451"/>
      <c r="CG20" s="451"/>
      <c r="CH20" s="451"/>
      <c r="CI20" s="451"/>
      <c r="CJ20" s="451"/>
      <c r="CK20" s="451"/>
      <c r="CL20" s="451"/>
      <c r="CM20" s="451"/>
      <c r="CN20" s="451"/>
      <c r="CO20" s="451"/>
      <c r="CP20" s="451"/>
      <c r="CQ20" s="451"/>
      <c r="CR20" s="451"/>
      <c r="CS20" s="451"/>
      <c r="CT20" s="452"/>
      <c r="CU20" s="452"/>
      <c r="CV20" s="452"/>
      <c r="CW20" s="452"/>
      <c r="CX20" s="452"/>
      <c r="CY20" s="452"/>
      <c r="CZ20" s="452"/>
      <c r="DA20" s="452"/>
      <c r="DB20" s="452"/>
      <c r="DC20" s="452"/>
      <c r="DD20" s="452"/>
      <c r="DE20" s="452"/>
      <c r="DF20" s="452"/>
      <c r="DG20" s="452"/>
      <c r="DH20" s="452"/>
      <c r="DI20" s="452"/>
      <c r="DJ20" s="2"/>
      <c r="DK20" s="2"/>
      <c r="DL20" s="2"/>
      <c r="DM20" s="2"/>
      <c r="DN20" s="2"/>
      <c r="DO20" s="2"/>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18.75" customHeight="1">
      <c r="A21" s="3"/>
      <c r="B21" s="462" t="s">
        <v>77</v>
      </c>
      <c r="C21" s="462"/>
      <c r="D21" s="462"/>
      <c r="E21" s="462"/>
      <c r="F21" s="462"/>
      <c r="G21" s="462"/>
      <c r="H21" s="462"/>
      <c r="I21" s="462"/>
      <c r="J21" s="462"/>
      <c r="K21" s="462"/>
      <c r="L21" s="462"/>
      <c r="M21" s="462"/>
      <c r="N21" s="462"/>
      <c r="O21" s="462"/>
      <c r="P21" s="462"/>
      <c r="Q21" s="462"/>
      <c r="R21" s="462"/>
      <c r="S21" s="462"/>
      <c r="T21" s="462"/>
      <c r="U21" s="462"/>
      <c r="V21" s="462"/>
      <c r="W21" s="462"/>
      <c r="X21" s="462"/>
      <c r="Y21" s="462"/>
      <c r="Z21" s="462"/>
      <c r="AA21" s="462"/>
      <c r="AB21" s="462"/>
      <c r="AC21" s="462"/>
      <c r="AD21" s="462"/>
      <c r="AE21" s="462"/>
      <c r="AF21" s="462"/>
      <c r="AG21" s="462"/>
      <c r="AH21" s="462"/>
      <c r="AI21" s="462"/>
      <c r="AJ21" s="462"/>
      <c r="AK21" s="462"/>
      <c r="AL21" s="462"/>
      <c r="AM21" s="462"/>
      <c r="AN21" s="462"/>
      <c r="AO21" s="462"/>
      <c r="AP21" s="462"/>
      <c r="AQ21" s="462"/>
      <c r="AR21" s="462"/>
      <c r="AS21" s="462"/>
      <c r="AT21" s="462"/>
      <c r="AU21" s="462"/>
      <c r="AV21" s="462"/>
      <c r="AW21" s="462"/>
      <c r="AX21" s="462"/>
      <c r="AY21" s="456"/>
      <c r="AZ21" s="456"/>
      <c r="BA21" s="456"/>
      <c r="BB21" s="456"/>
      <c r="BC21" s="456"/>
      <c r="BD21" s="456"/>
      <c r="BE21" s="456"/>
      <c r="BF21" s="456"/>
      <c r="BG21" s="456"/>
      <c r="BH21" s="456"/>
      <c r="BI21" s="456"/>
      <c r="BJ21" s="456"/>
      <c r="BK21" s="456"/>
      <c r="BL21" s="456"/>
      <c r="BM21" s="456"/>
      <c r="BN21" s="457"/>
      <c r="BO21" s="457"/>
      <c r="BP21" s="457"/>
      <c r="BQ21" s="457"/>
      <c r="BR21" s="457"/>
      <c r="BS21" s="457"/>
      <c r="BT21" s="457"/>
      <c r="BU21" s="457"/>
      <c r="BV21" s="457"/>
      <c r="BW21" s="457"/>
      <c r="BX21" s="457"/>
      <c r="BY21" s="457"/>
      <c r="BZ21" s="457"/>
      <c r="CA21" s="457"/>
      <c r="CB21" s="457"/>
      <c r="CC21" s="457"/>
      <c r="CD21" s="16"/>
      <c r="CE21" s="451"/>
      <c r="CF21" s="451"/>
      <c r="CG21" s="451"/>
      <c r="CH21" s="451"/>
      <c r="CI21" s="451"/>
      <c r="CJ21" s="451"/>
      <c r="CK21" s="451"/>
      <c r="CL21" s="451"/>
      <c r="CM21" s="451"/>
      <c r="CN21" s="451"/>
      <c r="CO21" s="451"/>
      <c r="CP21" s="451"/>
      <c r="CQ21" s="451"/>
      <c r="CR21" s="451"/>
      <c r="CS21" s="451"/>
      <c r="CT21" s="452"/>
      <c r="CU21" s="452"/>
      <c r="CV21" s="452"/>
      <c r="CW21" s="452"/>
      <c r="CX21" s="452"/>
      <c r="CY21" s="452"/>
      <c r="CZ21" s="452"/>
      <c r="DA21" s="452"/>
      <c r="DB21" s="452"/>
      <c r="DC21" s="452"/>
      <c r="DD21" s="452"/>
      <c r="DE21" s="452"/>
      <c r="DF21" s="452"/>
      <c r="DG21" s="452"/>
      <c r="DH21" s="452"/>
      <c r="DI21" s="452"/>
      <c r="DJ21" s="2"/>
      <c r="DK21" s="2"/>
      <c r="DL21" s="2"/>
      <c r="DM21" s="2"/>
      <c r="DN21" s="2"/>
      <c r="DO21" s="2"/>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18.75" customHeight="1">
      <c r="A22" s="3"/>
      <c r="B22" s="463" t="s">
        <v>78</v>
      </c>
      <c r="C22" s="463"/>
      <c r="D22" s="463"/>
      <c r="E22" s="464" t="s">
        <v>7</v>
      </c>
      <c r="F22" s="464"/>
      <c r="G22" s="464"/>
      <c r="H22" s="464"/>
      <c r="I22" s="464"/>
      <c r="J22" s="464"/>
      <c r="K22" s="464"/>
      <c r="L22" s="464" t="s">
        <v>79</v>
      </c>
      <c r="M22" s="464"/>
      <c r="N22" s="464"/>
      <c r="O22" s="464"/>
      <c r="P22" s="464"/>
      <c r="Q22" s="465" t="s">
        <v>80</v>
      </c>
      <c r="R22" s="465"/>
      <c r="S22" s="465"/>
      <c r="T22" s="465"/>
      <c r="U22" s="465"/>
      <c r="V22" s="465"/>
      <c r="W22" s="466" t="s">
        <v>81</v>
      </c>
      <c r="X22" s="466"/>
      <c r="Y22" s="466"/>
      <c r="Z22" s="464" t="s">
        <v>7</v>
      </c>
      <c r="AA22" s="464"/>
      <c r="AB22" s="464"/>
      <c r="AC22" s="464"/>
      <c r="AD22" s="464"/>
      <c r="AE22" s="464"/>
      <c r="AF22" s="464"/>
      <c r="AG22" s="464"/>
      <c r="AH22" s="467" t="s">
        <v>82</v>
      </c>
      <c r="AI22" s="467"/>
      <c r="AJ22" s="467"/>
      <c r="AK22" s="467"/>
      <c r="AL22" s="467"/>
      <c r="AM22" s="467" t="s">
        <v>83</v>
      </c>
      <c r="AN22" s="467"/>
      <c r="AO22" s="467"/>
      <c r="AP22" s="467"/>
      <c r="AQ22" s="467"/>
      <c r="AR22" s="467"/>
      <c r="AS22" s="468" t="s">
        <v>80</v>
      </c>
      <c r="AT22" s="468"/>
      <c r="AU22" s="468"/>
      <c r="AV22" s="468"/>
      <c r="AW22" s="468"/>
      <c r="AX22" s="468"/>
      <c r="AY22" s="469"/>
      <c r="AZ22" s="469"/>
      <c r="BA22" s="469"/>
      <c r="BB22" s="469"/>
      <c r="BC22" s="469"/>
      <c r="BD22" s="469"/>
      <c r="BE22" s="469"/>
      <c r="BF22" s="469"/>
      <c r="BG22" s="469"/>
      <c r="BH22" s="469"/>
      <c r="BI22" s="469"/>
      <c r="BJ22" s="469"/>
      <c r="BK22" s="469"/>
      <c r="BL22" s="469"/>
      <c r="BM22" s="469"/>
      <c r="BN22" s="444"/>
      <c r="BO22" s="444"/>
      <c r="BP22" s="444"/>
      <c r="BQ22" s="444"/>
      <c r="BR22" s="444"/>
      <c r="BS22" s="444"/>
      <c r="BT22" s="444"/>
      <c r="BU22" s="444"/>
      <c r="BV22" s="444"/>
      <c r="BW22" s="444"/>
      <c r="BX22" s="444"/>
      <c r="BY22" s="444"/>
      <c r="BZ22" s="444"/>
      <c r="CA22" s="444"/>
      <c r="CB22" s="444"/>
      <c r="CC22" s="444"/>
      <c r="CD22" s="16"/>
      <c r="CE22" s="451"/>
      <c r="CF22" s="451"/>
      <c r="CG22" s="451"/>
      <c r="CH22" s="451"/>
      <c r="CI22" s="451"/>
      <c r="CJ22" s="451"/>
      <c r="CK22" s="451"/>
      <c r="CL22" s="451"/>
      <c r="CM22" s="451"/>
      <c r="CN22" s="451"/>
      <c r="CO22" s="451"/>
      <c r="CP22" s="451"/>
      <c r="CQ22" s="451"/>
      <c r="CR22" s="451"/>
      <c r="CS22" s="451"/>
      <c r="CT22" s="452"/>
      <c r="CU22" s="452"/>
      <c r="CV22" s="452"/>
      <c r="CW22" s="452"/>
      <c r="CX22" s="452"/>
      <c r="CY22" s="452"/>
      <c r="CZ22" s="452"/>
      <c r="DA22" s="452"/>
      <c r="DB22" s="452"/>
      <c r="DC22" s="452"/>
      <c r="DD22" s="452"/>
      <c r="DE22" s="452"/>
      <c r="DF22" s="452"/>
      <c r="DG22" s="452"/>
      <c r="DH22" s="452"/>
      <c r="DI22" s="452"/>
      <c r="DJ22" s="2"/>
      <c r="DK22" s="2"/>
      <c r="DL22" s="2"/>
      <c r="DM22" s="2"/>
      <c r="DN22" s="2"/>
      <c r="DO22" s="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18.75" customHeight="1">
      <c r="A23" s="3"/>
      <c r="B23" s="463"/>
      <c r="C23" s="463"/>
      <c r="D23" s="463"/>
      <c r="E23" s="464"/>
      <c r="F23" s="464"/>
      <c r="G23" s="464"/>
      <c r="H23" s="464"/>
      <c r="I23" s="464"/>
      <c r="J23" s="464"/>
      <c r="K23" s="464"/>
      <c r="L23" s="464"/>
      <c r="M23" s="464"/>
      <c r="N23" s="464"/>
      <c r="O23" s="464"/>
      <c r="P23" s="464"/>
      <c r="Q23" s="465"/>
      <c r="R23" s="465"/>
      <c r="S23" s="465"/>
      <c r="T23" s="465"/>
      <c r="U23" s="465"/>
      <c r="V23" s="465"/>
      <c r="W23" s="466"/>
      <c r="X23" s="466"/>
      <c r="Y23" s="466"/>
      <c r="Z23" s="464"/>
      <c r="AA23" s="464"/>
      <c r="AB23" s="464"/>
      <c r="AC23" s="464"/>
      <c r="AD23" s="464"/>
      <c r="AE23" s="464"/>
      <c r="AF23" s="464"/>
      <c r="AG23" s="464"/>
      <c r="AH23" s="467"/>
      <c r="AI23" s="467"/>
      <c r="AJ23" s="467"/>
      <c r="AK23" s="467"/>
      <c r="AL23" s="467"/>
      <c r="AM23" s="467"/>
      <c r="AN23" s="467"/>
      <c r="AO23" s="467"/>
      <c r="AP23" s="467"/>
      <c r="AQ23" s="467"/>
      <c r="AR23" s="467"/>
      <c r="AS23" s="468"/>
      <c r="AT23" s="468"/>
      <c r="AU23" s="468"/>
      <c r="AV23" s="468"/>
      <c r="AW23" s="468"/>
      <c r="AX23" s="468"/>
      <c r="AY23" s="459" t="s">
        <v>84</v>
      </c>
      <c r="AZ23" s="459"/>
      <c r="BA23" s="459"/>
      <c r="BB23" s="459"/>
      <c r="BC23" s="459"/>
      <c r="BD23" s="459"/>
      <c r="BE23" s="459"/>
      <c r="BF23" s="459"/>
      <c r="BG23" s="459"/>
      <c r="BH23" s="459"/>
      <c r="BI23" s="459"/>
      <c r="BJ23" s="459"/>
      <c r="BK23" s="459"/>
      <c r="BL23" s="459"/>
      <c r="BM23" s="459"/>
      <c r="BN23" s="457">
        <v>7201286</v>
      </c>
      <c r="BO23" s="457"/>
      <c r="BP23" s="457"/>
      <c r="BQ23" s="457"/>
      <c r="BR23" s="457"/>
      <c r="BS23" s="457"/>
      <c r="BT23" s="457"/>
      <c r="BU23" s="457"/>
      <c r="BV23" s="457">
        <v>7202462</v>
      </c>
      <c r="BW23" s="457"/>
      <c r="BX23" s="457"/>
      <c r="BY23" s="457"/>
      <c r="BZ23" s="457"/>
      <c r="CA23" s="457"/>
      <c r="CB23" s="457"/>
      <c r="CC23" s="457"/>
      <c r="CD23" s="16"/>
      <c r="CE23" s="451"/>
      <c r="CF23" s="451"/>
      <c r="CG23" s="451"/>
      <c r="CH23" s="451"/>
      <c r="CI23" s="451"/>
      <c r="CJ23" s="451"/>
      <c r="CK23" s="451"/>
      <c r="CL23" s="451"/>
      <c r="CM23" s="451"/>
      <c r="CN23" s="451"/>
      <c r="CO23" s="451"/>
      <c r="CP23" s="451"/>
      <c r="CQ23" s="451"/>
      <c r="CR23" s="451"/>
      <c r="CS23" s="451"/>
      <c r="CT23" s="452"/>
      <c r="CU23" s="452"/>
      <c r="CV23" s="452"/>
      <c r="CW23" s="452"/>
      <c r="CX23" s="452"/>
      <c r="CY23" s="452"/>
      <c r="CZ23" s="452"/>
      <c r="DA23" s="452"/>
      <c r="DB23" s="452"/>
      <c r="DC23" s="452"/>
      <c r="DD23" s="452"/>
      <c r="DE23" s="452"/>
      <c r="DF23" s="452"/>
      <c r="DG23" s="452"/>
      <c r="DH23" s="452"/>
      <c r="DI23" s="452"/>
      <c r="DJ23" s="2"/>
      <c r="DK23" s="2"/>
      <c r="DL23" s="2"/>
      <c r="DM23" s="2"/>
      <c r="DN23" s="2"/>
      <c r="DO23" s="2"/>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18.75" customHeight="1">
      <c r="A24" s="3"/>
      <c r="B24" s="463"/>
      <c r="C24" s="463"/>
      <c r="D24" s="463"/>
      <c r="E24" s="453" t="s">
        <v>85</v>
      </c>
      <c r="F24" s="453"/>
      <c r="G24" s="453"/>
      <c r="H24" s="453"/>
      <c r="I24" s="453"/>
      <c r="J24" s="453"/>
      <c r="K24" s="453"/>
      <c r="L24" s="454">
        <v>1</v>
      </c>
      <c r="M24" s="454"/>
      <c r="N24" s="454"/>
      <c r="O24" s="454"/>
      <c r="P24" s="454"/>
      <c r="Q24" s="454">
        <v>6849</v>
      </c>
      <c r="R24" s="454"/>
      <c r="S24" s="454"/>
      <c r="T24" s="454"/>
      <c r="U24" s="454"/>
      <c r="V24" s="454"/>
      <c r="W24" s="466"/>
      <c r="X24" s="466"/>
      <c r="Y24" s="466"/>
      <c r="Z24" s="453" t="s">
        <v>86</v>
      </c>
      <c r="AA24" s="453"/>
      <c r="AB24" s="453"/>
      <c r="AC24" s="453"/>
      <c r="AD24" s="453"/>
      <c r="AE24" s="453"/>
      <c r="AF24" s="453"/>
      <c r="AG24" s="453"/>
      <c r="AH24" s="454">
        <v>90</v>
      </c>
      <c r="AI24" s="454"/>
      <c r="AJ24" s="454"/>
      <c r="AK24" s="454"/>
      <c r="AL24" s="454"/>
      <c r="AM24" s="454">
        <v>263970</v>
      </c>
      <c r="AN24" s="454"/>
      <c r="AO24" s="454"/>
      <c r="AP24" s="454"/>
      <c r="AQ24" s="454"/>
      <c r="AR24" s="454"/>
      <c r="AS24" s="455">
        <v>2933</v>
      </c>
      <c r="AT24" s="455"/>
      <c r="AU24" s="455"/>
      <c r="AV24" s="455"/>
      <c r="AW24" s="455"/>
      <c r="AX24" s="455"/>
      <c r="AY24" s="449" t="s">
        <v>87</v>
      </c>
      <c r="AZ24" s="449"/>
      <c r="BA24" s="449"/>
      <c r="BB24" s="449"/>
      <c r="BC24" s="449"/>
      <c r="BD24" s="449"/>
      <c r="BE24" s="449"/>
      <c r="BF24" s="449"/>
      <c r="BG24" s="449"/>
      <c r="BH24" s="449"/>
      <c r="BI24" s="449"/>
      <c r="BJ24" s="449"/>
      <c r="BK24" s="449"/>
      <c r="BL24" s="449"/>
      <c r="BM24" s="449"/>
      <c r="BN24" s="457">
        <v>6520618</v>
      </c>
      <c r="BO24" s="457"/>
      <c r="BP24" s="457"/>
      <c r="BQ24" s="457"/>
      <c r="BR24" s="457"/>
      <c r="BS24" s="457"/>
      <c r="BT24" s="457"/>
      <c r="BU24" s="457"/>
      <c r="BV24" s="457">
        <v>6713455</v>
      </c>
      <c r="BW24" s="457"/>
      <c r="BX24" s="457"/>
      <c r="BY24" s="457"/>
      <c r="BZ24" s="457"/>
      <c r="CA24" s="457"/>
      <c r="CB24" s="457"/>
      <c r="CC24" s="457"/>
      <c r="CD24" s="16"/>
      <c r="CE24" s="451"/>
      <c r="CF24" s="451"/>
      <c r="CG24" s="451"/>
      <c r="CH24" s="451"/>
      <c r="CI24" s="451"/>
      <c r="CJ24" s="451"/>
      <c r="CK24" s="451"/>
      <c r="CL24" s="451"/>
      <c r="CM24" s="451"/>
      <c r="CN24" s="451"/>
      <c r="CO24" s="451"/>
      <c r="CP24" s="451"/>
      <c r="CQ24" s="451"/>
      <c r="CR24" s="451"/>
      <c r="CS24" s="451"/>
      <c r="CT24" s="452"/>
      <c r="CU24" s="452"/>
      <c r="CV24" s="452"/>
      <c r="CW24" s="452"/>
      <c r="CX24" s="452"/>
      <c r="CY24" s="452"/>
      <c r="CZ24" s="452"/>
      <c r="DA24" s="452"/>
      <c r="DB24" s="452"/>
      <c r="DC24" s="452"/>
      <c r="DD24" s="452"/>
      <c r="DE24" s="452"/>
      <c r="DF24" s="452"/>
      <c r="DG24" s="452"/>
      <c r="DH24" s="452"/>
      <c r="DI24" s="452"/>
      <c r="DJ24" s="2"/>
      <c r="DK24" s="2"/>
      <c r="DL24" s="2"/>
      <c r="DM24" s="2"/>
      <c r="DN24" s="2"/>
      <c r="DO24" s="2"/>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s="2" customFormat="1" ht="18.75" customHeight="1">
      <c r="A25" s="3"/>
      <c r="B25" s="463"/>
      <c r="C25" s="463"/>
      <c r="D25" s="463"/>
      <c r="E25" s="453" t="s">
        <v>88</v>
      </c>
      <c r="F25" s="453"/>
      <c r="G25" s="453"/>
      <c r="H25" s="453"/>
      <c r="I25" s="453"/>
      <c r="J25" s="453"/>
      <c r="K25" s="453"/>
      <c r="L25" s="454">
        <v>1</v>
      </c>
      <c r="M25" s="454"/>
      <c r="N25" s="454"/>
      <c r="O25" s="454"/>
      <c r="P25" s="454"/>
      <c r="Q25" s="454">
        <v>5400</v>
      </c>
      <c r="R25" s="454"/>
      <c r="S25" s="454"/>
      <c r="T25" s="454"/>
      <c r="U25" s="454"/>
      <c r="V25" s="454"/>
      <c r="W25" s="466"/>
      <c r="X25" s="466"/>
      <c r="Y25" s="466"/>
      <c r="Z25" s="453" t="s">
        <v>89</v>
      </c>
      <c r="AA25" s="453"/>
      <c r="AB25" s="453"/>
      <c r="AC25" s="453"/>
      <c r="AD25" s="453"/>
      <c r="AE25" s="453"/>
      <c r="AF25" s="453"/>
      <c r="AG25" s="453"/>
      <c r="AH25" s="454" t="s">
        <v>47</v>
      </c>
      <c r="AI25" s="454"/>
      <c r="AJ25" s="454"/>
      <c r="AK25" s="454"/>
      <c r="AL25" s="454"/>
      <c r="AM25" s="454" t="s">
        <v>47</v>
      </c>
      <c r="AN25" s="454"/>
      <c r="AO25" s="454"/>
      <c r="AP25" s="454"/>
      <c r="AQ25" s="454"/>
      <c r="AR25" s="454"/>
      <c r="AS25" s="455" t="s">
        <v>47</v>
      </c>
      <c r="AT25" s="455"/>
      <c r="AU25" s="455"/>
      <c r="AV25" s="455"/>
      <c r="AW25" s="455"/>
      <c r="AX25" s="455"/>
      <c r="AY25" s="459" t="s">
        <v>90</v>
      </c>
      <c r="AZ25" s="459"/>
      <c r="BA25" s="459"/>
      <c r="BB25" s="459"/>
      <c r="BC25" s="459"/>
      <c r="BD25" s="459"/>
      <c r="BE25" s="459"/>
      <c r="BF25" s="459"/>
      <c r="BG25" s="459"/>
      <c r="BH25" s="459"/>
      <c r="BI25" s="459"/>
      <c r="BJ25" s="459"/>
      <c r="BK25" s="459"/>
      <c r="BL25" s="459"/>
      <c r="BM25" s="459"/>
      <c r="BN25" s="450">
        <v>20930</v>
      </c>
      <c r="BO25" s="450"/>
      <c r="BP25" s="450"/>
      <c r="BQ25" s="450"/>
      <c r="BR25" s="450"/>
      <c r="BS25" s="450"/>
      <c r="BT25" s="450"/>
      <c r="BU25" s="450"/>
      <c r="BV25" s="450">
        <v>48000</v>
      </c>
      <c r="BW25" s="450"/>
      <c r="BX25" s="450"/>
      <c r="BY25" s="450"/>
      <c r="BZ25" s="450"/>
      <c r="CA25" s="450"/>
      <c r="CB25" s="450"/>
      <c r="CC25" s="450"/>
      <c r="CD25" s="16"/>
      <c r="CE25" s="451"/>
      <c r="CF25" s="451"/>
      <c r="CG25" s="451"/>
      <c r="CH25" s="451"/>
      <c r="CI25" s="451"/>
      <c r="CJ25" s="451"/>
      <c r="CK25" s="451"/>
      <c r="CL25" s="451"/>
      <c r="CM25" s="451"/>
      <c r="CN25" s="451"/>
      <c r="CO25" s="451"/>
      <c r="CP25" s="451"/>
      <c r="CQ25" s="451"/>
      <c r="CR25" s="451"/>
      <c r="CS25" s="451"/>
      <c r="CT25" s="452"/>
      <c r="CU25" s="452"/>
      <c r="CV25" s="452"/>
      <c r="CW25" s="452"/>
      <c r="CX25" s="452"/>
      <c r="CY25" s="452"/>
      <c r="CZ25" s="452"/>
      <c r="DA25" s="452"/>
      <c r="DB25" s="452"/>
      <c r="DC25" s="452"/>
      <c r="DD25" s="452"/>
      <c r="DE25" s="452"/>
      <c r="DF25" s="452"/>
      <c r="DG25" s="452"/>
      <c r="DH25" s="452"/>
      <c r="DI25" s="452"/>
    </row>
    <row r="26" spans="1:1024" ht="18.75" customHeight="1">
      <c r="A26" s="3"/>
      <c r="B26" s="463"/>
      <c r="C26" s="463"/>
      <c r="D26" s="463"/>
      <c r="E26" s="453" t="s">
        <v>91</v>
      </c>
      <c r="F26" s="453"/>
      <c r="G26" s="453"/>
      <c r="H26" s="453"/>
      <c r="I26" s="453"/>
      <c r="J26" s="453"/>
      <c r="K26" s="453"/>
      <c r="L26" s="454">
        <v>1</v>
      </c>
      <c r="M26" s="454"/>
      <c r="N26" s="454"/>
      <c r="O26" s="454"/>
      <c r="P26" s="454"/>
      <c r="Q26" s="454">
        <v>5103</v>
      </c>
      <c r="R26" s="454"/>
      <c r="S26" s="454"/>
      <c r="T26" s="454"/>
      <c r="U26" s="454"/>
      <c r="V26" s="454"/>
      <c r="W26" s="466"/>
      <c r="X26" s="466"/>
      <c r="Y26" s="466"/>
      <c r="Z26" s="453" t="s">
        <v>92</v>
      </c>
      <c r="AA26" s="453"/>
      <c r="AB26" s="453"/>
      <c r="AC26" s="453"/>
      <c r="AD26" s="453"/>
      <c r="AE26" s="453"/>
      <c r="AF26" s="453"/>
      <c r="AG26" s="453"/>
      <c r="AH26" s="454">
        <v>1</v>
      </c>
      <c r="AI26" s="454"/>
      <c r="AJ26" s="454"/>
      <c r="AK26" s="454"/>
      <c r="AL26" s="454"/>
      <c r="AM26" s="454" t="s">
        <v>93</v>
      </c>
      <c r="AN26" s="454"/>
      <c r="AO26" s="454"/>
      <c r="AP26" s="454"/>
      <c r="AQ26" s="454"/>
      <c r="AR26" s="454"/>
      <c r="AS26" s="455" t="s">
        <v>93</v>
      </c>
      <c r="AT26" s="455"/>
      <c r="AU26" s="455"/>
      <c r="AV26" s="455"/>
      <c r="AW26" s="455"/>
      <c r="AX26" s="455"/>
      <c r="AY26" s="461" t="s">
        <v>94</v>
      </c>
      <c r="AZ26" s="461"/>
      <c r="BA26" s="461"/>
      <c r="BB26" s="461"/>
      <c r="BC26" s="461"/>
      <c r="BD26" s="461"/>
      <c r="BE26" s="461"/>
      <c r="BF26" s="461"/>
      <c r="BG26" s="461"/>
      <c r="BH26" s="461"/>
      <c r="BI26" s="461"/>
      <c r="BJ26" s="461"/>
      <c r="BK26" s="461"/>
      <c r="BL26" s="461"/>
      <c r="BM26" s="461"/>
      <c r="BN26" s="457" t="s">
        <v>47</v>
      </c>
      <c r="BO26" s="457"/>
      <c r="BP26" s="457"/>
      <c r="BQ26" s="457"/>
      <c r="BR26" s="457"/>
      <c r="BS26" s="457"/>
      <c r="BT26" s="457"/>
      <c r="BU26" s="457"/>
      <c r="BV26" s="457" t="s">
        <v>47</v>
      </c>
      <c r="BW26" s="457"/>
      <c r="BX26" s="457"/>
      <c r="BY26" s="457"/>
      <c r="BZ26" s="457"/>
      <c r="CA26" s="457"/>
      <c r="CB26" s="457"/>
      <c r="CC26" s="457"/>
      <c r="CD26" s="16"/>
      <c r="CE26" s="451"/>
      <c r="CF26" s="451"/>
      <c r="CG26" s="451"/>
      <c r="CH26" s="451"/>
      <c r="CI26" s="451"/>
      <c r="CJ26" s="451"/>
      <c r="CK26" s="451"/>
      <c r="CL26" s="451"/>
      <c r="CM26" s="451"/>
      <c r="CN26" s="451"/>
      <c r="CO26" s="451"/>
      <c r="CP26" s="451"/>
      <c r="CQ26" s="451"/>
      <c r="CR26" s="451"/>
      <c r="CS26" s="451"/>
      <c r="CT26" s="452"/>
      <c r="CU26" s="452"/>
      <c r="CV26" s="452"/>
      <c r="CW26" s="452"/>
      <c r="CX26" s="452"/>
      <c r="CY26" s="452"/>
      <c r="CZ26" s="452"/>
      <c r="DA26" s="452"/>
      <c r="DB26" s="452"/>
      <c r="DC26" s="452"/>
      <c r="DD26" s="452"/>
      <c r="DE26" s="452"/>
      <c r="DF26" s="452"/>
      <c r="DG26" s="452"/>
      <c r="DH26" s="452"/>
      <c r="DI26" s="452"/>
      <c r="DJ26"/>
      <c r="DK26"/>
      <c r="DL26"/>
      <c r="DM26"/>
      <c r="DN26"/>
      <c r="DO26"/>
    </row>
    <row r="27" spans="1:1024" ht="18.75" customHeight="1">
      <c r="A27" s="3"/>
      <c r="B27" s="463"/>
      <c r="C27" s="463"/>
      <c r="D27" s="463"/>
      <c r="E27" s="453" t="s">
        <v>95</v>
      </c>
      <c r="F27" s="453"/>
      <c r="G27" s="453"/>
      <c r="H27" s="453"/>
      <c r="I27" s="453"/>
      <c r="J27" s="453"/>
      <c r="K27" s="453"/>
      <c r="L27" s="454">
        <v>1</v>
      </c>
      <c r="M27" s="454"/>
      <c r="N27" s="454"/>
      <c r="O27" s="454"/>
      <c r="P27" s="454"/>
      <c r="Q27" s="454">
        <v>3050</v>
      </c>
      <c r="R27" s="454"/>
      <c r="S27" s="454"/>
      <c r="T27" s="454"/>
      <c r="U27" s="454"/>
      <c r="V27" s="454"/>
      <c r="W27" s="466"/>
      <c r="X27" s="466"/>
      <c r="Y27" s="466"/>
      <c r="Z27" s="453" t="s">
        <v>96</v>
      </c>
      <c r="AA27" s="453"/>
      <c r="AB27" s="453"/>
      <c r="AC27" s="453"/>
      <c r="AD27" s="453"/>
      <c r="AE27" s="453"/>
      <c r="AF27" s="453"/>
      <c r="AG27" s="453"/>
      <c r="AH27" s="454">
        <v>1</v>
      </c>
      <c r="AI27" s="454"/>
      <c r="AJ27" s="454"/>
      <c r="AK27" s="454"/>
      <c r="AL27" s="454"/>
      <c r="AM27" s="454" t="s">
        <v>93</v>
      </c>
      <c r="AN27" s="454"/>
      <c r="AO27" s="454"/>
      <c r="AP27" s="454"/>
      <c r="AQ27" s="454"/>
      <c r="AR27" s="454"/>
      <c r="AS27" s="455" t="s">
        <v>93</v>
      </c>
      <c r="AT27" s="455"/>
      <c r="AU27" s="455"/>
      <c r="AV27" s="455"/>
      <c r="AW27" s="455"/>
      <c r="AX27" s="455"/>
      <c r="AY27" s="460" t="s">
        <v>97</v>
      </c>
      <c r="AZ27" s="460"/>
      <c r="BA27" s="460"/>
      <c r="BB27" s="460"/>
      <c r="BC27" s="460"/>
      <c r="BD27" s="460"/>
      <c r="BE27" s="460"/>
      <c r="BF27" s="460"/>
      <c r="BG27" s="460"/>
      <c r="BH27" s="460"/>
      <c r="BI27" s="460"/>
      <c r="BJ27" s="460"/>
      <c r="BK27" s="460"/>
      <c r="BL27" s="460"/>
      <c r="BM27" s="460"/>
      <c r="BN27" s="444">
        <v>135223</v>
      </c>
      <c r="BO27" s="444"/>
      <c r="BP27" s="444"/>
      <c r="BQ27" s="444"/>
      <c r="BR27" s="444"/>
      <c r="BS27" s="444"/>
      <c r="BT27" s="444"/>
      <c r="BU27" s="444"/>
      <c r="BV27" s="444">
        <v>135217</v>
      </c>
      <c r="BW27" s="444"/>
      <c r="BX27" s="444"/>
      <c r="BY27" s="444"/>
      <c r="BZ27" s="444"/>
      <c r="CA27" s="444"/>
      <c r="CB27" s="444"/>
      <c r="CC27" s="444"/>
      <c r="CD27" s="18"/>
      <c r="CE27" s="451"/>
      <c r="CF27" s="451"/>
      <c r="CG27" s="451"/>
      <c r="CH27" s="451"/>
      <c r="CI27" s="451"/>
      <c r="CJ27" s="451"/>
      <c r="CK27" s="451"/>
      <c r="CL27" s="451"/>
      <c r="CM27" s="451"/>
      <c r="CN27" s="451"/>
      <c r="CO27" s="451"/>
      <c r="CP27" s="451"/>
      <c r="CQ27" s="451"/>
      <c r="CR27" s="451"/>
      <c r="CS27" s="451"/>
      <c r="CT27" s="452"/>
      <c r="CU27" s="452"/>
      <c r="CV27" s="452"/>
      <c r="CW27" s="452"/>
      <c r="CX27" s="452"/>
      <c r="CY27" s="452"/>
      <c r="CZ27" s="452"/>
      <c r="DA27" s="452"/>
      <c r="DB27" s="452"/>
      <c r="DC27" s="452"/>
      <c r="DD27" s="452"/>
      <c r="DE27" s="452"/>
      <c r="DF27" s="452"/>
      <c r="DG27" s="452"/>
      <c r="DH27" s="452"/>
      <c r="DI27" s="452"/>
      <c r="DJ27" s="2"/>
      <c r="DK27" s="2"/>
      <c r="DL27" s="2"/>
      <c r="DM27" s="2"/>
      <c r="DN27" s="2"/>
      <c r="DO27" s="2"/>
    </row>
    <row r="28" spans="1:1024" ht="18.75" customHeight="1">
      <c r="A28" s="3"/>
      <c r="B28" s="463"/>
      <c r="C28" s="463"/>
      <c r="D28" s="463"/>
      <c r="E28" s="453" t="s">
        <v>98</v>
      </c>
      <c r="F28" s="453"/>
      <c r="G28" s="453"/>
      <c r="H28" s="453"/>
      <c r="I28" s="453"/>
      <c r="J28" s="453"/>
      <c r="K28" s="453"/>
      <c r="L28" s="454">
        <v>1</v>
      </c>
      <c r="M28" s="454"/>
      <c r="N28" s="454"/>
      <c r="O28" s="454"/>
      <c r="P28" s="454"/>
      <c r="Q28" s="454">
        <v>2520</v>
      </c>
      <c r="R28" s="454"/>
      <c r="S28" s="454"/>
      <c r="T28" s="454"/>
      <c r="U28" s="454"/>
      <c r="V28" s="454"/>
      <c r="W28" s="466"/>
      <c r="X28" s="466"/>
      <c r="Y28" s="466"/>
      <c r="Z28" s="453" t="s">
        <v>99</v>
      </c>
      <c r="AA28" s="453"/>
      <c r="AB28" s="453"/>
      <c r="AC28" s="453"/>
      <c r="AD28" s="453"/>
      <c r="AE28" s="453"/>
      <c r="AF28" s="453"/>
      <c r="AG28" s="453"/>
      <c r="AH28" s="454" t="s">
        <v>47</v>
      </c>
      <c r="AI28" s="454"/>
      <c r="AJ28" s="454"/>
      <c r="AK28" s="454"/>
      <c r="AL28" s="454"/>
      <c r="AM28" s="454" t="s">
        <v>47</v>
      </c>
      <c r="AN28" s="454"/>
      <c r="AO28" s="454"/>
      <c r="AP28" s="454"/>
      <c r="AQ28" s="454"/>
      <c r="AR28" s="454"/>
      <c r="AS28" s="455" t="s">
        <v>47</v>
      </c>
      <c r="AT28" s="455"/>
      <c r="AU28" s="455"/>
      <c r="AV28" s="455"/>
      <c r="AW28" s="455"/>
      <c r="AX28" s="455"/>
      <c r="AY28" s="458" t="s">
        <v>100</v>
      </c>
      <c r="AZ28" s="458"/>
      <c r="BA28" s="458"/>
      <c r="BB28" s="458"/>
      <c r="BC28" s="459" t="s">
        <v>101</v>
      </c>
      <c r="BD28" s="459"/>
      <c r="BE28" s="459"/>
      <c r="BF28" s="459"/>
      <c r="BG28" s="459"/>
      <c r="BH28" s="459"/>
      <c r="BI28" s="459"/>
      <c r="BJ28" s="459"/>
      <c r="BK28" s="459"/>
      <c r="BL28" s="459"/>
      <c r="BM28" s="459"/>
      <c r="BN28" s="450">
        <v>2789750</v>
      </c>
      <c r="BO28" s="450"/>
      <c r="BP28" s="450"/>
      <c r="BQ28" s="450"/>
      <c r="BR28" s="450"/>
      <c r="BS28" s="450"/>
      <c r="BT28" s="450"/>
      <c r="BU28" s="450"/>
      <c r="BV28" s="450">
        <v>2589750</v>
      </c>
      <c r="BW28" s="450"/>
      <c r="BX28" s="450"/>
      <c r="BY28" s="450"/>
      <c r="BZ28" s="450"/>
      <c r="CA28" s="450"/>
      <c r="CB28" s="450"/>
      <c r="CC28" s="450"/>
      <c r="CD28" s="16"/>
      <c r="CE28" s="451"/>
      <c r="CF28" s="451"/>
      <c r="CG28" s="451"/>
      <c r="CH28" s="451"/>
      <c r="CI28" s="451"/>
      <c r="CJ28" s="451"/>
      <c r="CK28" s="451"/>
      <c r="CL28" s="451"/>
      <c r="CM28" s="451"/>
      <c r="CN28" s="451"/>
      <c r="CO28" s="451"/>
      <c r="CP28" s="451"/>
      <c r="CQ28" s="451"/>
      <c r="CR28" s="451"/>
      <c r="CS28" s="451"/>
      <c r="CT28" s="452"/>
      <c r="CU28" s="452"/>
      <c r="CV28" s="452"/>
      <c r="CW28" s="452"/>
      <c r="CX28" s="452"/>
      <c r="CY28" s="452"/>
      <c r="CZ28" s="452"/>
      <c r="DA28" s="452"/>
      <c r="DB28" s="452"/>
      <c r="DC28" s="452"/>
      <c r="DD28" s="452"/>
      <c r="DE28" s="452"/>
      <c r="DF28" s="452"/>
      <c r="DG28" s="452"/>
      <c r="DH28" s="452"/>
      <c r="DI28" s="452"/>
      <c r="DJ28" s="2"/>
      <c r="DK28" s="2"/>
      <c r="DL28" s="2"/>
      <c r="DM28" s="2"/>
      <c r="DN28" s="2"/>
      <c r="DO28" s="2"/>
    </row>
    <row r="29" spans="1:1024" ht="18.75" customHeight="1">
      <c r="A29" s="3"/>
      <c r="B29" s="463"/>
      <c r="C29" s="463"/>
      <c r="D29" s="463"/>
      <c r="E29" s="453" t="s">
        <v>102</v>
      </c>
      <c r="F29" s="453"/>
      <c r="G29" s="453"/>
      <c r="H29" s="453"/>
      <c r="I29" s="453"/>
      <c r="J29" s="453"/>
      <c r="K29" s="453"/>
      <c r="L29" s="454">
        <v>8</v>
      </c>
      <c r="M29" s="454"/>
      <c r="N29" s="454"/>
      <c r="O29" s="454"/>
      <c r="P29" s="454"/>
      <c r="Q29" s="454">
        <v>2290</v>
      </c>
      <c r="R29" s="454"/>
      <c r="S29" s="454"/>
      <c r="T29" s="454"/>
      <c r="U29" s="454"/>
      <c r="V29" s="454"/>
      <c r="W29" s="466"/>
      <c r="X29" s="466"/>
      <c r="Y29" s="466"/>
      <c r="Z29" s="453" t="s">
        <v>103</v>
      </c>
      <c r="AA29" s="453"/>
      <c r="AB29" s="453"/>
      <c r="AC29" s="453"/>
      <c r="AD29" s="453"/>
      <c r="AE29" s="453"/>
      <c r="AF29" s="453"/>
      <c r="AG29" s="453"/>
      <c r="AH29" s="454">
        <v>91</v>
      </c>
      <c r="AI29" s="454"/>
      <c r="AJ29" s="454"/>
      <c r="AK29" s="454"/>
      <c r="AL29" s="454"/>
      <c r="AM29" s="454">
        <v>267634</v>
      </c>
      <c r="AN29" s="454"/>
      <c r="AO29" s="454"/>
      <c r="AP29" s="454"/>
      <c r="AQ29" s="454"/>
      <c r="AR29" s="454"/>
      <c r="AS29" s="455">
        <v>2941</v>
      </c>
      <c r="AT29" s="455"/>
      <c r="AU29" s="455"/>
      <c r="AV29" s="455"/>
      <c r="AW29" s="455"/>
      <c r="AX29" s="455"/>
      <c r="AY29" s="458"/>
      <c r="AZ29" s="458"/>
      <c r="BA29" s="458"/>
      <c r="BB29" s="458"/>
      <c r="BC29" s="456" t="s">
        <v>104</v>
      </c>
      <c r="BD29" s="456"/>
      <c r="BE29" s="456"/>
      <c r="BF29" s="456"/>
      <c r="BG29" s="456"/>
      <c r="BH29" s="456"/>
      <c r="BI29" s="456"/>
      <c r="BJ29" s="456"/>
      <c r="BK29" s="456"/>
      <c r="BL29" s="456"/>
      <c r="BM29" s="456"/>
      <c r="BN29" s="457">
        <v>466484</v>
      </c>
      <c r="BO29" s="457"/>
      <c r="BP29" s="457"/>
      <c r="BQ29" s="457"/>
      <c r="BR29" s="457"/>
      <c r="BS29" s="457"/>
      <c r="BT29" s="457"/>
      <c r="BU29" s="457"/>
      <c r="BV29" s="457">
        <v>466286</v>
      </c>
      <c r="BW29" s="457"/>
      <c r="BX29" s="457"/>
      <c r="BY29" s="457"/>
      <c r="BZ29" s="457"/>
      <c r="CA29" s="457"/>
      <c r="CB29" s="457"/>
      <c r="CC29" s="457"/>
      <c r="CD29" s="18"/>
      <c r="CE29" s="451"/>
      <c r="CF29" s="451"/>
      <c r="CG29" s="451"/>
      <c r="CH29" s="451"/>
      <c r="CI29" s="451"/>
      <c r="CJ29" s="451"/>
      <c r="CK29" s="451"/>
      <c r="CL29" s="451"/>
      <c r="CM29" s="451"/>
      <c r="CN29" s="451"/>
      <c r="CO29" s="451"/>
      <c r="CP29" s="451"/>
      <c r="CQ29" s="451"/>
      <c r="CR29" s="451"/>
      <c r="CS29" s="451"/>
      <c r="CT29" s="452"/>
      <c r="CU29" s="452"/>
      <c r="CV29" s="452"/>
      <c r="CW29" s="452"/>
      <c r="CX29" s="452"/>
      <c r="CY29" s="452"/>
      <c r="CZ29" s="452"/>
      <c r="DA29" s="452"/>
      <c r="DB29" s="452"/>
      <c r="DC29" s="452"/>
      <c r="DD29" s="452"/>
      <c r="DE29" s="452"/>
      <c r="DF29" s="452"/>
      <c r="DG29" s="452"/>
      <c r="DH29" s="452"/>
      <c r="DI29" s="452"/>
      <c r="DJ29" s="2"/>
      <c r="DK29" s="2"/>
      <c r="DL29" s="2"/>
      <c r="DM29" s="2"/>
      <c r="DN29" s="2"/>
      <c r="DO29" s="2"/>
    </row>
    <row r="30" spans="1:1024" ht="18.75" customHeight="1">
      <c r="A30" s="3"/>
      <c r="B30" s="463"/>
      <c r="C30" s="463"/>
      <c r="D30" s="463"/>
      <c r="E30" s="445"/>
      <c r="F30" s="445"/>
      <c r="G30" s="445"/>
      <c r="H30" s="445"/>
      <c r="I30" s="445"/>
      <c r="J30" s="445"/>
      <c r="K30" s="445"/>
      <c r="L30" s="446"/>
      <c r="M30" s="446"/>
      <c r="N30" s="446"/>
      <c r="O30" s="446"/>
      <c r="P30" s="446"/>
      <c r="Q30" s="446"/>
      <c r="R30" s="446"/>
      <c r="S30" s="446"/>
      <c r="T30" s="446"/>
      <c r="U30" s="446"/>
      <c r="V30" s="446"/>
      <c r="W30" s="447" t="s">
        <v>105</v>
      </c>
      <c r="X30" s="447"/>
      <c r="Y30" s="447"/>
      <c r="Z30" s="447"/>
      <c r="AA30" s="447"/>
      <c r="AB30" s="447"/>
      <c r="AC30" s="447"/>
      <c r="AD30" s="447"/>
      <c r="AE30" s="447"/>
      <c r="AF30" s="447"/>
      <c r="AG30" s="447"/>
      <c r="AH30" s="448">
        <v>96.1</v>
      </c>
      <c r="AI30" s="448"/>
      <c r="AJ30" s="448"/>
      <c r="AK30" s="448"/>
      <c r="AL30" s="448"/>
      <c r="AM30" s="448"/>
      <c r="AN30" s="448"/>
      <c r="AO30" s="448"/>
      <c r="AP30" s="448"/>
      <c r="AQ30" s="448"/>
      <c r="AR30" s="448"/>
      <c r="AS30" s="448"/>
      <c r="AT30" s="448"/>
      <c r="AU30" s="448"/>
      <c r="AV30" s="448"/>
      <c r="AW30" s="448"/>
      <c r="AX30" s="448"/>
      <c r="AY30" s="458"/>
      <c r="AZ30" s="458"/>
      <c r="BA30" s="458"/>
      <c r="BB30" s="458"/>
      <c r="BC30" s="449" t="s">
        <v>106</v>
      </c>
      <c r="BD30" s="449"/>
      <c r="BE30" s="449"/>
      <c r="BF30" s="449"/>
      <c r="BG30" s="449"/>
      <c r="BH30" s="449"/>
      <c r="BI30" s="449"/>
      <c r="BJ30" s="449"/>
      <c r="BK30" s="449"/>
      <c r="BL30" s="449"/>
      <c r="BM30" s="449"/>
      <c r="BN30" s="444">
        <v>860136</v>
      </c>
      <c r="BO30" s="444"/>
      <c r="BP30" s="444"/>
      <c r="BQ30" s="444"/>
      <c r="BR30" s="444"/>
      <c r="BS30" s="444"/>
      <c r="BT30" s="444"/>
      <c r="BU30" s="444"/>
      <c r="BV30" s="444">
        <v>780129</v>
      </c>
      <c r="BW30" s="444"/>
      <c r="BX30" s="444"/>
      <c r="BY30" s="444"/>
      <c r="BZ30" s="444"/>
      <c r="CA30" s="444"/>
      <c r="CB30" s="444"/>
      <c r="CC30" s="444"/>
      <c r="CD30" s="19"/>
      <c r="CE30" s="20"/>
      <c r="CF30" s="20"/>
      <c r="CG30" s="20"/>
      <c r="CH30" s="20"/>
      <c r="CI30" s="20"/>
      <c r="CJ30" s="20"/>
      <c r="CK30" s="20"/>
      <c r="CL30" s="20"/>
      <c r="CM30" s="20"/>
      <c r="CN30" s="20"/>
      <c r="CO30" s="20"/>
      <c r="CP30" s="20"/>
      <c r="CQ30" s="20"/>
      <c r="CR30" s="20"/>
      <c r="CS30" s="21"/>
      <c r="CT30" s="22"/>
      <c r="CU30" s="23"/>
      <c r="CV30" s="23"/>
      <c r="CW30" s="23"/>
      <c r="CX30" s="23"/>
      <c r="CY30" s="23"/>
      <c r="CZ30" s="23"/>
      <c r="DA30" s="24"/>
      <c r="DB30" s="22"/>
      <c r="DC30" s="23"/>
      <c r="DD30" s="23"/>
      <c r="DE30" s="23"/>
      <c r="DF30" s="23"/>
      <c r="DG30" s="23"/>
      <c r="DH30" s="23"/>
      <c r="DI30" s="24"/>
      <c r="DJ30" s="2"/>
      <c r="DK30" s="2"/>
      <c r="DL30" s="2"/>
      <c r="DM30" s="2"/>
      <c r="DN30" s="2"/>
      <c r="DO30" s="2"/>
    </row>
    <row r="31" spans="1:1024" ht="13.5" customHeight="1">
      <c r="A31" s="3"/>
      <c r="B31" s="25"/>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c r="BR31" s="26"/>
      <c r="BS31" s="26"/>
      <c r="BT31" s="26"/>
      <c r="BU31" s="26"/>
      <c r="BV31" s="26"/>
      <c r="BW31" s="26"/>
      <c r="BX31" s="26"/>
      <c r="BY31" s="26"/>
      <c r="BZ31" s="26"/>
      <c r="CA31" s="26"/>
      <c r="CB31" s="26"/>
      <c r="CC31" s="26"/>
      <c r="CD31" s="26"/>
      <c r="CE31" s="26"/>
      <c r="CF31" s="26"/>
      <c r="CG31" s="26"/>
      <c r="CH31" s="26"/>
      <c r="CI31" s="26"/>
      <c r="CJ31" s="26"/>
      <c r="CK31" s="26"/>
      <c r="CL31" s="26"/>
      <c r="CM31" s="26"/>
      <c r="CN31" s="26"/>
      <c r="CO31" s="26"/>
      <c r="CP31" s="26"/>
      <c r="CQ31" s="26"/>
      <c r="CR31" s="26"/>
      <c r="CS31" s="26"/>
      <c r="CT31" s="26"/>
      <c r="CU31" s="26"/>
      <c r="CV31" s="26"/>
      <c r="CW31" s="26"/>
      <c r="CX31" s="26"/>
      <c r="CY31" s="26"/>
      <c r="CZ31" s="26"/>
      <c r="DA31" s="26"/>
      <c r="DB31" s="26"/>
      <c r="DC31" s="26"/>
      <c r="DD31" s="26"/>
      <c r="DE31" s="26"/>
      <c r="DF31" s="26"/>
      <c r="DG31" s="26"/>
      <c r="DH31" s="26"/>
      <c r="DI31" s="27"/>
      <c r="DJ31" s="2"/>
      <c r="DK31" s="2"/>
      <c r="DL31" s="2"/>
      <c r="DM31" s="2"/>
      <c r="DN31" s="2"/>
      <c r="DO31" s="2"/>
    </row>
    <row r="32" spans="1:1024" ht="13.5" customHeight="1">
      <c r="A32" s="3"/>
      <c r="B32" s="28"/>
      <c r="C32" s="29" t="s">
        <v>107</v>
      </c>
      <c r="D32" s="29"/>
      <c r="E32" s="29"/>
      <c r="F32" s="26"/>
      <c r="G32" s="26"/>
      <c r="H32" s="26"/>
      <c r="I32" s="26"/>
      <c r="J32" s="26"/>
      <c r="K32" s="26"/>
      <c r="L32" s="26"/>
      <c r="M32" s="26"/>
      <c r="N32" s="26"/>
      <c r="O32" s="26"/>
      <c r="P32" s="26"/>
      <c r="Q32" s="26"/>
      <c r="R32" s="26"/>
      <c r="S32" s="26"/>
      <c r="T32" s="26"/>
      <c r="U32" s="30" t="s">
        <v>108</v>
      </c>
      <c r="V32" s="26"/>
      <c r="W32" s="26"/>
      <c r="X32" s="26"/>
      <c r="Y32" s="26"/>
      <c r="Z32" s="26"/>
      <c r="AA32" s="26"/>
      <c r="AB32" s="26"/>
      <c r="AC32" s="26"/>
      <c r="AD32" s="26"/>
      <c r="AE32" s="26"/>
      <c r="AF32" s="26"/>
      <c r="AG32" s="26"/>
      <c r="AH32" s="26"/>
      <c r="AI32" s="26"/>
      <c r="AJ32" s="26"/>
      <c r="AK32" s="26"/>
      <c r="AL32" s="26"/>
      <c r="AM32" s="31" t="s">
        <v>109</v>
      </c>
      <c r="AN32" s="26"/>
      <c r="AO32" s="26"/>
      <c r="AP32" s="26"/>
      <c r="AQ32" s="26"/>
      <c r="AR32" s="26"/>
      <c r="AS32" s="31"/>
      <c r="AT32" s="31"/>
      <c r="AU32" s="31"/>
      <c r="AV32" s="31"/>
      <c r="AW32" s="31"/>
      <c r="AX32" s="31"/>
      <c r="AY32" s="31"/>
      <c r="AZ32" s="31"/>
      <c r="BA32" s="31"/>
      <c r="BB32" s="26"/>
      <c r="BC32" s="31"/>
      <c r="BD32" s="26"/>
      <c r="BE32" s="31" t="s">
        <v>110</v>
      </c>
      <c r="BF32" s="26"/>
      <c r="BG32" s="26"/>
      <c r="BH32" s="26"/>
      <c r="BI32" s="26"/>
      <c r="BJ32" s="31"/>
      <c r="BK32" s="31"/>
      <c r="BL32" s="31"/>
      <c r="BM32" s="31"/>
      <c r="BN32" s="31"/>
      <c r="BO32" s="31"/>
      <c r="BP32" s="31"/>
      <c r="BQ32" s="31"/>
      <c r="BR32" s="26"/>
      <c r="BS32" s="26"/>
      <c r="BT32" s="26"/>
      <c r="BU32" s="26"/>
      <c r="BV32" s="26"/>
      <c r="BW32" s="30" t="s">
        <v>111</v>
      </c>
      <c r="BX32" s="26"/>
      <c r="BY32" s="26"/>
      <c r="BZ32" s="26"/>
      <c r="CA32" s="26"/>
      <c r="CB32" s="31"/>
      <c r="CC32" s="31"/>
      <c r="CD32" s="31"/>
      <c r="CE32" s="31"/>
      <c r="CF32" s="31"/>
      <c r="CG32" s="31"/>
      <c r="CH32" s="31"/>
      <c r="CI32" s="31"/>
      <c r="CJ32" s="31"/>
      <c r="CK32" s="31"/>
      <c r="CL32" s="31"/>
      <c r="CM32" s="31"/>
      <c r="CN32" s="31"/>
      <c r="CO32" s="31" t="s">
        <v>112</v>
      </c>
      <c r="CP32" s="31"/>
      <c r="CQ32" s="31"/>
      <c r="CR32" s="31"/>
      <c r="CS32" s="31"/>
      <c r="CT32" s="31"/>
      <c r="CU32" s="31"/>
      <c r="CV32" s="31"/>
      <c r="CW32" s="31"/>
      <c r="CX32" s="31"/>
      <c r="CY32" s="31"/>
      <c r="CZ32" s="31"/>
      <c r="DA32" s="31"/>
      <c r="DB32" s="31"/>
      <c r="DC32" s="31"/>
      <c r="DD32" s="31"/>
      <c r="DE32" s="31"/>
      <c r="DF32" s="31"/>
      <c r="DG32" s="31"/>
      <c r="DH32" s="31"/>
      <c r="DI32" s="27"/>
      <c r="DJ32" s="2"/>
      <c r="DK32" s="2"/>
      <c r="DL32" s="2"/>
      <c r="DM32" s="2"/>
      <c r="DN32" s="2"/>
      <c r="DO32" s="2"/>
    </row>
    <row r="33" spans="1:119" ht="13.5" customHeight="1">
      <c r="A33" s="3"/>
      <c r="B33" s="28"/>
      <c r="C33" s="441" t="s">
        <v>113</v>
      </c>
      <c r="D33" s="441"/>
      <c r="E33" s="442" t="s">
        <v>114</v>
      </c>
      <c r="F33" s="442"/>
      <c r="G33" s="442"/>
      <c r="H33" s="442"/>
      <c r="I33" s="442"/>
      <c r="J33" s="442"/>
      <c r="K33" s="442"/>
      <c r="L33" s="442"/>
      <c r="M33" s="442"/>
      <c r="N33" s="442"/>
      <c r="O33" s="442"/>
      <c r="P33" s="442"/>
      <c r="Q33" s="442"/>
      <c r="R33" s="442"/>
      <c r="S33" s="442"/>
      <c r="T33" s="32"/>
      <c r="U33" s="441" t="s">
        <v>113</v>
      </c>
      <c r="V33" s="441"/>
      <c r="W33" s="442" t="s">
        <v>114</v>
      </c>
      <c r="X33" s="442"/>
      <c r="Y33" s="442"/>
      <c r="Z33" s="442"/>
      <c r="AA33" s="442"/>
      <c r="AB33" s="442"/>
      <c r="AC33" s="442"/>
      <c r="AD33" s="442"/>
      <c r="AE33" s="442"/>
      <c r="AF33" s="442"/>
      <c r="AG33" s="442"/>
      <c r="AH33" s="442"/>
      <c r="AI33" s="442"/>
      <c r="AJ33" s="442"/>
      <c r="AK33" s="442"/>
      <c r="AL33" s="32"/>
      <c r="AM33" s="441" t="s">
        <v>113</v>
      </c>
      <c r="AN33" s="441"/>
      <c r="AO33" s="442" t="s">
        <v>114</v>
      </c>
      <c r="AP33" s="442"/>
      <c r="AQ33" s="442"/>
      <c r="AR33" s="442"/>
      <c r="AS33" s="442"/>
      <c r="AT33" s="442"/>
      <c r="AU33" s="442"/>
      <c r="AV33" s="442"/>
      <c r="AW33" s="442"/>
      <c r="AX33" s="442"/>
      <c r="AY33" s="442"/>
      <c r="AZ33" s="442"/>
      <c r="BA33" s="442"/>
      <c r="BB33" s="442"/>
      <c r="BC33" s="442"/>
      <c r="BD33" s="33"/>
      <c r="BE33" s="442" t="s">
        <v>113</v>
      </c>
      <c r="BF33" s="442"/>
      <c r="BG33" s="442" t="s">
        <v>114</v>
      </c>
      <c r="BH33" s="442"/>
      <c r="BI33" s="442"/>
      <c r="BJ33" s="442"/>
      <c r="BK33" s="442"/>
      <c r="BL33" s="442"/>
      <c r="BM33" s="442"/>
      <c r="BN33" s="442"/>
      <c r="BO33" s="442"/>
      <c r="BP33" s="442"/>
      <c r="BQ33" s="442"/>
      <c r="BR33" s="442"/>
      <c r="BS33" s="442"/>
      <c r="BT33" s="442"/>
      <c r="BU33" s="442"/>
      <c r="BV33" s="33"/>
      <c r="BW33" s="441" t="s">
        <v>113</v>
      </c>
      <c r="BX33" s="441"/>
      <c r="BY33" s="442" t="s">
        <v>115</v>
      </c>
      <c r="BZ33" s="442"/>
      <c r="CA33" s="442"/>
      <c r="CB33" s="442"/>
      <c r="CC33" s="442"/>
      <c r="CD33" s="442"/>
      <c r="CE33" s="442"/>
      <c r="CF33" s="442"/>
      <c r="CG33" s="442"/>
      <c r="CH33" s="442"/>
      <c r="CI33" s="442"/>
      <c r="CJ33" s="442"/>
      <c r="CK33" s="442"/>
      <c r="CL33" s="442"/>
      <c r="CM33" s="442"/>
      <c r="CN33" s="32"/>
      <c r="CO33" s="441" t="s">
        <v>113</v>
      </c>
      <c r="CP33" s="441"/>
      <c r="CQ33" s="442" t="s">
        <v>116</v>
      </c>
      <c r="CR33" s="442"/>
      <c r="CS33" s="442"/>
      <c r="CT33" s="442"/>
      <c r="CU33" s="442"/>
      <c r="CV33" s="442"/>
      <c r="CW33" s="442"/>
      <c r="CX33" s="442"/>
      <c r="CY33" s="442"/>
      <c r="CZ33" s="442"/>
      <c r="DA33" s="442"/>
      <c r="DB33" s="442"/>
      <c r="DC33" s="442"/>
      <c r="DD33" s="442"/>
      <c r="DE33" s="442"/>
      <c r="DF33" s="32"/>
      <c r="DG33" s="443" t="s">
        <v>117</v>
      </c>
      <c r="DH33" s="443"/>
      <c r="DI33" s="34"/>
      <c r="DJ33" s="2"/>
      <c r="DK33" s="2"/>
      <c r="DL33" s="2"/>
      <c r="DM33" s="2"/>
      <c r="DN33" s="2"/>
      <c r="DO33" s="2"/>
    </row>
    <row r="34" spans="1:119" ht="32.25" customHeight="1">
      <c r="A34" s="3"/>
      <c r="B34" s="28"/>
      <c r="C34" s="439">
        <f>IF(E34="","",1)</f>
        <v>1</v>
      </c>
      <c r="D34" s="439"/>
      <c r="E34" s="438" t="str">
        <f>IF('各会計、関係団体の財政状況及び健全化判断比率'!B7="","",'各会計、関係団体の財政状況及び健全化判断比率'!B7)</f>
        <v>一般会計</v>
      </c>
      <c r="F34" s="438"/>
      <c r="G34" s="438"/>
      <c r="H34" s="438"/>
      <c r="I34" s="438"/>
      <c r="J34" s="438"/>
      <c r="K34" s="438"/>
      <c r="L34" s="438"/>
      <c r="M34" s="438"/>
      <c r="N34" s="438"/>
      <c r="O34" s="438"/>
      <c r="P34" s="438"/>
      <c r="Q34" s="438"/>
      <c r="R34" s="438"/>
      <c r="S34" s="438"/>
      <c r="T34" s="29"/>
      <c r="U34" s="439">
        <f>IF(W34="","",MAX(C34:D43)+1)</f>
        <v>3</v>
      </c>
      <c r="V34" s="439"/>
      <c r="W34" s="438" t="str">
        <f>IF('各会計、関係団体の財政状況及び健全化判断比率'!B28="","",'各会計、関係団体の財政状況及び健全化判断比率'!B28)</f>
        <v>国民健康保険事業勘定特別会計</v>
      </c>
      <c r="X34" s="438"/>
      <c r="Y34" s="438"/>
      <c r="Z34" s="438"/>
      <c r="AA34" s="438"/>
      <c r="AB34" s="438"/>
      <c r="AC34" s="438"/>
      <c r="AD34" s="438"/>
      <c r="AE34" s="438"/>
      <c r="AF34" s="438"/>
      <c r="AG34" s="438"/>
      <c r="AH34" s="438"/>
      <c r="AI34" s="438"/>
      <c r="AJ34" s="438"/>
      <c r="AK34" s="438"/>
      <c r="AL34" s="29"/>
      <c r="AM34" s="439">
        <f>IF(AO34="","",MAX(C34:D43,U34:V43)+1)</f>
        <v>6</v>
      </c>
      <c r="AN34" s="439"/>
      <c r="AO34" s="438" t="str">
        <f>IF('各会計、関係団体の財政状況及び健全化判断比率'!B31="","",'各会計、関係団体の財政状況及び健全化判断比率'!B31)</f>
        <v>水道事業会計</v>
      </c>
      <c r="AP34" s="438"/>
      <c r="AQ34" s="438"/>
      <c r="AR34" s="438"/>
      <c r="AS34" s="438"/>
      <c r="AT34" s="438"/>
      <c r="AU34" s="438"/>
      <c r="AV34" s="438"/>
      <c r="AW34" s="438"/>
      <c r="AX34" s="438"/>
      <c r="AY34" s="438"/>
      <c r="AZ34" s="438"/>
      <c r="BA34" s="438"/>
      <c r="BB34" s="438"/>
      <c r="BC34" s="438"/>
      <c r="BD34" s="29"/>
      <c r="BE34" s="439">
        <f>IF(BG34="","",MAX(C34:D43,U34:V43,AM34:AN43)+1)</f>
        <v>7</v>
      </c>
      <c r="BF34" s="439"/>
      <c r="BG34" s="438" t="str">
        <f>IF('各会計、関係団体の財政状況及び健全化判断比率'!B32="","",'各会計、関係団体の財政状況及び健全化判断比率'!B32)</f>
        <v>生活排水処理事業特別会計</v>
      </c>
      <c r="BH34" s="438"/>
      <c r="BI34" s="438"/>
      <c r="BJ34" s="438"/>
      <c r="BK34" s="438"/>
      <c r="BL34" s="438"/>
      <c r="BM34" s="438"/>
      <c r="BN34" s="438"/>
      <c r="BO34" s="438"/>
      <c r="BP34" s="438"/>
      <c r="BQ34" s="438"/>
      <c r="BR34" s="438"/>
      <c r="BS34" s="438"/>
      <c r="BT34" s="438"/>
      <c r="BU34" s="438"/>
      <c r="BV34" s="29"/>
      <c r="BW34" s="439">
        <f>IF(BY34="","",MAX(C34:D43,U34:V43,AM34:AN43,BE34:BF43)+1)</f>
        <v>8</v>
      </c>
      <c r="BX34" s="439"/>
      <c r="BY34" s="438" t="str">
        <f>IF('各会計、関係団体の財政状況及び健全化判断比率'!B68="","",'各会計、関係団体の財政状況及び健全化判断比率'!B68)</f>
        <v>鹿児島県市町村総合事務組合</v>
      </c>
      <c r="BZ34" s="438"/>
      <c r="CA34" s="438"/>
      <c r="CB34" s="438"/>
      <c r="CC34" s="438"/>
      <c r="CD34" s="438"/>
      <c r="CE34" s="438"/>
      <c r="CF34" s="438"/>
      <c r="CG34" s="438"/>
      <c r="CH34" s="438"/>
      <c r="CI34" s="438"/>
      <c r="CJ34" s="438"/>
      <c r="CK34" s="438"/>
      <c r="CL34" s="438"/>
      <c r="CM34" s="438"/>
      <c r="CN34" s="29"/>
      <c r="CO34" s="439" t="str">
        <f>IF(CQ34="","",MAX(C34:D43,U34:V43,AM34:AN43,BE34:BF43,BW34:BX43)+1)</f>
        <v/>
      </c>
      <c r="CP34" s="439"/>
      <c r="CQ34" s="438" t="str">
        <f>IF('各会計、関係団体の財政状況及び健全化判断比率'!BS7="","",'各会計、関係団体の財政状況及び健全化判断比率'!BS7)</f>
        <v/>
      </c>
      <c r="CR34" s="438"/>
      <c r="CS34" s="438"/>
      <c r="CT34" s="438"/>
      <c r="CU34" s="438"/>
      <c r="CV34" s="438"/>
      <c r="CW34" s="438"/>
      <c r="CX34" s="438"/>
      <c r="CY34" s="438"/>
      <c r="CZ34" s="438"/>
      <c r="DA34" s="438"/>
      <c r="DB34" s="438"/>
      <c r="DC34" s="438"/>
      <c r="DD34" s="438"/>
      <c r="DE34" s="438"/>
      <c r="DF34" s="26"/>
      <c r="DG34" s="440" t="str">
        <f>IF('各会計、関係団体の財政状況及び健全化判断比率'!BR7="","",'各会計、関係団体の財政状況及び健全化判断比率'!BR7)</f>
        <v/>
      </c>
      <c r="DH34" s="440"/>
      <c r="DI34" s="34"/>
      <c r="DJ34" s="2"/>
      <c r="DK34" s="2"/>
      <c r="DL34" s="2"/>
      <c r="DM34" s="2"/>
      <c r="DN34" s="2"/>
      <c r="DO34" s="2"/>
    </row>
    <row r="35" spans="1:119" ht="32.25" customHeight="1">
      <c r="A35" s="3"/>
      <c r="B35" s="28"/>
      <c r="C35" s="439">
        <f t="shared" ref="C35:C43" si="0">IF(E35="","",C34+1)</f>
        <v>2</v>
      </c>
      <c r="D35" s="439"/>
      <c r="E35" s="438" t="str">
        <f>IF('各会計、関係団体の財政状況及び健全化判断比率'!B8="","",'各会計、関係団体の財政状況及び健全化判断比率'!B8)</f>
        <v>デジタル放送事業特別会計</v>
      </c>
      <c r="F35" s="438"/>
      <c r="G35" s="438"/>
      <c r="H35" s="438"/>
      <c r="I35" s="438"/>
      <c r="J35" s="438"/>
      <c r="K35" s="438"/>
      <c r="L35" s="438"/>
      <c r="M35" s="438"/>
      <c r="N35" s="438"/>
      <c r="O35" s="438"/>
      <c r="P35" s="438"/>
      <c r="Q35" s="438"/>
      <c r="R35" s="438"/>
      <c r="S35" s="438"/>
      <c r="T35" s="29"/>
      <c r="U35" s="439">
        <f t="shared" ref="U35:U43" si="1">IF(W35="","",U34+1)</f>
        <v>4</v>
      </c>
      <c r="V35" s="439"/>
      <c r="W35" s="438" t="str">
        <f>IF('各会計、関係団体の財政状況及び健全化判断比率'!B29="","",'各会計、関係団体の財政状況及び健全化判断比率'!B29)</f>
        <v>介護保険事業特別会計</v>
      </c>
      <c r="X35" s="438"/>
      <c r="Y35" s="438"/>
      <c r="Z35" s="438"/>
      <c r="AA35" s="438"/>
      <c r="AB35" s="438"/>
      <c r="AC35" s="438"/>
      <c r="AD35" s="438"/>
      <c r="AE35" s="438"/>
      <c r="AF35" s="438"/>
      <c r="AG35" s="438"/>
      <c r="AH35" s="438"/>
      <c r="AI35" s="438"/>
      <c r="AJ35" s="438"/>
      <c r="AK35" s="438"/>
      <c r="AL35" s="29"/>
      <c r="AM35" s="439" t="str">
        <f t="shared" ref="AM35:AM43" si="2">IF(AO35="","",AM34+1)</f>
        <v/>
      </c>
      <c r="AN35" s="439"/>
      <c r="AO35" s="438"/>
      <c r="AP35" s="438"/>
      <c r="AQ35" s="438"/>
      <c r="AR35" s="438"/>
      <c r="AS35" s="438"/>
      <c r="AT35" s="438"/>
      <c r="AU35" s="438"/>
      <c r="AV35" s="438"/>
      <c r="AW35" s="438"/>
      <c r="AX35" s="438"/>
      <c r="AY35" s="438"/>
      <c r="AZ35" s="438"/>
      <c r="BA35" s="438"/>
      <c r="BB35" s="438"/>
      <c r="BC35" s="438"/>
      <c r="BD35" s="29"/>
      <c r="BE35" s="439" t="str">
        <f t="shared" ref="BE35:BE43" si="3">IF(BG35="","",BE34+1)</f>
        <v/>
      </c>
      <c r="BF35" s="439"/>
      <c r="BG35" s="438"/>
      <c r="BH35" s="438"/>
      <c r="BI35" s="438"/>
      <c r="BJ35" s="438"/>
      <c r="BK35" s="438"/>
      <c r="BL35" s="438"/>
      <c r="BM35" s="438"/>
      <c r="BN35" s="438"/>
      <c r="BO35" s="438"/>
      <c r="BP35" s="438"/>
      <c r="BQ35" s="438"/>
      <c r="BR35" s="438"/>
      <c r="BS35" s="438"/>
      <c r="BT35" s="438"/>
      <c r="BU35" s="438"/>
      <c r="BV35" s="29"/>
      <c r="BW35" s="439">
        <f t="shared" ref="BW35:BW43" si="4">IF(BY35="","",BW34+1)</f>
        <v>9</v>
      </c>
      <c r="BX35" s="439"/>
      <c r="BY35" s="438" t="str">
        <f>IF('各会計、関係団体の財政状況及び健全化判断比率'!B69="","",'各会計、関係団体の財政状況及び健全化判断比率'!B69)</f>
        <v>大島地区衛生組合</v>
      </c>
      <c r="BZ35" s="438"/>
      <c r="CA35" s="438"/>
      <c r="CB35" s="438"/>
      <c r="CC35" s="438"/>
      <c r="CD35" s="438"/>
      <c r="CE35" s="438"/>
      <c r="CF35" s="438"/>
      <c r="CG35" s="438"/>
      <c r="CH35" s="438"/>
      <c r="CI35" s="438"/>
      <c r="CJ35" s="438"/>
      <c r="CK35" s="438"/>
      <c r="CL35" s="438"/>
      <c r="CM35" s="438"/>
      <c r="CN35" s="29"/>
      <c r="CO35" s="439" t="str">
        <f t="shared" ref="CO35:CO43" si="5">IF(CQ35="","",CO34+1)</f>
        <v/>
      </c>
      <c r="CP35" s="439"/>
      <c r="CQ35" s="438" t="str">
        <f>IF('各会計、関係団体の財政状況及び健全化判断比率'!BS8="","",'各会計、関係団体の財政状況及び健全化判断比率'!BS8)</f>
        <v/>
      </c>
      <c r="CR35" s="438"/>
      <c r="CS35" s="438"/>
      <c r="CT35" s="438"/>
      <c r="CU35" s="438"/>
      <c r="CV35" s="438"/>
      <c r="CW35" s="438"/>
      <c r="CX35" s="438"/>
      <c r="CY35" s="438"/>
      <c r="CZ35" s="438"/>
      <c r="DA35" s="438"/>
      <c r="DB35" s="438"/>
      <c r="DC35" s="438"/>
      <c r="DD35" s="438"/>
      <c r="DE35" s="438"/>
      <c r="DF35" s="26"/>
      <c r="DG35" s="440" t="str">
        <f>IF('各会計、関係団体の財政状況及び健全化判断比率'!BR8="","",'各会計、関係団体の財政状況及び健全化判断比率'!BR8)</f>
        <v/>
      </c>
      <c r="DH35" s="440"/>
      <c r="DI35" s="34"/>
      <c r="DJ35" s="2"/>
      <c r="DK35" s="2"/>
      <c r="DL35" s="2"/>
      <c r="DM35" s="2"/>
      <c r="DN35" s="2"/>
      <c r="DO35" s="2"/>
    </row>
    <row r="36" spans="1:119" ht="32.25" customHeight="1">
      <c r="A36" s="3"/>
      <c r="B36" s="28"/>
      <c r="C36" s="439" t="str">
        <f t="shared" si="0"/>
        <v/>
      </c>
      <c r="D36" s="439"/>
      <c r="E36" s="438" t="str">
        <f>IF('各会計、関係団体の財政状況及び健全化判断比率'!B9="","",'各会計、関係団体の財政状況及び健全化判断比率'!B9)</f>
        <v/>
      </c>
      <c r="F36" s="438"/>
      <c r="G36" s="438"/>
      <c r="H36" s="438"/>
      <c r="I36" s="438"/>
      <c r="J36" s="438"/>
      <c r="K36" s="438"/>
      <c r="L36" s="438"/>
      <c r="M36" s="438"/>
      <c r="N36" s="438"/>
      <c r="O36" s="438"/>
      <c r="P36" s="438"/>
      <c r="Q36" s="438"/>
      <c r="R36" s="438"/>
      <c r="S36" s="438"/>
      <c r="T36" s="29"/>
      <c r="U36" s="439">
        <f t="shared" si="1"/>
        <v>5</v>
      </c>
      <c r="V36" s="439"/>
      <c r="W36" s="438" t="str">
        <f>IF('各会計、関係団体の財政状況及び健全化判断比率'!B30="","",'各会計、関係団体の財政状況及び健全化判断比率'!B30)</f>
        <v>後期高齢者医療特別会計</v>
      </c>
      <c r="X36" s="438"/>
      <c r="Y36" s="438"/>
      <c r="Z36" s="438"/>
      <c r="AA36" s="438"/>
      <c r="AB36" s="438"/>
      <c r="AC36" s="438"/>
      <c r="AD36" s="438"/>
      <c r="AE36" s="438"/>
      <c r="AF36" s="438"/>
      <c r="AG36" s="438"/>
      <c r="AH36" s="438"/>
      <c r="AI36" s="438"/>
      <c r="AJ36" s="438"/>
      <c r="AK36" s="438"/>
      <c r="AL36" s="29"/>
      <c r="AM36" s="439" t="str">
        <f t="shared" si="2"/>
        <v/>
      </c>
      <c r="AN36" s="439"/>
      <c r="AO36" s="438"/>
      <c r="AP36" s="438"/>
      <c r="AQ36" s="438"/>
      <c r="AR36" s="438"/>
      <c r="AS36" s="438"/>
      <c r="AT36" s="438"/>
      <c r="AU36" s="438"/>
      <c r="AV36" s="438"/>
      <c r="AW36" s="438"/>
      <c r="AX36" s="438"/>
      <c r="AY36" s="438"/>
      <c r="AZ36" s="438"/>
      <c r="BA36" s="438"/>
      <c r="BB36" s="438"/>
      <c r="BC36" s="438"/>
      <c r="BD36" s="29"/>
      <c r="BE36" s="439" t="str">
        <f t="shared" si="3"/>
        <v/>
      </c>
      <c r="BF36" s="439"/>
      <c r="BG36" s="438"/>
      <c r="BH36" s="438"/>
      <c r="BI36" s="438"/>
      <c r="BJ36" s="438"/>
      <c r="BK36" s="438"/>
      <c r="BL36" s="438"/>
      <c r="BM36" s="438"/>
      <c r="BN36" s="438"/>
      <c r="BO36" s="438"/>
      <c r="BP36" s="438"/>
      <c r="BQ36" s="438"/>
      <c r="BR36" s="438"/>
      <c r="BS36" s="438"/>
      <c r="BT36" s="438"/>
      <c r="BU36" s="438"/>
      <c r="BV36" s="29"/>
      <c r="BW36" s="439">
        <f t="shared" si="4"/>
        <v>10</v>
      </c>
      <c r="BX36" s="439"/>
      <c r="BY36" s="438" t="str">
        <f>IF('各会計、関係団体の財政状況及び健全化判断比率'!B70="","",'各会計、関係団体の財政状況及び健全化判断比率'!B70)</f>
        <v>大島地区消防組合</v>
      </c>
      <c r="BZ36" s="438"/>
      <c r="CA36" s="438"/>
      <c r="CB36" s="438"/>
      <c r="CC36" s="438"/>
      <c r="CD36" s="438"/>
      <c r="CE36" s="438"/>
      <c r="CF36" s="438"/>
      <c r="CG36" s="438"/>
      <c r="CH36" s="438"/>
      <c r="CI36" s="438"/>
      <c r="CJ36" s="438"/>
      <c r="CK36" s="438"/>
      <c r="CL36" s="438"/>
      <c r="CM36" s="438"/>
      <c r="CN36" s="29"/>
      <c r="CO36" s="439" t="str">
        <f t="shared" si="5"/>
        <v/>
      </c>
      <c r="CP36" s="439"/>
      <c r="CQ36" s="438" t="str">
        <f>IF('各会計、関係団体の財政状況及び健全化判断比率'!BS9="","",'各会計、関係団体の財政状況及び健全化判断比率'!BS9)</f>
        <v/>
      </c>
      <c r="CR36" s="438"/>
      <c r="CS36" s="438"/>
      <c r="CT36" s="438"/>
      <c r="CU36" s="438"/>
      <c r="CV36" s="438"/>
      <c r="CW36" s="438"/>
      <c r="CX36" s="438"/>
      <c r="CY36" s="438"/>
      <c r="CZ36" s="438"/>
      <c r="DA36" s="438"/>
      <c r="DB36" s="438"/>
      <c r="DC36" s="438"/>
      <c r="DD36" s="438"/>
      <c r="DE36" s="438"/>
      <c r="DF36" s="26"/>
      <c r="DG36" s="440" t="str">
        <f>IF('各会計、関係団体の財政状況及び健全化判断比率'!BR9="","",'各会計、関係団体の財政状況及び健全化判断比率'!BR9)</f>
        <v/>
      </c>
      <c r="DH36" s="440"/>
      <c r="DI36" s="34"/>
      <c r="DJ36" s="2"/>
      <c r="DK36" s="2"/>
      <c r="DL36" s="2"/>
      <c r="DM36" s="2"/>
      <c r="DN36" s="2"/>
      <c r="DO36" s="2"/>
    </row>
    <row r="37" spans="1:119" ht="32.25" customHeight="1">
      <c r="A37" s="3"/>
      <c r="B37" s="28"/>
      <c r="C37" s="439" t="str">
        <f t="shared" si="0"/>
        <v/>
      </c>
      <c r="D37" s="439"/>
      <c r="E37" s="438" t="str">
        <f>IF('各会計、関係団体の財政状況及び健全化判断比率'!B10="","",'各会計、関係団体の財政状況及び健全化判断比率'!B10)</f>
        <v/>
      </c>
      <c r="F37" s="438"/>
      <c r="G37" s="438"/>
      <c r="H37" s="438"/>
      <c r="I37" s="438"/>
      <c r="J37" s="438"/>
      <c r="K37" s="438"/>
      <c r="L37" s="438"/>
      <c r="M37" s="438"/>
      <c r="N37" s="438"/>
      <c r="O37" s="438"/>
      <c r="P37" s="438"/>
      <c r="Q37" s="438"/>
      <c r="R37" s="438"/>
      <c r="S37" s="438"/>
      <c r="T37" s="29"/>
      <c r="U37" s="439" t="str">
        <f t="shared" si="1"/>
        <v/>
      </c>
      <c r="V37" s="439"/>
      <c r="W37" s="438"/>
      <c r="X37" s="438"/>
      <c r="Y37" s="438"/>
      <c r="Z37" s="438"/>
      <c r="AA37" s="438"/>
      <c r="AB37" s="438"/>
      <c r="AC37" s="438"/>
      <c r="AD37" s="438"/>
      <c r="AE37" s="438"/>
      <c r="AF37" s="438"/>
      <c r="AG37" s="438"/>
      <c r="AH37" s="438"/>
      <c r="AI37" s="438"/>
      <c r="AJ37" s="438"/>
      <c r="AK37" s="438"/>
      <c r="AL37" s="29"/>
      <c r="AM37" s="439" t="str">
        <f t="shared" si="2"/>
        <v/>
      </c>
      <c r="AN37" s="439"/>
      <c r="AO37" s="438"/>
      <c r="AP37" s="438"/>
      <c r="AQ37" s="438"/>
      <c r="AR37" s="438"/>
      <c r="AS37" s="438"/>
      <c r="AT37" s="438"/>
      <c r="AU37" s="438"/>
      <c r="AV37" s="438"/>
      <c r="AW37" s="438"/>
      <c r="AX37" s="438"/>
      <c r="AY37" s="438"/>
      <c r="AZ37" s="438"/>
      <c r="BA37" s="438"/>
      <c r="BB37" s="438"/>
      <c r="BC37" s="438"/>
      <c r="BD37" s="29"/>
      <c r="BE37" s="439" t="str">
        <f t="shared" si="3"/>
        <v/>
      </c>
      <c r="BF37" s="439"/>
      <c r="BG37" s="438"/>
      <c r="BH37" s="438"/>
      <c r="BI37" s="438"/>
      <c r="BJ37" s="438"/>
      <c r="BK37" s="438"/>
      <c r="BL37" s="438"/>
      <c r="BM37" s="438"/>
      <c r="BN37" s="438"/>
      <c r="BO37" s="438"/>
      <c r="BP37" s="438"/>
      <c r="BQ37" s="438"/>
      <c r="BR37" s="438"/>
      <c r="BS37" s="438"/>
      <c r="BT37" s="438"/>
      <c r="BU37" s="438"/>
      <c r="BV37" s="29"/>
      <c r="BW37" s="439">
        <f t="shared" si="4"/>
        <v>11</v>
      </c>
      <c r="BX37" s="439"/>
      <c r="BY37" s="438" t="str">
        <f>IF('各会計、関係団体の財政状況及び健全化判断比率'!B71="","",'各会計、関係団体の財政状況及び健全化判断比率'!B71)</f>
        <v>奄美群島広域事務組合</v>
      </c>
      <c r="BZ37" s="438"/>
      <c r="CA37" s="438"/>
      <c r="CB37" s="438"/>
      <c r="CC37" s="438"/>
      <c r="CD37" s="438"/>
      <c r="CE37" s="438"/>
      <c r="CF37" s="438"/>
      <c r="CG37" s="438"/>
      <c r="CH37" s="438"/>
      <c r="CI37" s="438"/>
      <c r="CJ37" s="438"/>
      <c r="CK37" s="438"/>
      <c r="CL37" s="438"/>
      <c r="CM37" s="438"/>
      <c r="CN37" s="29"/>
      <c r="CO37" s="439" t="str">
        <f t="shared" si="5"/>
        <v/>
      </c>
      <c r="CP37" s="439"/>
      <c r="CQ37" s="438" t="str">
        <f>IF('各会計、関係団体の財政状況及び健全化判断比率'!BS10="","",'各会計、関係団体の財政状況及び健全化判断比率'!BS10)</f>
        <v/>
      </c>
      <c r="CR37" s="438"/>
      <c r="CS37" s="438"/>
      <c r="CT37" s="438"/>
      <c r="CU37" s="438"/>
      <c r="CV37" s="438"/>
      <c r="CW37" s="438"/>
      <c r="CX37" s="438"/>
      <c r="CY37" s="438"/>
      <c r="CZ37" s="438"/>
      <c r="DA37" s="438"/>
      <c r="DB37" s="438"/>
      <c r="DC37" s="438"/>
      <c r="DD37" s="438"/>
      <c r="DE37" s="438"/>
      <c r="DF37" s="26"/>
      <c r="DG37" s="440" t="str">
        <f>IF('各会計、関係団体の財政状況及び健全化判断比率'!BR10="","",'各会計、関係団体の財政状況及び健全化判断比率'!BR10)</f>
        <v/>
      </c>
      <c r="DH37" s="440"/>
      <c r="DI37" s="34"/>
      <c r="DJ37" s="2"/>
      <c r="DK37" s="2"/>
      <c r="DL37" s="2"/>
      <c r="DM37" s="2"/>
      <c r="DN37" s="2"/>
      <c r="DO37" s="2"/>
    </row>
    <row r="38" spans="1:119" ht="32.25" customHeight="1">
      <c r="A38" s="3"/>
      <c r="B38" s="28"/>
      <c r="C38" s="439" t="str">
        <f t="shared" si="0"/>
        <v/>
      </c>
      <c r="D38" s="439"/>
      <c r="E38" s="438" t="str">
        <f>IF('各会計、関係団体の財政状況及び健全化判断比率'!B11="","",'各会計、関係団体の財政状況及び健全化判断比率'!B11)</f>
        <v/>
      </c>
      <c r="F38" s="438"/>
      <c r="G38" s="438"/>
      <c r="H38" s="438"/>
      <c r="I38" s="438"/>
      <c r="J38" s="438"/>
      <c r="K38" s="438"/>
      <c r="L38" s="438"/>
      <c r="M38" s="438"/>
      <c r="N38" s="438"/>
      <c r="O38" s="438"/>
      <c r="P38" s="438"/>
      <c r="Q38" s="438"/>
      <c r="R38" s="438"/>
      <c r="S38" s="438"/>
      <c r="T38" s="29"/>
      <c r="U38" s="439" t="str">
        <f t="shared" si="1"/>
        <v/>
      </c>
      <c r="V38" s="439"/>
      <c r="W38" s="438"/>
      <c r="X38" s="438"/>
      <c r="Y38" s="438"/>
      <c r="Z38" s="438"/>
      <c r="AA38" s="438"/>
      <c r="AB38" s="438"/>
      <c r="AC38" s="438"/>
      <c r="AD38" s="438"/>
      <c r="AE38" s="438"/>
      <c r="AF38" s="438"/>
      <c r="AG38" s="438"/>
      <c r="AH38" s="438"/>
      <c r="AI38" s="438"/>
      <c r="AJ38" s="438"/>
      <c r="AK38" s="438"/>
      <c r="AL38" s="29"/>
      <c r="AM38" s="439" t="str">
        <f t="shared" si="2"/>
        <v/>
      </c>
      <c r="AN38" s="439"/>
      <c r="AO38" s="438"/>
      <c r="AP38" s="438"/>
      <c r="AQ38" s="438"/>
      <c r="AR38" s="438"/>
      <c r="AS38" s="438"/>
      <c r="AT38" s="438"/>
      <c r="AU38" s="438"/>
      <c r="AV38" s="438"/>
      <c r="AW38" s="438"/>
      <c r="AX38" s="438"/>
      <c r="AY38" s="438"/>
      <c r="AZ38" s="438"/>
      <c r="BA38" s="438"/>
      <c r="BB38" s="438"/>
      <c r="BC38" s="438"/>
      <c r="BD38" s="29"/>
      <c r="BE38" s="439" t="str">
        <f t="shared" si="3"/>
        <v/>
      </c>
      <c r="BF38" s="439"/>
      <c r="BG38" s="438"/>
      <c r="BH38" s="438"/>
      <c r="BI38" s="438"/>
      <c r="BJ38" s="438"/>
      <c r="BK38" s="438"/>
      <c r="BL38" s="438"/>
      <c r="BM38" s="438"/>
      <c r="BN38" s="438"/>
      <c r="BO38" s="438"/>
      <c r="BP38" s="438"/>
      <c r="BQ38" s="438"/>
      <c r="BR38" s="438"/>
      <c r="BS38" s="438"/>
      <c r="BT38" s="438"/>
      <c r="BU38" s="438"/>
      <c r="BV38" s="29"/>
      <c r="BW38" s="439">
        <f t="shared" si="4"/>
        <v>12</v>
      </c>
      <c r="BX38" s="439"/>
      <c r="BY38" s="438" t="str">
        <f>IF('各会計、関係団体の財政状況及び健全化判断比率'!B72="","",'各会計、関係団体の財政状況及び健全化判断比率'!B72)</f>
        <v>大島農業共済事務組合</v>
      </c>
      <c r="BZ38" s="438"/>
      <c r="CA38" s="438"/>
      <c r="CB38" s="438"/>
      <c r="CC38" s="438"/>
      <c r="CD38" s="438"/>
      <c r="CE38" s="438"/>
      <c r="CF38" s="438"/>
      <c r="CG38" s="438"/>
      <c r="CH38" s="438"/>
      <c r="CI38" s="438"/>
      <c r="CJ38" s="438"/>
      <c r="CK38" s="438"/>
      <c r="CL38" s="438"/>
      <c r="CM38" s="438"/>
      <c r="CN38" s="29"/>
      <c r="CO38" s="439" t="str">
        <f t="shared" si="5"/>
        <v/>
      </c>
      <c r="CP38" s="439"/>
      <c r="CQ38" s="438" t="str">
        <f>IF('各会計、関係団体の財政状況及び健全化判断比率'!BS11="","",'各会計、関係団体の財政状況及び健全化判断比率'!BS11)</f>
        <v/>
      </c>
      <c r="CR38" s="438"/>
      <c r="CS38" s="438"/>
      <c r="CT38" s="438"/>
      <c r="CU38" s="438"/>
      <c r="CV38" s="438"/>
      <c r="CW38" s="438"/>
      <c r="CX38" s="438"/>
      <c r="CY38" s="438"/>
      <c r="CZ38" s="438"/>
      <c r="DA38" s="438"/>
      <c r="DB38" s="438"/>
      <c r="DC38" s="438"/>
      <c r="DD38" s="438"/>
      <c r="DE38" s="438"/>
      <c r="DF38" s="26"/>
      <c r="DG38" s="440" t="str">
        <f>IF('各会計、関係団体の財政状況及び健全化判断比率'!BR11="","",'各会計、関係団体の財政状況及び健全化判断比率'!BR11)</f>
        <v/>
      </c>
      <c r="DH38" s="440"/>
      <c r="DI38" s="34"/>
      <c r="DJ38" s="2"/>
      <c r="DK38" s="2"/>
      <c r="DL38" s="2"/>
      <c r="DM38" s="2"/>
      <c r="DN38" s="2"/>
      <c r="DO38" s="2"/>
    </row>
    <row r="39" spans="1:119" ht="32.25" customHeight="1">
      <c r="A39" s="3"/>
      <c r="B39" s="28"/>
      <c r="C39" s="439" t="str">
        <f t="shared" si="0"/>
        <v/>
      </c>
      <c r="D39" s="439"/>
      <c r="E39" s="438" t="str">
        <f>IF('各会計、関係団体の財政状況及び健全化判断比率'!B12="","",'各会計、関係団体の財政状況及び健全化判断比率'!B12)</f>
        <v/>
      </c>
      <c r="F39" s="438"/>
      <c r="G39" s="438"/>
      <c r="H39" s="438"/>
      <c r="I39" s="438"/>
      <c r="J39" s="438"/>
      <c r="K39" s="438"/>
      <c r="L39" s="438"/>
      <c r="M39" s="438"/>
      <c r="N39" s="438"/>
      <c r="O39" s="438"/>
      <c r="P39" s="438"/>
      <c r="Q39" s="438"/>
      <c r="R39" s="438"/>
      <c r="S39" s="438"/>
      <c r="T39" s="29"/>
      <c r="U39" s="439" t="str">
        <f t="shared" si="1"/>
        <v/>
      </c>
      <c r="V39" s="439"/>
      <c r="W39" s="438"/>
      <c r="X39" s="438"/>
      <c r="Y39" s="438"/>
      <c r="Z39" s="438"/>
      <c r="AA39" s="438"/>
      <c r="AB39" s="438"/>
      <c r="AC39" s="438"/>
      <c r="AD39" s="438"/>
      <c r="AE39" s="438"/>
      <c r="AF39" s="438"/>
      <c r="AG39" s="438"/>
      <c r="AH39" s="438"/>
      <c r="AI39" s="438"/>
      <c r="AJ39" s="438"/>
      <c r="AK39" s="438"/>
      <c r="AL39" s="29"/>
      <c r="AM39" s="439" t="str">
        <f t="shared" si="2"/>
        <v/>
      </c>
      <c r="AN39" s="439"/>
      <c r="AO39" s="438"/>
      <c r="AP39" s="438"/>
      <c r="AQ39" s="438"/>
      <c r="AR39" s="438"/>
      <c r="AS39" s="438"/>
      <c r="AT39" s="438"/>
      <c r="AU39" s="438"/>
      <c r="AV39" s="438"/>
      <c r="AW39" s="438"/>
      <c r="AX39" s="438"/>
      <c r="AY39" s="438"/>
      <c r="AZ39" s="438"/>
      <c r="BA39" s="438"/>
      <c r="BB39" s="438"/>
      <c r="BC39" s="438"/>
      <c r="BD39" s="29"/>
      <c r="BE39" s="439" t="str">
        <f t="shared" si="3"/>
        <v/>
      </c>
      <c r="BF39" s="439"/>
      <c r="BG39" s="438"/>
      <c r="BH39" s="438"/>
      <c r="BI39" s="438"/>
      <c r="BJ39" s="438"/>
      <c r="BK39" s="438"/>
      <c r="BL39" s="438"/>
      <c r="BM39" s="438"/>
      <c r="BN39" s="438"/>
      <c r="BO39" s="438"/>
      <c r="BP39" s="438"/>
      <c r="BQ39" s="438"/>
      <c r="BR39" s="438"/>
      <c r="BS39" s="438"/>
      <c r="BT39" s="438"/>
      <c r="BU39" s="438"/>
      <c r="BV39" s="29"/>
      <c r="BW39" s="439">
        <f t="shared" si="4"/>
        <v>13</v>
      </c>
      <c r="BX39" s="439"/>
      <c r="BY39" s="438" t="str">
        <f>IF('各会計、関係団体の財政状況及び健全化判断比率'!B73="","",'各会計、関係団体の財政状況及び健全化判断比率'!B73)</f>
        <v>奄美大島地区介護保険一部事務組合</v>
      </c>
      <c r="BZ39" s="438"/>
      <c r="CA39" s="438"/>
      <c r="CB39" s="438"/>
      <c r="CC39" s="438"/>
      <c r="CD39" s="438"/>
      <c r="CE39" s="438"/>
      <c r="CF39" s="438"/>
      <c r="CG39" s="438"/>
      <c r="CH39" s="438"/>
      <c r="CI39" s="438"/>
      <c r="CJ39" s="438"/>
      <c r="CK39" s="438"/>
      <c r="CL39" s="438"/>
      <c r="CM39" s="438"/>
      <c r="CN39" s="29"/>
      <c r="CO39" s="439" t="str">
        <f t="shared" si="5"/>
        <v/>
      </c>
      <c r="CP39" s="439"/>
      <c r="CQ39" s="438" t="str">
        <f>IF('各会計、関係団体の財政状況及び健全化判断比率'!BS12="","",'各会計、関係団体の財政状況及び健全化判断比率'!BS12)</f>
        <v/>
      </c>
      <c r="CR39" s="438"/>
      <c r="CS39" s="438"/>
      <c r="CT39" s="438"/>
      <c r="CU39" s="438"/>
      <c r="CV39" s="438"/>
      <c r="CW39" s="438"/>
      <c r="CX39" s="438"/>
      <c r="CY39" s="438"/>
      <c r="CZ39" s="438"/>
      <c r="DA39" s="438"/>
      <c r="DB39" s="438"/>
      <c r="DC39" s="438"/>
      <c r="DD39" s="438"/>
      <c r="DE39" s="438"/>
      <c r="DF39" s="26"/>
      <c r="DG39" s="440" t="str">
        <f>IF('各会計、関係団体の財政状況及び健全化判断比率'!BR12="","",'各会計、関係団体の財政状況及び健全化判断比率'!BR12)</f>
        <v/>
      </c>
      <c r="DH39" s="440"/>
      <c r="DI39" s="34"/>
      <c r="DJ39" s="2"/>
      <c r="DK39" s="2"/>
      <c r="DL39" s="2"/>
      <c r="DM39" s="2"/>
      <c r="DN39" s="2"/>
      <c r="DO39" s="2"/>
    </row>
    <row r="40" spans="1:119" ht="32.25" customHeight="1">
      <c r="A40" s="3"/>
      <c r="B40" s="28"/>
      <c r="C40" s="439" t="str">
        <f t="shared" si="0"/>
        <v/>
      </c>
      <c r="D40" s="439"/>
      <c r="E40" s="438" t="str">
        <f>IF('各会計、関係団体の財政状況及び健全化判断比率'!B13="","",'各会計、関係団体の財政状況及び健全化判断比率'!B13)</f>
        <v/>
      </c>
      <c r="F40" s="438"/>
      <c r="G40" s="438"/>
      <c r="H40" s="438"/>
      <c r="I40" s="438"/>
      <c r="J40" s="438"/>
      <c r="K40" s="438"/>
      <c r="L40" s="438"/>
      <c r="M40" s="438"/>
      <c r="N40" s="438"/>
      <c r="O40" s="438"/>
      <c r="P40" s="438"/>
      <c r="Q40" s="438"/>
      <c r="R40" s="438"/>
      <c r="S40" s="438"/>
      <c r="T40" s="29"/>
      <c r="U40" s="439" t="str">
        <f t="shared" si="1"/>
        <v/>
      </c>
      <c r="V40" s="439"/>
      <c r="W40" s="438"/>
      <c r="X40" s="438"/>
      <c r="Y40" s="438"/>
      <c r="Z40" s="438"/>
      <c r="AA40" s="438"/>
      <c r="AB40" s="438"/>
      <c r="AC40" s="438"/>
      <c r="AD40" s="438"/>
      <c r="AE40" s="438"/>
      <c r="AF40" s="438"/>
      <c r="AG40" s="438"/>
      <c r="AH40" s="438"/>
      <c r="AI40" s="438"/>
      <c r="AJ40" s="438"/>
      <c r="AK40" s="438"/>
      <c r="AL40" s="29"/>
      <c r="AM40" s="439" t="str">
        <f t="shared" si="2"/>
        <v/>
      </c>
      <c r="AN40" s="439"/>
      <c r="AO40" s="438"/>
      <c r="AP40" s="438"/>
      <c r="AQ40" s="438"/>
      <c r="AR40" s="438"/>
      <c r="AS40" s="438"/>
      <c r="AT40" s="438"/>
      <c r="AU40" s="438"/>
      <c r="AV40" s="438"/>
      <c r="AW40" s="438"/>
      <c r="AX40" s="438"/>
      <c r="AY40" s="438"/>
      <c r="AZ40" s="438"/>
      <c r="BA40" s="438"/>
      <c r="BB40" s="438"/>
      <c r="BC40" s="438"/>
      <c r="BD40" s="29"/>
      <c r="BE40" s="439" t="str">
        <f t="shared" si="3"/>
        <v/>
      </c>
      <c r="BF40" s="439"/>
      <c r="BG40" s="438"/>
      <c r="BH40" s="438"/>
      <c r="BI40" s="438"/>
      <c r="BJ40" s="438"/>
      <c r="BK40" s="438"/>
      <c r="BL40" s="438"/>
      <c r="BM40" s="438"/>
      <c r="BN40" s="438"/>
      <c r="BO40" s="438"/>
      <c r="BP40" s="438"/>
      <c r="BQ40" s="438"/>
      <c r="BR40" s="438"/>
      <c r="BS40" s="438"/>
      <c r="BT40" s="438"/>
      <c r="BU40" s="438"/>
      <c r="BV40" s="29"/>
      <c r="BW40" s="439">
        <f t="shared" si="4"/>
        <v>14</v>
      </c>
      <c r="BX40" s="439"/>
      <c r="BY40" s="438" t="str">
        <f>IF('各会計、関係団体の財政状況及び健全化判断比率'!B74="","",'各会計、関係団体の財政状況及び健全化判断比率'!B74)</f>
        <v>鹿児島県後期高齢者医療広域連合（一般会計）</v>
      </c>
      <c r="BZ40" s="438"/>
      <c r="CA40" s="438"/>
      <c r="CB40" s="438"/>
      <c r="CC40" s="438"/>
      <c r="CD40" s="438"/>
      <c r="CE40" s="438"/>
      <c r="CF40" s="438"/>
      <c r="CG40" s="438"/>
      <c r="CH40" s="438"/>
      <c r="CI40" s="438"/>
      <c r="CJ40" s="438"/>
      <c r="CK40" s="438"/>
      <c r="CL40" s="438"/>
      <c r="CM40" s="438"/>
      <c r="CN40" s="29"/>
      <c r="CO40" s="439" t="str">
        <f t="shared" si="5"/>
        <v/>
      </c>
      <c r="CP40" s="439"/>
      <c r="CQ40" s="438" t="str">
        <f>IF('各会計、関係団体の財政状況及び健全化判断比率'!BS13="","",'各会計、関係団体の財政状況及び健全化判断比率'!BS13)</f>
        <v/>
      </c>
      <c r="CR40" s="438"/>
      <c r="CS40" s="438"/>
      <c r="CT40" s="438"/>
      <c r="CU40" s="438"/>
      <c r="CV40" s="438"/>
      <c r="CW40" s="438"/>
      <c r="CX40" s="438"/>
      <c r="CY40" s="438"/>
      <c r="CZ40" s="438"/>
      <c r="DA40" s="438"/>
      <c r="DB40" s="438"/>
      <c r="DC40" s="438"/>
      <c r="DD40" s="438"/>
      <c r="DE40" s="438"/>
      <c r="DF40" s="26"/>
      <c r="DG40" s="440" t="str">
        <f>IF('各会計、関係団体の財政状況及び健全化判断比率'!BR13="","",'各会計、関係団体の財政状況及び健全化判断比率'!BR13)</f>
        <v/>
      </c>
      <c r="DH40" s="440"/>
      <c r="DI40" s="34"/>
      <c r="DJ40" s="2"/>
      <c r="DK40" s="2"/>
      <c r="DL40" s="2"/>
      <c r="DM40" s="2"/>
      <c r="DN40" s="2"/>
      <c r="DO40" s="2"/>
    </row>
    <row r="41" spans="1:119" ht="32.25" customHeight="1">
      <c r="A41" s="3"/>
      <c r="B41" s="28"/>
      <c r="C41" s="439" t="str">
        <f t="shared" si="0"/>
        <v/>
      </c>
      <c r="D41" s="439"/>
      <c r="E41" s="438" t="str">
        <f>IF('各会計、関係団体の財政状況及び健全化判断比率'!B14="","",'各会計、関係団体の財政状況及び健全化判断比率'!B14)</f>
        <v/>
      </c>
      <c r="F41" s="438"/>
      <c r="G41" s="438"/>
      <c r="H41" s="438"/>
      <c r="I41" s="438"/>
      <c r="J41" s="438"/>
      <c r="K41" s="438"/>
      <c r="L41" s="438"/>
      <c r="M41" s="438"/>
      <c r="N41" s="438"/>
      <c r="O41" s="438"/>
      <c r="P41" s="438"/>
      <c r="Q41" s="438"/>
      <c r="R41" s="438"/>
      <c r="S41" s="438"/>
      <c r="T41" s="29"/>
      <c r="U41" s="439" t="str">
        <f t="shared" si="1"/>
        <v/>
      </c>
      <c r="V41" s="439"/>
      <c r="W41" s="438"/>
      <c r="X41" s="438"/>
      <c r="Y41" s="438"/>
      <c r="Z41" s="438"/>
      <c r="AA41" s="438"/>
      <c r="AB41" s="438"/>
      <c r="AC41" s="438"/>
      <c r="AD41" s="438"/>
      <c r="AE41" s="438"/>
      <c r="AF41" s="438"/>
      <c r="AG41" s="438"/>
      <c r="AH41" s="438"/>
      <c r="AI41" s="438"/>
      <c r="AJ41" s="438"/>
      <c r="AK41" s="438"/>
      <c r="AL41" s="29"/>
      <c r="AM41" s="439" t="str">
        <f t="shared" si="2"/>
        <v/>
      </c>
      <c r="AN41" s="439"/>
      <c r="AO41" s="438"/>
      <c r="AP41" s="438"/>
      <c r="AQ41" s="438"/>
      <c r="AR41" s="438"/>
      <c r="AS41" s="438"/>
      <c r="AT41" s="438"/>
      <c r="AU41" s="438"/>
      <c r="AV41" s="438"/>
      <c r="AW41" s="438"/>
      <c r="AX41" s="438"/>
      <c r="AY41" s="438"/>
      <c r="AZ41" s="438"/>
      <c r="BA41" s="438"/>
      <c r="BB41" s="438"/>
      <c r="BC41" s="438"/>
      <c r="BD41" s="29"/>
      <c r="BE41" s="439" t="str">
        <f t="shared" si="3"/>
        <v/>
      </c>
      <c r="BF41" s="439"/>
      <c r="BG41" s="438"/>
      <c r="BH41" s="438"/>
      <c r="BI41" s="438"/>
      <c r="BJ41" s="438"/>
      <c r="BK41" s="438"/>
      <c r="BL41" s="438"/>
      <c r="BM41" s="438"/>
      <c r="BN41" s="438"/>
      <c r="BO41" s="438"/>
      <c r="BP41" s="438"/>
      <c r="BQ41" s="438"/>
      <c r="BR41" s="438"/>
      <c r="BS41" s="438"/>
      <c r="BT41" s="438"/>
      <c r="BU41" s="438"/>
      <c r="BV41" s="29"/>
      <c r="BW41" s="439">
        <f t="shared" si="4"/>
        <v>15</v>
      </c>
      <c r="BX41" s="439"/>
      <c r="BY41" s="438" t="str">
        <f>IF('各会計、関係団体の財政状況及び健全化判断比率'!B75="","",'各会計、関係団体の財政状況及び健全化判断比率'!B75)</f>
        <v>鹿児島県後期高齢者医療広域連合（特別会計）</v>
      </c>
      <c r="BZ41" s="438"/>
      <c r="CA41" s="438"/>
      <c r="CB41" s="438"/>
      <c r="CC41" s="438"/>
      <c r="CD41" s="438"/>
      <c r="CE41" s="438"/>
      <c r="CF41" s="438"/>
      <c r="CG41" s="438"/>
      <c r="CH41" s="438"/>
      <c r="CI41" s="438"/>
      <c r="CJ41" s="438"/>
      <c r="CK41" s="438"/>
      <c r="CL41" s="438"/>
      <c r="CM41" s="438"/>
      <c r="CN41" s="29"/>
      <c r="CO41" s="439" t="str">
        <f t="shared" si="5"/>
        <v/>
      </c>
      <c r="CP41" s="439"/>
      <c r="CQ41" s="438" t="str">
        <f>IF('各会計、関係団体の財政状況及び健全化判断比率'!BS14="","",'各会計、関係団体の財政状況及び健全化判断比率'!BS14)</f>
        <v/>
      </c>
      <c r="CR41" s="438"/>
      <c r="CS41" s="438"/>
      <c r="CT41" s="438"/>
      <c r="CU41" s="438"/>
      <c r="CV41" s="438"/>
      <c r="CW41" s="438"/>
      <c r="CX41" s="438"/>
      <c r="CY41" s="438"/>
      <c r="CZ41" s="438"/>
      <c r="DA41" s="438"/>
      <c r="DB41" s="438"/>
      <c r="DC41" s="438"/>
      <c r="DD41" s="438"/>
      <c r="DE41" s="438"/>
      <c r="DF41" s="26"/>
      <c r="DG41" s="440" t="str">
        <f>IF('各会計、関係団体の財政状況及び健全化判断比率'!BR14="","",'各会計、関係団体の財政状況及び健全化判断比率'!BR14)</f>
        <v/>
      </c>
      <c r="DH41" s="440"/>
      <c r="DI41" s="34"/>
      <c r="DJ41" s="2"/>
      <c r="DK41" s="2"/>
      <c r="DL41" s="2"/>
      <c r="DM41" s="2"/>
      <c r="DN41" s="2"/>
      <c r="DO41" s="2"/>
    </row>
    <row r="42" spans="1:119" ht="32.25" customHeight="1">
      <c r="A42" s="2"/>
      <c r="B42" s="28"/>
      <c r="C42" s="439" t="str">
        <f t="shared" si="0"/>
        <v/>
      </c>
      <c r="D42" s="439"/>
      <c r="E42" s="438" t="str">
        <f>IF('各会計、関係団体の財政状況及び健全化判断比率'!B15="","",'各会計、関係団体の財政状況及び健全化判断比率'!B15)</f>
        <v/>
      </c>
      <c r="F42" s="438"/>
      <c r="G42" s="438"/>
      <c r="H42" s="438"/>
      <c r="I42" s="438"/>
      <c r="J42" s="438"/>
      <c r="K42" s="438"/>
      <c r="L42" s="438"/>
      <c r="M42" s="438"/>
      <c r="N42" s="438"/>
      <c r="O42" s="438"/>
      <c r="P42" s="438"/>
      <c r="Q42" s="438"/>
      <c r="R42" s="438"/>
      <c r="S42" s="438"/>
      <c r="T42" s="29"/>
      <c r="U42" s="439" t="str">
        <f t="shared" si="1"/>
        <v/>
      </c>
      <c r="V42" s="439"/>
      <c r="W42" s="438"/>
      <c r="X42" s="438"/>
      <c r="Y42" s="438"/>
      <c r="Z42" s="438"/>
      <c r="AA42" s="438"/>
      <c r="AB42" s="438"/>
      <c r="AC42" s="438"/>
      <c r="AD42" s="438"/>
      <c r="AE42" s="438"/>
      <c r="AF42" s="438"/>
      <c r="AG42" s="438"/>
      <c r="AH42" s="438"/>
      <c r="AI42" s="438"/>
      <c r="AJ42" s="438"/>
      <c r="AK42" s="438"/>
      <c r="AL42" s="29"/>
      <c r="AM42" s="439" t="str">
        <f t="shared" si="2"/>
        <v/>
      </c>
      <c r="AN42" s="439"/>
      <c r="AO42" s="438"/>
      <c r="AP42" s="438"/>
      <c r="AQ42" s="438"/>
      <c r="AR42" s="438"/>
      <c r="AS42" s="438"/>
      <c r="AT42" s="438"/>
      <c r="AU42" s="438"/>
      <c r="AV42" s="438"/>
      <c r="AW42" s="438"/>
      <c r="AX42" s="438"/>
      <c r="AY42" s="438"/>
      <c r="AZ42" s="438"/>
      <c r="BA42" s="438"/>
      <c r="BB42" s="438"/>
      <c r="BC42" s="438"/>
      <c r="BD42" s="29"/>
      <c r="BE42" s="439" t="str">
        <f t="shared" si="3"/>
        <v/>
      </c>
      <c r="BF42" s="439"/>
      <c r="BG42" s="438"/>
      <c r="BH42" s="438"/>
      <c r="BI42" s="438"/>
      <c r="BJ42" s="438"/>
      <c r="BK42" s="438"/>
      <c r="BL42" s="438"/>
      <c r="BM42" s="438"/>
      <c r="BN42" s="438"/>
      <c r="BO42" s="438"/>
      <c r="BP42" s="438"/>
      <c r="BQ42" s="438"/>
      <c r="BR42" s="438"/>
      <c r="BS42" s="438"/>
      <c r="BT42" s="438"/>
      <c r="BU42" s="438"/>
      <c r="BV42" s="29"/>
      <c r="BW42" s="439" t="str">
        <f t="shared" si="4"/>
        <v/>
      </c>
      <c r="BX42" s="439"/>
      <c r="BY42" s="438" t="str">
        <f>IF('各会計、関係団体の財政状況及び健全化判断比率'!B76="","",'各会計、関係団体の財政状況及び健全化判断比率'!B76)</f>
        <v/>
      </c>
      <c r="BZ42" s="438"/>
      <c r="CA42" s="438"/>
      <c r="CB42" s="438"/>
      <c r="CC42" s="438"/>
      <c r="CD42" s="438"/>
      <c r="CE42" s="438"/>
      <c r="CF42" s="438"/>
      <c r="CG42" s="438"/>
      <c r="CH42" s="438"/>
      <c r="CI42" s="438"/>
      <c r="CJ42" s="438"/>
      <c r="CK42" s="438"/>
      <c r="CL42" s="438"/>
      <c r="CM42" s="438"/>
      <c r="CN42" s="29"/>
      <c r="CO42" s="439" t="str">
        <f t="shared" si="5"/>
        <v/>
      </c>
      <c r="CP42" s="439"/>
      <c r="CQ42" s="438" t="str">
        <f>IF('各会計、関係団体の財政状況及び健全化判断比率'!BS15="","",'各会計、関係団体の財政状況及び健全化判断比率'!BS15)</f>
        <v/>
      </c>
      <c r="CR42" s="438"/>
      <c r="CS42" s="438"/>
      <c r="CT42" s="438"/>
      <c r="CU42" s="438"/>
      <c r="CV42" s="438"/>
      <c r="CW42" s="438"/>
      <c r="CX42" s="438"/>
      <c r="CY42" s="438"/>
      <c r="CZ42" s="438"/>
      <c r="DA42" s="438"/>
      <c r="DB42" s="438"/>
      <c r="DC42" s="438"/>
      <c r="DD42" s="438"/>
      <c r="DE42" s="438"/>
      <c r="DF42" s="26"/>
      <c r="DG42" s="440" t="str">
        <f>IF('各会計、関係団体の財政状況及び健全化判断比率'!BR15="","",'各会計、関係団体の財政状況及び健全化判断比率'!BR15)</f>
        <v/>
      </c>
      <c r="DH42" s="440"/>
      <c r="DI42" s="34"/>
      <c r="DJ42" s="2"/>
      <c r="DK42" s="2"/>
      <c r="DL42" s="2"/>
      <c r="DM42" s="2"/>
      <c r="DN42" s="2"/>
      <c r="DO42" s="2"/>
    </row>
    <row r="43" spans="1:119" ht="32.25" customHeight="1">
      <c r="A43" s="2"/>
      <c r="B43" s="28"/>
      <c r="C43" s="439" t="str">
        <f t="shared" si="0"/>
        <v/>
      </c>
      <c r="D43" s="439"/>
      <c r="E43" s="438" t="str">
        <f>IF('各会計、関係団体の財政状況及び健全化判断比率'!B16="","",'各会計、関係団体の財政状況及び健全化判断比率'!B16)</f>
        <v/>
      </c>
      <c r="F43" s="438"/>
      <c r="G43" s="438"/>
      <c r="H43" s="438"/>
      <c r="I43" s="438"/>
      <c r="J43" s="438"/>
      <c r="K43" s="438"/>
      <c r="L43" s="438"/>
      <c r="M43" s="438"/>
      <c r="N43" s="438"/>
      <c r="O43" s="438"/>
      <c r="P43" s="438"/>
      <c r="Q43" s="438"/>
      <c r="R43" s="438"/>
      <c r="S43" s="438"/>
      <c r="T43" s="29"/>
      <c r="U43" s="439" t="str">
        <f t="shared" si="1"/>
        <v/>
      </c>
      <c r="V43" s="439"/>
      <c r="W43" s="438"/>
      <c r="X43" s="438"/>
      <c r="Y43" s="438"/>
      <c r="Z43" s="438"/>
      <c r="AA43" s="438"/>
      <c r="AB43" s="438"/>
      <c r="AC43" s="438"/>
      <c r="AD43" s="438"/>
      <c r="AE43" s="438"/>
      <c r="AF43" s="438"/>
      <c r="AG43" s="438"/>
      <c r="AH43" s="438"/>
      <c r="AI43" s="438"/>
      <c r="AJ43" s="438"/>
      <c r="AK43" s="438"/>
      <c r="AL43" s="29"/>
      <c r="AM43" s="439" t="str">
        <f t="shared" si="2"/>
        <v/>
      </c>
      <c r="AN43" s="439"/>
      <c r="AO43" s="438"/>
      <c r="AP43" s="438"/>
      <c r="AQ43" s="438"/>
      <c r="AR43" s="438"/>
      <c r="AS43" s="438"/>
      <c r="AT43" s="438"/>
      <c r="AU43" s="438"/>
      <c r="AV43" s="438"/>
      <c r="AW43" s="438"/>
      <c r="AX43" s="438"/>
      <c r="AY43" s="438"/>
      <c r="AZ43" s="438"/>
      <c r="BA43" s="438"/>
      <c r="BB43" s="438"/>
      <c r="BC43" s="438"/>
      <c r="BD43" s="29"/>
      <c r="BE43" s="439" t="str">
        <f t="shared" si="3"/>
        <v/>
      </c>
      <c r="BF43" s="439"/>
      <c r="BG43" s="438"/>
      <c r="BH43" s="438"/>
      <c r="BI43" s="438"/>
      <c r="BJ43" s="438"/>
      <c r="BK43" s="438"/>
      <c r="BL43" s="438"/>
      <c r="BM43" s="438"/>
      <c r="BN43" s="438"/>
      <c r="BO43" s="438"/>
      <c r="BP43" s="438"/>
      <c r="BQ43" s="438"/>
      <c r="BR43" s="438"/>
      <c r="BS43" s="438"/>
      <c r="BT43" s="438"/>
      <c r="BU43" s="438"/>
      <c r="BV43" s="29"/>
      <c r="BW43" s="439" t="str">
        <f t="shared" si="4"/>
        <v/>
      </c>
      <c r="BX43" s="439"/>
      <c r="BY43" s="438" t="str">
        <f>IF('各会計、関係団体の財政状況及び健全化判断比率'!B77="","",'各会計、関係団体の財政状況及び健全化判断比率'!B77)</f>
        <v/>
      </c>
      <c r="BZ43" s="438"/>
      <c r="CA43" s="438"/>
      <c r="CB43" s="438"/>
      <c r="CC43" s="438"/>
      <c r="CD43" s="438"/>
      <c r="CE43" s="438"/>
      <c r="CF43" s="438"/>
      <c r="CG43" s="438"/>
      <c r="CH43" s="438"/>
      <c r="CI43" s="438"/>
      <c r="CJ43" s="438"/>
      <c r="CK43" s="438"/>
      <c r="CL43" s="438"/>
      <c r="CM43" s="438"/>
      <c r="CN43" s="29"/>
      <c r="CO43" s="439" t="str">
        <f t="shared" si="5"/>
        <v/>
      </c>
      <c r="CP43" s="439"/>
      <c r="CQ43" s="438" t="str">
        <f>IF('各会計、関係団体の財政状況及び健全化判断比率'!BS16="","",'各会計、関係団体の財政状況及び健全化判断比率'!BS16)</f>
        <v/>
      </c>
      <c r="CR43" s="438"/>
      <c r="CS43" s="438"/>
      <c r="CT43" s="438"/>
      <c r="CU43" s="438"/>
      <c r="CV43" s="438"/>
      <c r="CW43" s="438"/>
      <c r="CX43" s="438"/>
      <c r="CY43" s="438"/>
      <c r="CZ43" s="438"/>
      <c r="DA43" s="438"/>
      <c r="DB43" s="438"/>
      <c r="DC43" s="438"/>
      <c r="DD43" s="438"/>
      <c r="DE43" s="438"/>
      <c r="DF43" s="26"/>
      <c r="DG43" s="440" t="str">
        <f>IF('各会計、関係団体の財政状況及び健全化判断比率'!BR16="","",'各会計、関係団体の財政状況及び健全化判断比率'!BR16)</f>
        <v/>
      </c>
      <c r="DH43" s="440"/>
      <c r="DI43" s="34"/>
      <c r="DJ43" s="2"/>
      <c r="DK43" s="2"/>
      <c r="DL43" s="2"/>
      <c r="DM43" s="2"/>
      <c r="DN43" s="2"/>
      <c r="DO43" s="2"/>
    </row>
    <row r="44" spans="1:119" ht="13.5" customHeight="1">
      <c r="A44" s="2"/>
      <c r="B44" s="35"/>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c r="CB44" s="36"/>
      <c r="CC44" s="36"/>
      <c r="CD44" s="36"/>
      <c r="CE44" s="36"/>
      <c r="CF44" s="36"/>
      <c r="CG44" s="36"/>
      <c r="CH44" s="36"/>
      <c r="CI44" s="36"/>
      <c r="CJ44" s="36"/>
      <c r="CK44" s="36"/>
      <c r="CL44" s="36"/>
      <c r="CM44" s="36"/>
      <c r="CN44" s="36"/>
      <c r="CO44" s="36"/>
      <c r="CP44" s="36"/>
      <c r="CQ44" s="36"/>
      <c r="CR44" s="36"/>
      <c r="CS44" s="36"/>
      <c r="CT44" s="36"/>
      <c r="CU44" s="36"/>
      <c r="CV44" s="36"/>
      <c r="CW44" s="36"/>
      <c r="CX44" s="36"/>
      <c r="CY44" s="36"/>
      <c r="CZ44" s="36"/>
      <c r="DA44" s="36"/>
      <c r="DB44" s="36"/>
      <c r="DC44" s="36"/>
      <c r="DD44" s="36"/>
      <c r="DE44" s="36"/>
      <c r="DF44" s="36"/>
      <c r="DG44" s="36"/>
      <c r="DH44" s="36"/>
      <c r="DI44" s="37"/>
      <c r="DJ44" s="2"/>
      <c r="DK44" s="2"/>
      <c r="DL44" s="2"/>
      <c r="DM44" s="2"/>
      <c r="DN44" s="2"/>
      <c r="DO44" s="2"/>
    </row>
    <row r="45" spans="1:119">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row>
    <row r="46" spans="1:119">
      <c r="B46" s="38" t="s">
        <v>118</v>
      </c>
      <c r="C46" s="2"/>
      <c r="D46" s="2"/>
      <c r="E46" s="2" t="s">
        <v>119</v>
      </c>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row>
    <row r="47" spans="1:119">
      <c r="B47" s="2"/>
      <c r="C47" s="2"/>
      <c r="D47" s="2"/>
      <c r="E47" s="2" t="s">
        <v>120</v>
      </c>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row>
    <row r="48" spans="1:119">
      <c r="B48" s="2"/>
      <c r="C48" s="2"/>
      <c r="D48" s="2"/>
      <c r="E48" s="2" t="s">
        <v>121</v>
      </c>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row>
    <row r="49" spans="5:5">
      <c r="E49" s="39" t="s">
        <v>122</v>
      </c>
    </row>
    <row r="50" spans="5:5">
      <c r="E50" s="1" t="s">
        <v>123</v>
      </c>
    </row>
    <row r="51" spans="5:5">
      <c r="E51" s="1" t="s">
        <v>124</v>
      </c>
    </row>
    <row r="52" spans="5:5">
      <c r="E52" s="1" t="s">
        <v>125</v>
      </c>
    </row>
  </sheetData>
  <sheetProtection sheet="1" objects="1" scenarios="1"/>
  <mergeCells count="432">
    <mergeCell ref="B1:DI1"/>
    <mergeCell ref="B3:K5"/>
    <mergeCell ref="L3:V5"/>
    <mergeCell ref="W3:AB5"/>
    <mergeCell ref="AC3:AL5"/>
    <mergeCell ref="AM3:AX4"/>
    <mergeCell ref="AY3:BM3"/>
    <mergeCell ref="BN3:BU3"/>
    <mergeCell ref="BV3:CC3"/>
    <mergeCell ref="CD3:CS3"/>
    <mergeCell ref="CT3:DA3"/>
    <mergeCell ref="DB3:DI3"/>
    <mergeCell ref="AY4:BM4"/>
    <mergeCell ref="BN4:BU4"/>
    <mergeCell ref="BV4:CC4"/>
    <mergeCell ref="CD4:CS4"/>
    <mergeCell ref="CT4:DA4"/>
    <mergeCell ref="DB4:DI4"/>
    <mergeCell ref="AM5:AT5"/>
    <mergeCell ref="AU5:AX5"/>
    <mergeCell ref="AY5:BM5"/>
    <mergeCell ref="BN5:BU5"/>
    <mergeCell ref="BV5:CC5"/>
    <mergeCell ref="CD5:CS5"/>
    <mergeCell ref="CT5:DA5"/>
    <mergeCell ref="DB5:DI5"/>
    <mergeCell ref="B6:K8"/>
    <mergeCell ref="L6:V8"/>
    <mergeCell ref="W6:AB8"/>
    <mergeCell ref="AC6:AL8"/>
    <mergeCell ref="AM6:AT6"/>
    <mergeCell ref="AU6:AX6"/>
    <mergeCell ref="AY6:BM6"/>
    <mergeCell ref="BN6:BU6"/>
    <mergeCell ref="BV6:CC6"/>
    <mergeCell ref="CD6:CS6"/>
    <mergeCell ref="CT6:DA6"/>
    <mergeCell ref="DB6:DI6"/>
    <mergeCell ref="AM7:AT7"/>
    <mergeCell ref="AU7:AX7"/>
    <mergeCell ref="AY7:BM7"/>
    <mergeCell ref="BN7:BU7"/>
    <mergeCell ref="BV7:CC7"/>
    <mergeCell ref="CD7:CS7"/>
    <mergeCell ref="CT7:DA7"/>
    <mergeCell ref="DB7:DI7"/>
    <mergeCell ref="AM8:AT8"/>
    <mergeCell ref="AU8:AX8"/>
    <mergeCell ref="AY8:BM8"/>
    <mergeCell ref="BN8:BU8"/>
    <mergeCell ref="BV8:CC8"/>
    <mergeCell ref="CD8:CS8"/>
    <mergeCell ref="CT8:DA8"/>
    <mergeCell ref="DB8:DI8"/>
    <mergeCell ref="B9:K11"/>
    <mergeCell ref="L9:Q9"/>
    <mergeCell ref="R9:V9"/>
    <mergeCell ref="W9:AL11"/>
    <mergeCell ref="AM9:AT9"/>
    <mergeCell ref="AU9:AX9"/>
    <mergeCell ref="AY9:BM9"/>
    <mergeCell ref="BN9:BU9"/>
    <mergeCell ref="BV9:CC9"/>
    <mergeCell ref="CD9:CS9"/>
    <mergeCell ref="CT9:DA9"/>
    <mergeCell ref="DB9:DI9"/>
    <mergeCell ref="L10:Q10"/>
    <mergeCell ref="R10:V10"/>
    <mergeCell ref="AM10:AT10"/>
    <mergeCell ref="AU10:AX10"/>
    <mergeCell ref="AY10:BM10"/>
    <mergeCell ref="BN10:BU10"/>
    <mergeCell ref="BV10:CC10"/>
    <mergeCell ref="L11:Q11"/>
    <mergeCell ref="R11:V11"/>
    <mergeCell ref="AM11:AT11"/>
    <mergeCell ref="AU11:AX11"/>
    <mergeCell ref="AY11:BM11"/>
    <mergeCell ref="BN11:BU11"/>
    <mergeCell ref="BV11:CC11"/>
    <mergeCell ref="CD11:CS11"/>
    <mergeCell ref="CT11:DA11"/>
    <mergeCell ref="DB11:DI11"/>
    <mergeCell ref="B12:K17"/>
    <mergeCell ref="L12:Q12"/>
    <mergeCell ref="R12:V12"/>
    <mergeCell ref="W12:AB12"/>
    <mergeCell ref="AC12:AG12"/>
    <mergeCell ref="AH12:AL12"/>
    <mergeCell ref="AM12:AT12"/>
    <mergeCell ref="AU12:AX12"/>
    <mergeCell ref="AY12:BM12"/>
    <mergeCell ref="BN12:BU12"/>
    <mergeCell ref="BV12:CC12"/>
    <mergeCell ref="CD12:CS12"/>
    <mergeCell ref="CT12:DA12"/>
    <mergeCell ref="DB12:DI12"/>
    <mergeCell ref="M13:Q13"/>
    <mergeCell ref="R13:V13"/>
    <mergeCell ref="W13:AB14"/>
    <mergeCell ref="AC13:AG13"/>
    <mergeCell ref="AH13:AL13"/>
    <mergeCell ref="AM13:AT13"/>
    <mergeCell ref="AU13:AX13"/>
    <mergeCell ref="AY13:BM13"/>
    <mergeCell ref="BN13:BU13"/>
    <mergeCell ref="BV13:CC13"/>
    <mergeCell ref="CD13:CS13"/>
    <mergeCell ref="CT13:DA13"/>
    <mergeCell ref="DB13:DI13"/>
    <mergeCell ref="L14:Q14"/>
    <mergeCell ref="R14:V14"/>
    <mergeCell ref="AC14:AG14"/>
    <mergeCell ref="AH14:AL14"/>
    <mergeCell ref="AM14:AT14"/>
    <mergeCell ref="AU14:AX14"/>
    <mergeCell ref="AY14:BM14"/>
    <mergeCell ref="BN14:BU14"/>
    <mergeCell ref="BV14:CC14"/>
    <mergeCell ref="CD14:CS14"/>
    <mergeCell ref="CT14:DA14"/>
    <mergeCell ref="DB14:DI14"/>
    <mergeCell ref="BV15:CC15"/>
    <mergeCell ref="CD15:CS15"/>
    <mergeCell ref="L16:Q16"/>
    <mergeCell ref="R16:V16"/>
    <mergeCell ref="AC16:AG16"/>
    <mergeCell ref="AH16:AL16"/>
    <mergeCell ref="AM16:AT16"/>
    <mergeCell ref="AU16:AX16"/>
    <mergeCell ref="AY16:BM16"/>
    <mergeCell ref="BN16:BU16"/>
    <mergeCell ref="BV16:CC16"/>
    <mergeCell ref="CE16:CS17"/>
    <mergeCell ref="M15:Q15"/>
    <mergeCell ref="R15:V15"/>
    <mergeCell ref="W15:AB16"/>
    <mergeCell ref="AC15:AG15"/>
    <mergeCell ref="AH15:AL15"/>
    <mergeCell ref="AM15:AT15"/>
    <mergeCell ref="AU15:AX15"/>
    <mergeCell ref="AY15:BM15"/>
    <mergeCell ref="BN15:BU15"/>
    <mergeCell ref="CT16:DA17"/>
    <mergeCell ref="DB16:DI17"/>
    <mergeCell ref="M17:Q17"/>
    <mergeCell ref="R17:V17"/>
    <mergeCell ref="W17:AB18"/>
    <mergeCell ref="AC17:AG17"/>
    <mergeCell ref="AH17:AL17"/>
    <mergeCell ref="AM17:AT17"/>
    <mergeCell ref="AU17:AX17"/>
    <mergeCell ref="AY17:BM17"/>
    <mergeCell ref="BN17:BU17"/>
    <mergeCell ref="BV17:CC17"/>
    <mergeCell ref="CE18:CS19"/>
    <mergeCell ref="CT18:DA19"/>
    <mergeCell ref="DB18:DI19"/>
    <mergeCell ref="BV19:CC19"/>
    <mergeCell ref="B18:K18"/>
    <mergeCell ref="L18:V18"/>
    <mergeCell ref="AC18:AG18"/>
    <mergeCell ref="AH18:AL18"/>
    <mergeCell ref="AM18:AT18"/>
    <mergeCell ref="AU18:AX18"/>
    <mergeCell ref="AY18:BM18"/>
    <mergeCell ref="BN18:BU18"/>
    <mergeCell ref="BV18:CC18"/>
    <mergeCell ref="B19:K19"/>
    <mergeCell ref="L19:V19"/>
    <mergeCell ref="W19:AB20"/>
    <mergeCell ref="AC19:AG19"/>
    <mergeCell ref="AH19:AL19"/>
    <mergeCell ref="AM19:AT19"/>
    <mergeCell ref="AU19:AX19"/>
    <mergeCell ref="AY19:BM19"/>
    <mergeCell ref="BN19:BU19"/>
    <mergeCell ref="B20:K20"/>
    <mergeCell ref="L20:V20"/>
    <mergeCell ref="AC20:AG20"/>
    <mergeCell ref="AH20:AL20"/>
    <mergeCell ref="AM20:AT20"/>
    <mergeCell ref="AU20:AX20"/>
    <mergeCell ref="AY20:BM20"/>
    <mergeCell ref="BN20:BU20"/>
    <mergeCell ref="BV20:CC20"/>
    <mergeCell ref="CE20:CS21"/>
    <mergeCell ref="CT20:DA21"/>
    <mergeCell ref="DB20:DI21"/>
    <mergeCell ref="B21:AX21"/>
    <mergeCell ref="AY21:BM21"/>
    <mergeCell ref="BN21:BU21"/>
    <mergeCell ref="BV21:CC21"/>
    <mergeCell ref="B22:D30"/>
    <mergeCell ref="E22:K23"/>
    <mergeCell ref="L22:P23"/>
    <mergeCell ref="Q22:V23"/>
    <mergeCell ref="W22:Y29"/>
    <mergeCell ref="Z22:AG23"/>
    <mergeCell ref="AH22:AL23"/>
    <mergeCell ref="AM22:AR23"/>
    <mergeCell ref="AS22:AX23"/>
    <mergeCell ref="AY22:BM22"/>
    <mergeCell ref="BN22:BU22"/>
    <mergeCell ref="BV22:CC22"/>
    <mergeCell ref="CE22:CS23"/>
    <mergeCell ref="CT22:DA23"/>
    <mergeCell ref="DB22:DI23"/>
    <mergeCell ref="AY23:BM23"/>
    <mergeCell ref="BN23:BU23"/>
    <mergeCell ref="BV23:CC23"/>
    <mergeCell ref="E24:K24"/>
    <mergeCell ref="L24:P24"/>
    <mergeCell ref="Q24:V24"/>
    <mergeCell ref="Z24:AG24"/>
    <mergeCell ref="AH24:AL24"/>
    <mergeCell ref="AM24:AR24"/>
    <mergeCell ref="AS24:AX24"/>
    <mergeCell ref="AY24:BM24"/>
    <mergeCell ref="BN24:BU24"/>
    <mergeCell ref="BV24:CC24"/>
    <mergeCell ref="CE24:CS25"/>
    <mergeCell ref="CT24:DA25"/>
    <mergeCell ref="DB24:DI25"/>
    <mergeCell ref="E25:K25"/>
    <mergeCell ref="L25:P25"/>
    <mergeCell ref="Q25:V25"/>
    <mergeCell ref="Z25:AG25"/>
    <mergeCell ref="AH25:AL25"/>
    <mergeCell ref="AM25:AR25"/>
    <mergeCell ref="AS25:AX25"/>
    <mergeCell ref="AY25:BM25"/>
    <mergeCell ref="BN25:BU25"/>
    <mergeCell ref="BV25:CC25"/>
    <mergeCell ref="BV26:CC26"/>
    <mergeCell ref="CE26:CS27"/>
    <mergeCell ref="CT26:DA27"/>
    <mergeCell ref="DB26:DI27"/>
    <mergeCell ref="E27:K27"/>
    <mergeCell ref="L27:P27"/>
    <mergeCell ref="Q27:V27"/>
    <mergeCell ref="Z27:AG27"/>
    <mergeCell ref="AH27:AL27"/>
    <mergeCell ref="AM27:AR27"/>
    <mergeCell ref="AS27:AX27"/>
    <mergeCell ref="AY27:BM27"/>
    <mergeCell ref="BN27:BU27"/>
    <mergeCell ref="BV27:CC27"/>
    <mergeCell ref="E26:K26"/>
    <mergeCell ref="L26:P26"/>
    <mergeCell ref="Q26:V26"/>
    <mergeCell ref="Z26:AG26"/>
    <mergeCell ref="AH26:AL26"/>
    <mergeCell ref="AM26:AR26"/>
    <mergeCell ref="AS26:AX26"/>
    <mergeCell ref="AY26:BM26"/>
    <mergeCell ref="BN26:BU26"/>
    <mergeCell ref="BN28:BU28"/>
    <mergeCell ref="BV28:CC28"/>
    <mergeCell ref="CE28:CS29"/>
    <mergeCell ref="CT28:DA29"/>
    <mergeCell ref="DB28:DI29"/>
    <mergeCell ref="E29:K29"/>
    <mergeCell ref="L29:P29"/>
    <mergeCell ref="Q29:V29"/>
    <mergeCell ref="Z29:AG29"/>
    <mergeCell ref="AH29:AL29"/>
    <mergeCell ref="AM29:AR29"/>
    <mergeCell ref="AS29:AX29"/>
    <mergeCell ref="BC29:BM29"/>
    <mergeCell ref="BN29:BU29"/>
    <mergeCell ref="BV29:CC29"/>
    <mergeCell ref="E28:K28"/>
    <mergeCell ref="L28:P28"/>
    <mergeCell ref="Q28:V28"/>
    <mergeCell ref="Z28:AG28"/>
    <mergeCell ref="AH28:AL28"/>
    <mergeCell ref="AM28:AR28"/>
    <mergeCell ref="AS28:AX28"/>
    <mergeCell ref="AY28:BB30"/>
    <mergeCell ref="BC28:BM28"/>
    <mergeCell ref="BN30:BU30"/>
    <mergeCell ref="BV30:CC30"/>
    <mergeCell ref="C33:D33"/>
    <mergeCell ref="E33:S33"/>
    <mergeCell ref="U33:V33"/>
    <mergeCell ref="W33:AK33"/>
    <mergeCell ref="AM33:AN33"/>
    <mergeCell ref="AO33:BC33"/>
    <mergeCell ref="BE33:BF33"/>
    <mergeCell ref="BG33:BU33"/>
    <mergeCell ref="BW33:BX33"/>
    <mergeCell ref="BY33:CM33"/>
    <mergeCell ref="E30:K30"/>
    <mergeCell ref="L30:P30"/>
    <mergeCell ref="Q30:V30"/>
    <mergeCell ref="W30:AG30"/>
    <mergeCell ref="AH30:AX30"/>
    <mergeCell ref="BC30:BM30"/>
    <mergeCell ref="CO33:CP33"/>
    <mergeCell ref="CQ33:DE33"/>
    <mergeCell ref="DG33:DH33"/>
    <mergeCell ref="C34:D34"/>
    <mergeCell ref="E34:S34"/>
    <mergeCell ref="U34:V34"/>
    <mergeCell ref="W34:AK34"/>
    <mergeCell ref="AM34:AN34"/>
    <mergeCell ref="AO34:BC34"/>
    <mergeCell ref="BE34:BF34"/>
    <mergeCell ref="BG34:BU34"/>
    <mergeCell ref="BW34:BX34"/>
    <mergeCell ref="BY34:CM34"/>
    <mergeCell ref="CO34:CP34"/>
    <mergeCell ref="CQ34:DE34"/>
    <mergeCell ref="DG34:DH34"/>
    <mergeCell ref="DG35:DH35"/>
    <mergeCell ref="C36:D36"/>
    <mergeCell ref="E36:S36"/>
    <mergeCell ref="U36:V36"/>
    <mergeCell ref="W36:AK36"/>
    <mergeCell ref="AM36:AN36"/>
    <mergeCell ref="AO36:BC36"/>
    <mergeCell ref="BE36:BF36"/>
    <mergeCell ref="BG36:BU36"/>
    <mergeCell ref="BW36:BX36"/>
    <mergeCell ref="BY36:CM36"/>
    <mergeCell ref="CO36:CP36"/>
    <mergeCell ref="CQ36:DE36"/>
    <mergeCell ref="DG36:DH36"/>
    <mergeCell ref="C35:D35"/>
    <mergeCell ref="E35:S35"/>
    <mergeCell ref="U35:V35"/>
    <mergeCell ref="W35:AK35"/>
    <mergeCell ref="AM35:AN35"/>
    <mergeCell ref="AO35:BC35"/>
    <mergeCell ref="BE35:BF35"/>
    <mergeCell ref="BG35:BU35"/>
    <mergeCell ref="BW35:BX35"/>
    <mergeCell ref="W37:AK37"/>
    <mergeCell ref="AM37:AN37"/>
    <mergeCell ref="AO37:BC37"/>
    <mergeCell ref="BE37:BF37"/>
    <mergeCell ref="BG37:BU37"/>
    <mergeCell ref="BW37:BX37"/>
    <mergeCell ref="BY35:CM35"/>
    <mergeCell ref="CO35:CP35"/>
    <mergeCell ref="CQ35:DE35"/>
    <mergeCell ref="AO39:BC39"/>
    <mergeCell ref="BE39:BF39"/>
    <mergeCell ref="BG39:BU39"/>
    <mergeCell ref="BW39:BX39"/>
    <mergeCell ref="BY37:CM37"/>
    <mergeCell ref="CO37:CP37"/>
    <mergeCell ref="CQ37:DE37"/>
    <mergeCell ref="DG37:DH37"/>
    <mergeCell ref="C38:D38"/>
    <mergeCell ref="E38:S38"/>
    <mergeCell ref="U38:V38"/>
    <mergeCell ref="W38:AK38"/>
    <mergeCell ref="AM38:AN38"/>
    <mergeCell ref="AO38:BC38"/>
    <mergeCell ref="BE38:BF38"/>
    <mergeCell ref="BG38:BU38"/>
    <mergeCell ref="BW38:BX38"/>
    <mergeCell ref="BY38:CM38"/>
    <mergeCell ref="CO38:CP38"/>
    <mergeCell ref="CQ38:DE38"/>
    <mergeCell ref="DG38:DH38"/>
    <mergeCell ref="C37:D37"/>
    <mergeCell ref="E37:S37"/>
    <mergeCell ref="U37:V37"/>
    <mergeCell ref="BG41:BU41"/>
    <mergeCell ref="BW41:BX41"/>
    <mergeCell ref="BY39:CM39"/>
    <mergeCell ref="CO39:CP39"/>
    <mergeCell ref="CQ39:DE39"/>
    <mergeCell ref="DG39:DH39"/>
    <mergeCell ref="C40:D40"/>
    <mergeCell ref="E40:S40"/>
    <mergeCell ref="U40:V40"/>
    <mergeCell ref="W40:AK40"/>
    <mergeCell ref="AM40:AN40"/>
    <mergeCell ref="AO40:BC40"/>
    <mergeCell ref="BE40:BF40"/>
    <mergeCell ref="BG40:BU40"/>
    <mergeCell ref="BW40:BX40"/>
    <mergeCell ref="BY40:CM40"/>
    <mergeCell ref="CO40:CP40"/>
    <mergeCell ref="CQ40:DE40"/>
    <mergeCell ref="DG40:DH40"/>
    <mergeCell ref="C39:D39"/>
    <mergeCell ref="E39:S39"/>
    <mergeCell ref="U39:V39"/>
    <mergeCell ref="W39:AK39"/>
    <mergeCell ref="AM39:AN39"/>
    <mergeCell ref="BY41:CM41"/>
    <mergeCell ref="CO41:CP41"/>
    <mergeCell ref="CQ41:DE41"/>
    <mergeCell ref="DG41:DH41"/>
    <mergeCell ref="C42:D42"/>
    <mergeCell ref="E42:S42"/>
    <mergeCell ref="U42:V42"/>
    <mergeCell ref="W42:AK42"/>
    <mergeCell ref="AM42:AN42"/>
    <mergeCell ref="AO42:BC42"/>
    <mergeCell ref="BE42:BF42"/>
    <mergeCell ref="BG42:BU42"/>
    <mergeCell ref="BW42:BX42"/>
    <mergeCell ref="BY42:CM42"/>
    <mergeCell ref="CO42:CP42"/>
    <mergeCell ref="CQ42:DE42"/>
    <mergeCell ref="DG42:DH42"/>
    <mergeCell ref="C41:D41"/>
    <mergeCell ref="E41:S41"/>
    <mergeCell ref="U41:V41"/>
    <mergeCell ref="W41:AK41"/>
    <mergeCell ref="AM41:AN41"/>
    <mergeCell ref="AO41:BC41"/>
    <mergeCell ref="BE41:BF41"/>
    <mergeCell ref="BY43:CM43"/>
    <mergeCell ref="CO43:CP43"/>
    <mergeCell ref="CQ43:DE43"/>
    <mergeCell ref="DG43:DH43"/>
    <mergeCell ref="C43:D43"/>
    <mergeCell ref="E43:S43"/>
    <mergeCell ref="U43:V43"/>
    <mergeCell ref="W43:AK43"/>
    <mergeCell ref="AM43:AN43"/>
    <mergeCell ref="AO43:BC43"/>
    <mergeCell ref="BE43:BF43"/>
    <mergeCell ref="BG43:BU43"/>
    <mergeCell ref="BW43:BX43"/>
  </mergeCells>
  <phoneticPr fontId="44"/>
  <printOptions horizontalCentered="1"/>
  <pageMargins left="0" right="0" top="0.39374999999999999" bottom="0.39305555555555599" header="0.51180555555555496" footer="0.196527777777778"/>
  <pageSetup paperSize="0" scale="0" firstPageNumber="0" orientation="portrait" usePrinterDefaults="0" cellComments="atEnd" horizontalDpi="0" verticalDpi="0" copies="0"/>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45"/>
  <sheetViews>
    <sheetView zoomScaleNormal="100" zoomScalePageLayoutView="60" workbookViewId="0"/>
  </sheetViews>
  <sheetFormatPr defaultRowHeight="13.5"/>
  <cols>
    <col min="1" max="1" width="6.625" style="230"/>
    <col min="2" max="2" width="11" style="230"/>
    <col min="3" max="3" width="17.125" style="230"/>
    <col min="4" max="5" width="16.875" style="230"/>
    <col min="6" max="15" width="15.125" style="230"/>
    <col min="16" max="16" width="24.25" style="230"/>
    <col min="17" max="1025" width="0" style="230" hidden="1"/>
  </cols>
  <sheetData>
    <row r="1" spans="1:16" ht="16.5" customHeight="1">
      <c r="A1" s="231"/>
      <c r="B1" s="231"/>
      <c r="C1" s="231"/>
      <c r="D1" s="231"/>
      <c r="E1" s="231"/>
      <c r="F1" s="231"/>
      <c r="G1" s="231"/>
      <c r="H1" s="231"/>
      <c r="I1" s="231"/>
      <c r="J1" s="231"/>
      <c r="K1" s="231"/>
      <c r="L1" s="231"/>
      <c r="M1" s="231"/>
      <c r="N1" s="231"/>
      <c r="O1" s="231"/>
      <c r="P1" s="231"/>
    </row>
    <row r="2" spans="1:16" ht="16.5" customHeight="1">
      <c r="A2" s="231"/>
      <c r="B2" s="231"/>
      <c r="C2" s="231"/>
      <c r="D2" s="231"/>
      <c r="E2" s="231"/>
      <c r="F2" s="231"/>
      <c r="G2" s="231"/>
      <c r="H2" s="231"/>
      <c r="I2" s="231"/>
      <c r="J2" s="231"/>
      <c r="K2" s="231"/>
      <c r="L2" s="231"/>
      <c r="M2" s="231"/>
      <c r="N2" s="231"/>
      <c r="O2" s="231"/>
      <c r="P2" s="231"/>
    </row>
    <row r="3" spans="1:16" ht="16.5" customHeight="1">
      <c r="A3" s="231"/>
      <c r="B3" s="231"/>
      <c r="C3" s="231"/>
      <c r="D3" s="231"/>
      <c r="E3" s="231"/>
      <c r="F3" s="231"/>
      <c r="G3" s="231"/>
      <c r="H3" s="231"/>
      <c r="I3" s="231"/>
      <c r="J3" s="231"/>
      <c r="K3" s="231"/>
      <c r="L3" s="231"/>
      <c r="M3" s="231"/>
      <c r="N3" s="231"/>
      <c r="O3" s="231"/>
      <c r="P3" s="231"/>
    </row>
    <row r="4" spans="1:16" ht="16.5" customHeight="1">
      <c r="A4" s="231"/>
      <c r="B4" s="231"/>
      <c r="C4" s="231"/>
      <c r="D4" s="231"/>
      <c r="E4" s="231"/>
      <c r="F4" s="231"/>
      <c r="G4" s="231"/>
      <c r="H4" s="231"/>
      <c r="I4" s="231"/>
      <c r="J4" s="231"/>
      <c r="K4" s="231"/>
      <c r="L4" s="231"/>
      <c r="M4" s="231"/>
      <c r="N4" s="231"/>
      <c r="O4" s="231"/>
      <c r="P4" s="231"/>
    </row>
    <row r="5" spans="1:16" ht="16.5" customHeight="1">
      <c r="A5" s="231"/>
      <c r="B5" s="231"/>
      <c r="C5" s="231"/>
      <c r="D5" s="231"/>
      <c r="E5" s="231"/>
      <c r="F5" s="231"/>
      <c r="G5" s="231"/>
      <c r="H5" s="231"/>
      <c r="I5" s="231"/>
      <c r="J5" s="231"/>
      <c r="K5" s="231"/>
      <c r="L5" s="231"/>
      <c r="M5" s="231"/>
      <c r="N5" s="231"/>
      <c r="O5" s="231"/>
      <c r="P5" s="231"/>
    </row>
    <row r="6" spans="1:16" ht="16.5" customHeight="1">
      <c r="A6" s="231"/>
      <c r="B6" s="231"/>
      <c r="C6" s="231"/>
      <c r="D6" s="231"/>
      <c r="E6" s="231"/>
      <c r="F6" s="231"/>
      <c r="G6" s="231"/>
      <c r="H6" s="231"/>
      <c r="I6" s="231"/>
      <c r="J6" s="231"/>
      <c r="K6" s="231"/>
      <c r="L6" s="231"/>
      <c r="M6" s="231"/>
      <c r="N6" s="231"/>
      <c r="O6" s="231"/>
      <c r="P6" s="231"/>
    </row>
    <row r="7" spans="1:16" ht="16.5" customHeight="1">
      <c r="A7" s="231"/>
      <c r="B7" s="231"/>
      <c r="C7" s="231"/>
      <c r="D7" s="231"/>
      <c r="E7" s="231"/>
      <c r="F7" s="231"/>
      <c r="G7" s="231"/>
      <c r="H7" s="231"/>
      <c r="I7" s="231"/>
      <c r="J7" s="231"/>
      <c r="K7" s="231"/>
      <c r="L7" s="231"/>
      <c r="M7" s="231"/>
      <c r="N7" s="231"/>
      <c r="O7" s="231"/>
      <c r="P7" s="231"/>
    </row>
    <row r="8" spans="1:16" ht="16.5" customHeight="1">
      <c r="A8" s="231"/>
      <c r="B8" s="231"/>
      <c r="C8" s="231"/>
      <c r="D8" s="231"/>
      <c r="E8" s="231"/>
      <c r="F8" s="231"/>
      <c r="G8" s="231"/>
      <c r="H8" s="231"/>
      <c r="I8" s="231"/>
      <c r="J8" s="231"/>
      <c r="K8" s="231"/>
      <c r="L8" s="231"/>
      <c r="M8" s="231"/>
      <c r="N8" s="231"/>
      <c r="O8" s="231"/>
      <c r="P8" s="231"/>
    </row>
    <row r="9" spans="1:16" ht="16.5" customHeight="1">
      <c r="A9" s="231"/>
      <c r="B9" s="231"/>
      <c r="C9" s="231"/>
      <c r="D9" s="231"/>
      <c r="E9" s="231"/>
      <c r="F9" s="231"/>
      <c r="G9" s="231"/>
      <c r="H9" s="231"/>
      <c r="I9" s="231"/>
      <c r="J9" s="231"/>
      <c r="K9" s="231"/>
      <c r="L9" s="231"/>
      <c r="M9" s="231"/>
      <c r="N9" s="231"/>
      <c r="O9" s="231"/>
      <c r="P9" s="231"/>
    </row>
    <row r="10" spans="1:16" ht="16.5" customHeight="1">
      <c r="A10" s="231"/>
      <c r="B10" s="231"/>
      <c r="C10" s="231"/>
      <c r="D10" s="231"/>
      <c r="E10" s="231"/>
      <c r="F10" s="231"/>
      <c r="G10" s="231"/>
      <c r="H10" s="231"/>
      <c r="I10" s="231"/>
      <c r="J10" s="231"/>
      <c r="K10" s="231"/>
      <c r="L10" s="231"/>
      <c r="M10" s="231"/>
      <c r="N10" s="231"/>
      <c r="O10" s="231"/>
      <c r="P10" s="231"/>
    </row>
    <row r="11" spans="1:16" ht="16.5" customHeight="1">
      <c r="A11" s="231"/>
      <c r="B11" s="231"/>
      <c r="C11" s="231"/>
      <c r="D11" s="231"/>
      <c r="E11" s="231"/>
      <c r="F11" s="231"/>
      <c r="G11" s="231"/>
      <c r="H11" s="231"/>
      <c r="I11" s="231"/>
      <c r="J11" s="231"/>
      <c r="K11" s="231"/>
      <c r="L11" s="231"/>
      <c r="M11" s="231"/>
      <c r="N11" s="231"/>
      <c r="O11" s="231"/>
      <c r="P11" s="231"/>
    </row>
    <row r="12" spans="1:16" ht="16.5" customHeight="1">
      <c r="A12" s="231"/>
      <c r="B12" s="231"/>
      <c r="C12" s="231"/>
      <c r="D12" s="231"/>
      <c r="E12" s="231"/>
      <c r="F12" s="231"/>
      <c r="G12" s="231"/>
      <c r="H12" s="231"/>
      <c r="I12" s="231"/>
      <c r="J12" s="231"/>
      <c r="K12" s="231"/>
      <c r="L12" s="231"/>
      <c r="M12" s="231"/>
      <c r="N12" s="231"/>
      <c r="O12" s="231"/>
      <c r="P12" s="231"/>
    </row>
    <row r="13" spans="1:16" ht="16.5" customHeight="1">
      <c r="A13" s="231"/>
      <c r="B13" s="231"/>
      <c r="C13" s="231"/>
      <c r="D13" s="231"/>
      <c r="E13" s="231"/>
      <c r="F13" s="231"/>
      <c r="G13" s="231"/>
      <c r="H13" s="231"/>
      <c r="I13" s="231"/>
      <c r="J13" s="231"/>
      <c r="K13" s="231"/>
      <c r="L13" s="231"/>
      <c r="M13" s="231"/>
      <c r="N13" s="231"/>
      <c r="O13" s="231"/>
      <c r="P13" s="231"/>
    </row>
    <row r="14" spans="1:16" ht="16.5" customHeight="1">
      <c r="A14" s="231"/>
      <c r="B14" s="231"/>
      <c r="C14" s="231"/>
      <c r="D14" s="231"/>
      <c r="E14" s="231"/>
      <c r="F14" s="231"/>
      <c r="G14" s="231"/>
      <c r="H14" s="231"/>
      <c r="I14" s="231"/>
      <c r="J14" s="231"/>
      <c r="K14" s="231"/>
      <c r="L14" s="231"/>
      <c r="M14" s="231"/>
      <c r="N14" s="231"/>
      <c r="O14" s="231"/>
      <c r="P14" s="231"/>
    </row>
    <row r="15" spans="1:16" ht="16.5" customHeight="1">
      <c r="A15" s="231"/>
      <c r="B15" s="231"/>
      <c r="C15" s="231"/>
      <c r="D15" s="231"/>
      <c r="E15" s="231"/>
      <c r="F15" s="231"/>
      <c r="G15" s="231"/>
      <c r="H15" s="231"/>
      <c r="I15" s="231"/>
      <c r="J15" s="231"/>
      <c r="K15" s="231"/>
      <c r="L15" s="231"/>
      <c r="M15" s="231"/>
      <c r="N15" s="231"/>
      <c r="O15" s="231"/>
      <c r="P15" s="231"/>
    </row>
    <row r="16" spans="1:16" ht="16.5" customHeight="1">
      <c r="A16" s="231"/>
      <c r="B16" s="231"/>
      <c r="C16" s="231"/>
      <c r="D16" s="231"/>
      <c r="E16" s="231"/>
      <c r="F16" s="231"/>
      <c r="G16" s="231"/>
      <c r="H16" s="231"/>
      <c r="I16" s="231"/>
      <c r="J16" s="231"/>
      <c r="K16" s="231"/>
      <c r="L16" s="231"/>
      <c r="M16" s="231"/>
      <c r="N16" s="231"/>
      <c r="O16" s="231"/>
      <c r="P16" s="231"/>
    </row>
    <row r="17" spans="1:16" ht="16.5" customHeight="1">
      <c r="A17" s="231"/>
      <c r="B17" s="231"/>
      <c r="C17" s="231"/>
      <c r="D17" s="231"/>
      <c r="E17" s="231"/>
      <c r="F17" s="231"/>
      <c r="G17" s="231"/>
      <c r="H17" s="231"/>
      <c r="I17" s="231"/>
      <c r="J17" s="231"/>
      <c r="K17" s="231"/>
      <c r="L17" s="231"/>
      <c r="M17" s="231"/>
      <c r="N17" s="231"/>
      <c r="O17" s="231"/>
      <c r="P17" s="231"/>
    </row>
    <row r="18" spans="1:16" ht="16.5" customHeight="1">
      <c r="A18" s="231"/>
      <c r="B18" s="231"/>
      <c r="C18" s="231"/>
      <c r="D18" s="231"/>
      <c r="E18" s="231"/>
      <c r="F18" s="231"/>
      <c r="G18" s="231"/>
      <c r="H18" s="231"/>
      <c r="I18" s="231"/>
      <c r="J18" s="231"/>
      <c r="K18" s="231"/>
      <c r="L18" s="231"/>
      <c r="M18" s="231"/>
      <c r="N18" s="231"/>
      <c r="O18" s="231"/>
      <c r="P18" s="231"/>
    </row>
    <row r="19" spans="1:16" ht="16.5" customHeight="1">
      <c r="A19" s="231"/>
      <c r="B19" s="231"/>
      <c r="C19" s="231"/>
      <c r="D19" s="231"/>
      <c r="E19" s="231"/>
      <c r="F19" s="231"/>
      <c r="G19" s="231"/>
      <c r="H19" s="231"/>
      <c r="I19" s="231"/>
      <c r="J19" s="231"/>
      <c r="K19" s="231"/>
      <c r="L19" s="231"/>
      <c r="M19" s="231"/>
      <c r="N19" s="231"/>
      <c r="O19" s="231"/>
      <c r="P19" s="231"/>
    </row>
    <row r="20" spans="1:16" ht="16.5" customHeight="1">
      <c r="A20" s="231"/>
      <c r="B20" s="231"/>
      <c r="C20" s="231"/>
      <c r="D20" s="231"/>
      <c r="E20" s="231"/>
      <c r="F20" s="231"/>
      <c r="G20" s="231"/>
      <c r="H20" s="231"/>
      <c r="I20" s="231"/>
      <c r="J20" s="231"/>
      <c r="K20" s="231"/>
      <c r="L20" s="231"/>
      <c r="M20" s="231"/>
      <c r="N20" s="231"/>
      <c r="O20" s="231"/>
      <c r="P20" s="231"/>
    </row>
    <row r="21" spans="1:16" ht="16.5" customHeight="1">
      <c r="A21" s="231"/>
      <c r="B21" s="231"/>
      <c r="C21" s="231"/>
      <c r="D21" s="231"/>
      <c r="E21" s="231"/>
      <c r="F21" s="231"/>
      <c r="G21" s="231"/>
      <c r="H21" s="231"/>
      <c r="I21" s="231"/>
      <c r="J21" s="231"/>
      <c r="K21" s="231"/>
      <c r="L21" s="231"/>
      <c r="M21" s="231"/>
      <c r="N21" s="231"/>
      <c r="O21" s="231"/>
      <c r="P21" s="231"/>
    </row>
    <row r="22" spans="1:16" ht="16.5" customHeight="1">
      <c r="A22" s="231"/>
      <c r="B22" s="231"/>
      <c r="C22" s="231"/>
      <c r="D22" s="231"/>
      <c r="E22" s="231"/>
      <c r="F22" s="231"/>
      <c r="G22" s="231"/>
      <c r="H22" s="231"/>
      <c r="I22" s="231"/>
      <c r="J22" s="231"/>
      <c r="K22" s="231"/>
      <c r="L22" s="231"/>
      <c r="M22" s="231"/>
      <c r="N22" s="231"/>
      <c r="O22" s="231"/>
      <c r="P22" s="231"/>
    </row>
    <row r="23" spans="1:16" ht="16.5" customHeight="1">
      <c r="A23" s="231"/>
      <c r="B23" s="231"/>
      <c r="C23" s="231"/>
      <c r="D23" s="231"/>
      <c r="E23" s="231"/>
      <c r="F23" s="231"/>
      <c r="G23" s="231"/>
      <c r="H23" s="231"/>
      <c r="I23" s="231"/>
      <c r="J23" s="231"/>
      <c r="K23" s="231"/>
      <c r="L23" s="231"/>
      <c r="M23" s="231"/>
      <c r="N23" s="231"/>
      <c r="O23" s="231"/>
      <c r="P23" s="231"/>
    </row>
    <row r="24" spans="1:16" ht="16.5" customHeight="1">
      <c r="A24" s="231"/>
      <c r="B24" s="231"/>
      <c r="C24" s="231"/>
      <c r="D24" s="231"/>
      <c r="E24" s="231"/>
      <c r="F24" s="231"/>
      <c r="G24" s="231"/>
      <c r="H24" s="231"/>
      <c r="I24" s="231"/>
      <c r="J24" s="231"/>
      <c r="K24" s="231"/>
      <c r="L24" s="231"/>
      <c r="M24" s="231"/>
      <c r="N24" s="231"/>
      <c r="O24" s="231"/>
      <c r="P24" s="231"/>
    </row>
    <row r="25" spans="1:16" ht="16.5" customHeight="1">
      <c r="A25" s="231"/>
      <c r="B25" s="231"/>
      <c r="C25" s="231"/>
      <c r="D25" s="231"/>
      <c r="E25" s="231"/>
      <c r="F25" s="231"/>
      <c r="G25" s="231"/>
      <c r="H25" s="231"/>
      <c r="I25" s="231"/>
      <c r="J25" s="231"/>
      <c r="K25" s="231"/>
      <c r="L25" s="231"/>
      <c r="M25" s="231"/>
      <c r="N25" s="231"/>
      <c r="O25" s="231"/>
      <c r="P25" s="231"/>
    </row>
    <row r="26" spans="1:16" ht="16.5" customHeight="1">
      <c r="A26" s="231"/>
      <c r="B26" s="231"/>
      <c r="C26" s="231"/>
      <c r="D26" s="231"/>
      <c r="E26" s="231"/>
      <c r="F26" s="231"/>
      <c r="G26" s="231"/>
      <c r="H26" s="231"/>
      <c r="I26" s="231"/>
      <c r="J26" s="231"/>
      <c r="K26" s="231"/>
      <c r="L26" s="231"/>
      <c r="M26" s="231"/>
      <c r="N26" s="231"/>
      <c r="O26" s="231"/>
      <c r="P26" s="231"/>
    </row>
    <row r="27" spans="1:16" ht="16.5" customHeight="1">
      <c r="A27" s="231"/>
      <c r="B27" s="231"/>
      <c r="C27" s="231"/>
      <c r="D27" s="231"/>
      <c r="E27" s="231"/>
      <c r="F27" s="231"/>
      <c r="G27" s="231"/>
      <c r="H27" s="231"/>
      <c r="I27" s="231"/>
      <c r="J27" s="231"/>
      <c r="K27" s="231"/>
      <c r="L27" s="231"/>
      <c r="M27" s="231"/>
      <c r="N27" s="231"/>
      <c r="O27" s="231"/>
      <c r="P27" s="231"/>
    </row>
    <row r="28" spans="1:16" ht="16.5" customHeight="1">
      <c r="A28" s="231"/>
      <c r="B28" s="231"/>
      <c r="C28" s="231"/>
      <c r="D28" s="231"/>
      <c r="E28" s="231"/>
      <c r="F28" s="231"/>
      <c r="G28" s="231"/>
      <c r="H28" s="231"/>
      <c r="I28" s="231"/>
      <c r="J28" s="231"/>
      <c r="K28" s="231"/>
      <c r="L28" s="231"/>
      <c r="M28" s="231"/>
      <c r="N28" s="231"/>
      <c r="O28" s="231"/>
      <c r="P28" s="231"/>
    </row>
    <row r="29" spans="1:16" ht="16.5" customHeight="1">
      <c r="A29" s="231"/>
      <c r="B29" s="231"/>
      <c r="C29" s="231"/>
      <c r="D29" s="231"/>
      <c r="E29" s="231"/>
      <c r="F29" s="231"/>
      <c r="G29" s="231"/>
      <c r="H29" s="231"/>
      <c r="I29" s="231"/>
      <c r="J29" s="231"/>
      <c r="K29" s="231"/>
      <c r="L29" s="231"/>
      <c r="M29" s="231"/>
      <c r="N29" s="231"/>
      <c r="O29" s="231"/>
      <c r="P29" s="231"/>
    </row>
    <row r="30" spans="1:16" ht="16.5" customHeight="1">
      <c r="A30" s="231"/>
      <c r="B30" s="231"/>
      <c r="C30" s="231"/>
      <c r="D30" s="231"/>
      <c r="E30" s="231"/>
      <c r="F30" s="231"/>
      <c r="G30" s="231"/>
      <c r="H30" s="231"/>
      <c r="I30" s="231"/>
      <c r="J30" s="231"/>
      <c r="K30" s="231"/>
      <c r="L30" s="231"/>
      <c r="M30" s="231"/>
      <c r="N30" s="231"/>
      <c r="O30" s="231"/>
      <c r="P30" s="231"/>
    </row>
    <row r="31" spans="1:16" ht="16.5" customHeight="1">
      <c r="A31" s="231"/>
      <c r="B31" s="231"/>
      <c r="C31" s="231"/>
      <c r="D31" s="231"/>
      <c r="E31" s="231"/>
      <c r="F31" s="231"/>
      <c r="G31" s="231"/>
      <c r="H31" s="231"/>
      <c r="I31" s="231"/>
      <c r="J31" s="231"/>
      <c r="K31" s="231"/>
      <c r="L31" s="231"/>
      <c r="M31" s="231"/>
      <c r="N31" s="231"/>
      <c r="O31" s="231"/>
      <c r="P31" s="231"/>
    </row>
    <row r="32" spans="1:16" ht="31.5" customHeight="1">
      <c r="A32" s="231"/>
      <c r="B32" s="231"/>
      <c r="C32" s="231"/>
      <c r="D32" s="231"/>
      <c r="E32" s="231"/>
      <c r="F32" s="231"/>
      <c r="G32" s="231"/>
      <c r="H32" s="231"/>
      <c r="I32" s="231"/>
      <c r="J32" s="232" t="s">
        <v>440</v>
      </c>
      <c r="K32" s="231"/>
      <c r="L32" s="231"/>
      <c r="M32" s="231"/>
      <c r="N32" s="231"/>
      <c r="O32" s="231"/>
      <c r="P32" s="231"/>
    </row>
    <row r="33" spans="1:16" ht="39" customHeight="1">
      <c r="A33" s="231"/>
      <c r="B33" s="233" t="s">
        <v>450</v>
      </c>
      <c r="C33" s="234"/>
      <c r="D33" s="234"/>
      <c r="E33" s="235" t="s">
        <v>441</v>
      </c>
      <c r="F33" s="236" t="s">
        <v>442</v>
      </c>
      <c r="G33" s="237" t="s">
        <v>443</v>
      </c>
      <c r="H33" s="237" t="s">
        <v>444</v>
      </c>
      <c r="I33" s="237" t="s">
        <v>445</v>
      </c>
      <c r="J33" s="238" t="s">
        <v>446</v>
      </c>
      <c r="K33" s="231"/>
      <c r="L33" s="231"/>
      <c r="M33" s="231"/>
      <c r="N33" s="231"/>
      <c r="O33" s="231"/>
      <c r="P33" s="231"/>
    </row>
    <row r="34" spans="1:16" ht="39" customHeight="1">
      <c r="A34" s="231"/>
      <c r="B34" s="239"/>
      <c r="C34" s="729" t="s">
        <v>305</v>
      </c>
      <c r="D34" s="729"/>
      <c r="E34" s="729"/>
      <c r="F34" s="240" t="s">
        <v>47</v>
      </c>
      <c r="G34" s="241" t="s">
        <v>47</v>
      </c>
      <c r="H34" s="241">
        <v>3.19</v>
      </c>
      <c r="I34" s="241">
        <v>3.49</v>
      </c>
      <c r="J34" s="242">
        <v>3.68</v>
      </c>
      <c r="K34" s="231"/>
      <c r="L34" s="231"/>
      <c r="M34" s="231"/>
      <c r="N34" s="231"/>
      <c r="O34" s="231"/>
      <c r="P34" s="231"/>
    </row>
    <row r="35" spans="1:16" ht="39" customHeight="1">
      <c r="A35" s="231"/>
      <c r="B35" s="243"/>
      <c r="C35" s="727" t="s">
        <v>288</v>
      </c>
      <c r="D35" s="727"/>
      <c r="E35" s="727"/>
      <c r="F35" s="244">
        <v>2.35</v>
      </c>
      <c r="G35" s="245">
        <v>2.64</v>
      </c>
      <c r="H35" s="245">
        <v>1.57</v>
      </c>
      <c r="I35" s="245">
        <v>3.65</v>
      </c>
      <c r="J35" s="246">
        <v>2.3199999999999998</v>
      </c>
      <c r="K35" s="231"/>
      <c r="L35" s="231"/>
      <c r="M35" s="231"/>
      <c r="N35" s="231"/>
      <c r="O35" s="231"/>
      <c r="P35" s="231"/>
    </row>
    <row r="36" spans="1:16" ht="39" customHeight="1">
      <c r="A36" s="231"/>
      <c r="B36" s="243"/>
      <c r="C36" s="727" t="s">
        <v>302</v>
      </c>
      <c r="D36" s="727"/>
      <c r="E36" s="727"/>
      <c r="F36" s="244">
        <v>0.18</v>
      </c>
      <c r="G36" s="245">
        <v>0.77</v>
      </c>
      <c r="H36" s="245">
        <v>0.11</v>
      </c>
      <c r="I36" s="245">
        <v>0.3</v>
      </c>
      <c r="J36" s="246">
        <v>0.44</v>
      </c>
      <c r="K36" s="231"/>
      <c r="L36" s="231"/>
      <c r="M36" s="231"/>
      <c r="N36" s="231"/>
      <c r="O36" s="231"/>
      <c r="P36" s="231"/>
    </row>
    <row r="37" spans="1:16" ht="39" customHeight="1">
      <c r="A37" s="231"/>
      <c r="B37" s="243"/>
      <c r="C37" s="727" t="s">
        <v>303</v>
      </c>
      <c r="D37" s="727"/>
      <c r="E37" s="727"/>
      <c r="F37" s="244">
        <v>0.14000000000000001</v>
      </c>
      <c r="G37" s="245">
        <v>0.09</v>
      </c>
      <c r="H37" s="245">
        <v>0.11</v>
      </c>
      <c r="I37" s="245">
        <v>7.0000000000000007E-2</v>
      </c>
      <c r="J37" s="246">
        <v>0.08</v>
      </c>
      <c r="K37" s="231"/>
      <c r="L37" s="231"/>
      <c r="M37" s="231"/>
      <c r="N37" s="231"/>
      <c r="O37" s="231"/>
      <c r="P37" s="231"/>
    </row>
    <row r="38" spans="1:16" ht="39" customHeight="1">
      <c r="A38" s="231"/>
      <c r="B38" s="243"/>
      <c r="C38" s="727" t="s">
        <v>307</v>
      </c>
      <c r="D38" s="727"/>
      <c r="E38" s="727"/>
      <c r="F38" s="244">
        <v>0.03</v>
      </c>
      <c r="G38" s="245">
        <v>7.0000000000000007E-2</v>
      </c>
      <c r="H38" s="245">
        <v>0.16</v>
      </c>
      <c r="I38" s="245">
        <v>0.05</v>
      </c>
      <c r="J38" s="246">
        <v>0.04</v>
      </c>
      <c r="K38" s="231"/>
      <c r="L38" s="231"/>
      <c r="M38" s="231"/>
      <c r="N38" s="231"/>
      <c r="O38" s="231"/>
      <c r="P38" s="231"/>
    </row>
    <row r="39" spans="1:16" ht="39" customHeight="1">
      <c r="A39" s="231"/>
      <c r="B39" s="243"/>
      <c r="C39" s="727" t="s">
        <v>304</v>
      </c>
      <c r="D39" s="727"/>
      <c r="E39" s="727"/>
      <c r="F39" s="244">
        <v>0.06</v>
      </c>
      <c r="G39" s="245">
        <v>0.03</v>
      </c>
      <c r="H39" s="245">
        <v>0.03</v>
      </c>
      <c r="I39" s="245">
        <v>0.02</v>
      </c>
      <c r="J39" s="246">
        <v>0.01</v>
      </c>
      <c r="K39" s="231"/>
      <c r="L39" s="231"/>
      <c r="M39" s="231"/>
      <c r="N39" s="231"/>
      <c r="O39" s="231"/>
      <c r="P39" s="231"/>
    </row>
    <row r="40" spans="1:16" ht="39" customHeight="1">
      <c r="A40" s="231"/>
      <c r="B40" s="243"/>
      <c r="C40" s="727" t="s">
        <v>289</v>
      </c>
      <c r="D40" s="727"/>
      <c r="E40" s="727"/>
      <c r="F40" s="244">
        <v>0</v>
      </c>
      <c r="G40" s="245">
        <v>0.01</v>
      </c>
      <c r="H40" s="245">
        <v>0</v>
      </c>
      <c r="I40" s="245">
        <v>0</v>
      </c>
      <c r="J40" s="246">
        <v>0</v>
      </c>
      <c r="K40" s="231"/>
      <c r="L40" s="231"/>
      <c r="M40" s="231"/>
      <c r="N40" s="231"/>
      <c r="O40" s="231"/>
      <c r="P40" s="231"/>
    </row>
    <row r="41" spans="1:16" ht="39" customHeight="1">
      <c r="A41" s="231"/>
      <c r="B41" s="243"/>
      <c r="C41" s="727"/>
      <c r="D41" s="727"/>
      <c r="E41" s="727"/>
      <c r="F41" s="244"/>
      <c r="G41" s="245"/>
      <c r="H41" s="245"/>
      <c r="I41" s="245"/>
      <c r="J41" s="246"/>
      <c r="K41" s="231"/>
      <c r="L41" s="231"/>
      <c r="M41" s="231"/>
      <c r="N41" s="231"/>
      <c r="O41" s="231"/>
      <c r="P41" s="231"/>
    </row>
    <row r="42" spans="1:16" ht="39" customHeight="1">
      <c r="A42" s="231"/>
      <c r="B42" s="247"/>
      <c r="C42" s="727" t="s">
        <v>451</v>
      </c>
      <c r="D42" s="727"/>
      <c r="E42" s="727"/>
      <c r="F42" s="244" t="s">
        <v>47</v>
      </c>
      <c r="G42" s="245" t="s">
        <v>47</v>
      </c>
      <c r="H42" s="245" t="s">
        <v>47</v>
      </c>
      <c r="I42" s="245" t="s">
        <v>47</v>
      </c>
      <c r="J42" s="246" t="s">
        <v>47</v>
      </c>
      <c r="K42" s="231"/>
      <c r="L42" s="231"/>
      <c r="M42" s="231"/>
      <c r="N42" s="231"/>
      <c r="O42" s="231"/>
      <c r="P42" s="231"/>
    </row>
    <row r="43" spans="1:16" ht="39" customHeight="1">
      <c r="A43" s="231"/>
      <c r="B43" s="248"/>
      <c r="C43" s="728" t="s">
        <v>452</v>
      </c>
      <c r="D43" s="728"/>
      <c r="E43" s="728"/>
      <c r="F43" s="249">
        <v>0.08</v>
      </c>
      <c r="G43" s="250">
        <v>0.38</v>
      </c>
      <c r="H43" s="250" t="s">
        <v>47</v>
      </c>
      <c r="I43" s="250" t="s">
        <v>47</v>
      </c>
      <c r="J43" s="251" t="s">
        <v>47</v>
      </c>
      <c r="K43" s="231"/>
      <c r="L43" s="231"/>
      <c r="M43" s="231"/>
      <c r="N43" s="231"/>
      <c r="O43" s="231"/>
      <c r="P43" s="231"/>
    </row>
    <row r="44" spans="1:16" ht="39" customHeight="1">
      <c r="A44" s="231"/>
      <c r="B44" s="252" t="s">
        <v>453</v>
      </c>
      <c r="C44" s="253"/>
      <c r="D44" s="254"/>
      <c r="E44" s="254"/>
      <c r="F44" s="255"/>
      <c r="G44" s="255"/>
      <c r="H44" s="255"/>
      <c r="I44" s="255"/>
      <c r="J44" s="255"/>
      <c r="K44" s="231"/>
      <c r="L44" s="231"/>
      <c r="M44" s="231"/>
      <c r="N44" s="231"/>
      <c r="O44" s="231"/>
      <c r="P44" s="231"/>
    </row>
    <row r="45" spans="1:16" ht="18" customHeight="1"/>
  </sheetData>
  <sheetProtection sheet="1" objects="1" scenarios="1"/>
  <mergeCells count="10">
    <mergeCell ref="C34:E34"/>
    <mergeCell ref="C35:E35"/>
    <mergeCell ref="C36:E36"/>
    <mergeCell ref="C37:E37"/>
    <mergeCell ref="C38:E38"/>
    <mergeCell ref="C39:E39"/>
    <mergeCell ref="C40:E40"/>
    <mergeCell ref="C41:E41"/>
    <mergeCell ref="C42:E42"/>
    <mergeCell ref="C43:E43"/>
  </mergeCells>
  <phoneticPr fontId="44"/>
  <printOptions horizontalCentered="1"/>
  <pageMargins left="0" right="0" top="0.196527777777778" bottom="0" header="0.51180555555555496" footer="0"/>
  <pageSetup paperSize="0" scale="0" firstPageNumber="0" orientation="portrait" usePrinterDefaults="0" horizontalDpi="0" verticalDpi="0" copies="0"/>
  <headerFooter>
    <oddFooter>&amp;C&amp;P/&amp;N</oddFooter>
  </headerFooter>
  <rowBreaks count="1" manualBreakCount="1">
    <brk id="47" max="16383" man="1"/>
  </rowBreaks>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60"/>
  <sheetViews>
    <sheetView zoomScaleNormal="100" zoomScalePageLayoutView="60" workbookViewId="0"/>
  </sheetViews>
  <sheetFormatPr defaultRowHeight="13.5"/>
  <cols>
    <col min="1" max="1" width="6.625" style="256"/>
    <col min="2" max="3" width="10.875" style="256"/>
    <col min="4" max="4" width="10.125" style="256"/>
    <col min="5" max="10" width="11" style="256"/>
    <col min="11" max="15" width="13.125" style="256"/>
    <col min="16" max="21" width="11.5" style="256"/>
    <col min="22" max="1025" width="0" style="256" hidden="1"/>
  </cols>
  <sheetData>
    <row r="1" spans="1:21" ht="13.5" customHeight="1">
      <c r="A1" s="257"/>
      <c r="B1" s="257"/>
      <c r="C1" s="257"/>
      <c r="D1" s="257"/>
      <c r="E1" s="257"/>
      <c r="F1" s="257"/>
      <c r="G1" s="257"/>
      <c r="H1" s="257"/>
      <c r="I1" s="257"/>
      <c r="J1" s="257"/>
      <c r="K1" s="257"/>
      <c r="L1" s="257"/>
      <c r="M1" s="257"/>
      <c r="N1" s="257"/>
      <c r="O1" s="257"/>
      <c r="P1" s="257"/>
      <c r="Q1" s="257"/>
      <c r="R1" s="257"/>
      <c r="S1" s="257"/>
      <c r="T1" s="257"/>
      <c r="U1" s="257"/>
    </row>
    <row r="2" spans="1:21" ht="13.5" customHeight="1">
      <c r="A2" s="257"/>
      <c r="B2" s="257"/>
      <c r="C2" s="257"/>
      <c r="D2" s="257"/>
      <c r="E2" s="257"/>
      <c r="F2" s="257"/>
      <c r="G2" s="257"/>
      <c r="H2" s="257"/>
      <c r="I2" s="257"/>
      <c r="J2" s="257"/>
      <c r="K2" s="257"/>
      <c r="L2" s="257"/>
      <c r="M2" s="257"/>
      <c r="N2" s="257"/>
      <c r="O2" s="257"/>
      <c r="P2" s="257"/>
      <c r="Q2" s="257"/>
      <c r="R2" s="257"/>
      <c r="S2" s="257"/>
      <c r="T2" s="257"/>
      <c r="U2" s="257"/>
    </row>
    <row r="3" spans="1:21" ht="13.5" customHeight="1">
      <c r="A3" s="257"/>
      <c r="B3" s="257"/>
      <c r="C3" s="257"/>
      <c r="D3" s="257"/>
      <c r="E3" s="257"/>
      <c r="F3" s="257"/>
      <c r="G3" s="257"/>
      <c r="H3" s="257"/>
      <c r="I3" s="257"/>
      <c r="J3" s="257"/>
      <c r="K3" s="257"/>
      <c r="L3" s="257"/>
      <c r="M3" s="257"/>
      <c r="N3" s="257"/>
      <c r="O3" s="257"/>
      <c r="P3" s="257"/>
      <c r="Q3" s="257"/>
      <c r="R3" s="257"/>
      <c r="S3" s="257"/>
      <c r="T3" s="257"/>
      <c r="U3" s="257"/>
    </row>
    <row r="4" spans="1:21" ht="13.5" customHeight="1">
      <c r="A4" s="257"/>
      <c r="B4" s="257"/>
      <c r="C4" s="257"/>
      <c r="D4" s="257"/>
      <c r="E4" s="257"/>
      <c r="F4" s="257"/>
      <c r="G4" s="257"/>
      <c r="H4" s="257"/>
      <c r="I4" s="257"/>
      <c r="J4" s="257"/>
      <c r="K4" s="257"/>
      <c r="L4" s="257"/>
      <c r="M4" s="257"/>
      <c r="N4" s="257"/>
      <c r="O4" s="257"/>
      <c r="P4" s="257"/>
      <c r="Q4" s="257"/>
      <c r="R4" s="257"/>
      <c r="S4" s="257"/>
      <c r="T4" s="257"/>
      <c r="U4" s="257"/>
    </row>
    <row r="5" spans="1:21" ht="13.5" customHeight="1">
      <c r="A5" s="257"/>
      <c r="B5" s="257"/>
      <c r="C5" s="257"/>
      <c r="D5" s="257"/>
      <c r="E5" s="257"/>
      <c r="F5" s="257"/>
      <c r="G5" s="257"/>
      <c r="H5" s="257"/>
      <c r="I5" s="257"/>
      <c r="J5" s="257"/>
      <c r="K5" s="257"/>
      <c r="L5" s="257"/>
      <c r="M5" s="257"/>
      <c r="N5" s="257"/>
      <c r="O5" s="257"/>
      <c r="P5" s="257"/>
      <c r="Q5" s="257"/>
      <c r="R5" s="257"/>
      <c r="S5" s="257"/>
      <c r="T5" s="257"/>
      <c r="U5" s="257"/>
    </row>
    <row r="6" spans="1:21" ht="13.5" customHeight="1">
      <c r="A6" s="257"/>
      <c r="B6" s="257"/>
      <c r="C6" s="257"/>
      <c r="D6" s="257"/>
      <c r="E6" s="257"/>
      <c r="F6" s="257"/>
      <c r="G6" s="257"/>
      <c r="H6" s="257"/>
      <c r="I6" s="257"/>
      <c r="J6" s="257"/>
      <c r="K6" s="257"/>
      <c r="L6" s="257"/>
      <c r="M6" s="257"/>
      <c r="N6" s="257"/>
      <c r="O6" s="257"/>
      <c r="P6" s="257"/>
      <c r="Q6" s="257"/>
      <c r="R6" s="257"/>
      <c r="S6" s="257"/>
      <c r="T6" s="257"/>
      <c r="U6" s="257"/>
    </row>
    <row r="7" spans="1:21" ht="13.5" customHeight="1">
      <c r="A7" s="257"/>
      <c r="B7" s="257"/>
      <c r="C7" s="257"/>
      <c r="D7" s="257"/>
      <c r="E7" s="257"/>
      <c r="F7" s="257"/>
      <c r="G7" s="257"/>
      <c r="H7" s="257"/>
      <c r="I7" s="257"/>
      <c r="J7" s="257"/>
      <c r="K7" s="257"/>
      <c r="L7" s="257"/>
      <c r="M7" s="257"/>
      <c r="N7" s="257"/>
      <c r="O7" s="257"/>
      <c r="P7" s="257"/>
      <c r="Q7" s="257"/>
      <c r="R7" s="257"/>
      <c r="S7" s="257"/>
      <c r="T7" s="257"/>
      <c r="U7" s="257"/>
    </row>
    <row r="8" spans="1:21" ht="13.5" customHeight="1">
      <c r="A8" s="257"/>
      <c r="B8" s="257"/>
      <c r="C8" s="257"/>
      <c r="D8" s="257"/>
      <c r="E8" s="257"/>
      <c r="F8" s="257"/>
      <c r="G8" s="257"/>
      <c r="H8" s="257"/>
      <c r="I8" s="257"/>
      <c r="J8" s="257"/>
      <c r="K8" s="257"/>
      <c r="L8" s="257"/>
      <c r="M8" s="257"/>
      <c r="N8" s="257"/>
      <c r="O8" s="257"/>
      <c r="P8" s="257"/>
      <c r="Q8" s="257"/>
      <c r="R8" s="257"/>
      <c r="S8" s="257"/>
      <c r="T8" s="257"/>
      <c r="U8" s="257"/>
    </row>
    <row r="9" spans="1:21" ht="13.5" customHeight="1">
      <c r="A9" s="257"/>
      <c r="B9" s="257"/>
      <c r="C9" s="257"/>
      <c r="D9" s="257"/>
      <c r="E9" s="257"/>
      <c r="F9" s="257"/>
      <c r="G9" s="257"/>
      <c r="H9" s="257"/>
      <c r="I9" s="257"/>
      <c r="J9" s="257"/>
      <c r="K9" s="257"/>
      <c r="L9" s="257"/>
      <c r="M9" s="257"/>
      <c r="N9" s="257"/>
      <c r="O9" s="257"/>
      <c r="P9" s="257"/>
      <c r="Q9" s="257"/>
      <c r="R9" s="257"/>
      <c r="S9" s="257"/>
      <c r="T9" s="257"/>
      <c r="U9" s="257"/>
    </row>
    <row r="10" spans="1:21" ht="13.5" customHeight="1">
      <c r="A10" s="257"/>
      <c r="B10" s="257"/>
      <c r="C10" s="257"/>
      <c r="D10" s="257"/>
      <c r="E10" s="257"/>
      <c r="F10" s="257"/>
      <c r="G10" s="257"/>
      <c r="H10" s="257"/>
      <c r="I10" s="257"/>
      <c r="J10" s="257"/>
      <c r="K10" s="257"/>
      <c r="L10" s="257"/>
      <c r="M10" s="257"/>
      <c r="N10" s="257"/>
      <c r="O10" s="257"/>
      <c r="P10" s="257"/>
      <c r="Q10" s="257"/>
      <c r="R10" s="257"/>
      <c r="S10" s="257"/>
      <c r="T10" s="257"/>
      <c r="U10" s="257"/>
    </row>
    <row r="11" spans="1:21" ht="13.5" customHeight="1">
      <c r="A11" s="257"/>
      <c r="B11" s="257"/>
      <c r="C11" s="257"/>
      <c r="D11" s="257"/>
      <c r="E11" s="257"/>
      <c r="F11" s="257"/>
      <c r="G11" s="257"/>
      <c r="H11" s="257"/>
      <c r="I11" s="257"/>
      <c r="J11" s="257"/>
      <c r="K11" s="257"/>
      <c r="L11" s="257"/>
      <c r="M11" s="257"/>
      <c r="N11" s="257"/>
      <c r="O11" s="257"/>
      <c r="P11" s="257"/>
      <c r="Q11" s="257"/>
      <c r="R11" s="257"/>
      <c r="S11" s="257"/>
      <c r="T11" s="257"/>
      <c r="U11" s="257"/>
    </row>
    <row r="12" spans="1:21" ht="13.5" customHeight="1">
      <c r="A12" s="257"/>
      <c r="B12" s="257"/>
      <c r="C12" s="257"/>
      <c r="D12" s="257"/>
      <c r="E12" s="257"/>
      <c r="F12" s="257"/>
      <c r="G12" s="257"/>
      <c r="H12" s="257"/>
      <c r="I12" s="257"/>
      <c r="J12" s="257"/>
      <c r="K12" s="257"/>
      <c r="L12" s="257"/>
      <c r="M12" s="257"/>
      <c r="N12" s="257"/>
      <c r="O12" s="257"/>
      <c r="P12" s="257"/>
      <c r="Q12" s="257"/>
      <c r="R12" s="257"/>
      <c r="S12" s="257"/>
      <c r="T12" s="257"/>
      <c r="U12" s="257"/>
    </row>
    <row r="13" spans="1:21" ht="13.5" customHeight="1">
      <c r="A13" s="257"/>
      <c r="B13" s="257"/>
      <c r="C13" s="257"/>
      <c r="D13" s="257"/>
      <c r="E13" s="257"/>
      <c r="F13" s="257"/>
      <c r="G13" s="257"/>
      <c r="H13" s="257"/>
      <c r="I13" s="257"/>
      <c r="J13" s="257"/>
      <c r="K13" s="257"/>
      <c r="L13" s="257"/>
      <c r="M13" s="257"/>
      <c r="N13" s="257"/>
      <c r="O13" s="257"/>
      <c r="P13" s="257"/>
      <c r="Q13" s="257"/>
      <c r="R13" s="257"/>
      <c r="S13" s="257"/>
      <c r="T13" s="257"/>
      <c r="U13" s="257"/>
    </row>
    <row r="14" spans="1:21" ht="13.5" customHeight="1">
      <c r="A14" s="257"/>
      <c r="B14" s="257"/>
      <c r="C14" s="257"/>
      <c r="D14" s="257"/>
      <c r="E14" s="257"/>
      <c r="F14" s="257"/>
      <c r="G14" s="257"/>
      <c r="H14" s="257"/>
      <c r="I14" s="257"/>
      <c r="J14" s="257"/>
      <c r="K14" s="257"/>
      <c r="L14" s="257"/>
      <c r="M14" s="257"/>
      <c r="N14" s="257"/>
      <c r="O14" s="257"/>
      <c r="P14" s="257"/>
      <c r="Q14" s="257"/>
      <c r="R14" s="257"/>
      <c r="S14" s="257"/>
      <c r="T14" s="257"/>
      <c r="U14" s="257"/>
    </row>
    <row r="15" spans="1:21" ht="13.5" customHeight="1">
      <c r="A15" s="257"/>
      <c r="B15" s="257"/>
      <c r="C15" s="257"/>
      <c r="D15" s="257"/>
      <c r="E15" s="257"/>
      <c r="F15" s="257"/>
      <c r="G15" s="257"/>
      <c r="H15" s="257"/>
      <c r="I15" s="257"/>
      <c r="J15" s="257"/>
      <c r="K15" s="257"/>
      <c r="L15" s="257"/>
      <c r="M15" s="257"/>
      <c r="N15" s="257"/>
      <c r="O15" s="257"/>
      <c r="P15" s="257"/>
      <c r="Q15" s="257"/>
      <c r="R15" s="257"/>
      <c r="S15" s="257"/>
      <c r="T15" s="257"/>
      <c r="U15" s="257"/>
    </row>
    <row r="16" spans="1:21" ht="13.5" customHeight="1">
      <c r="A16" s="257"/>
      <c r="B16" s="257"/>
      <c r="C16" s="257"/>
      <c r="D16" s="257"/>
      <c r="E16" s="257"/>
      <c r="F16" s="257"/>
      <c r="G16" s="257"/>
      <c r="H16" s="257"/>
      <c r="I16" s="257"/>
      <c r="J16" s="257"/>
      <c r="K16" s="257"/>
      <c r="L16" s="257"/>
      <c r="M16" s="257"/>
      <c r="N16" s="257"/>
      <c r="O16" s="257"/>
      <c r="P16" s="257"/>
      <c r="Q16" s="257"/>
      <c r="R16" s="257"/>
      <c r="S16" s="257"/>
      <c r="T16" s="257"/>
      <c r="U16" s="257"/>
    </row>
    <row r="17" spans="1:21" ht="13.5" customHeight="1">
      <c r="A17" s="257"/>
      <c r="B17" s="257"/>
      <c r="C17" s="257"/>
      <c r="D17" s="257"/>
      <c r="E17" s="257"/>
      <c r="F17" s="257"/>
      <c r="G17" s="257"/>
      <c r="H17" s="257"/>
      <c r="I17" s="257"/>
      <c r="J17" s="257"/>
      <c r="K17" s="257"/>
      <c r="L17" s="257"/>
      <c r="M17" s="257"/>
      <c r="N17" s="257"/>
      <c r="O17" s="257"/>
      <c r="P17" s="257"/>
      <c r="Q17" s="257"/>
      <c r="R17" s="257"/>
      <c r="S17" s="257"/>
      <c r="T17" s="257"/>
      <c r="U17" s="257"/>
    </row>
    <row r="18" spans="1:21" ht="13.5" customHeight="1">
      <c r="A18" s="257"/>
      <c r="B18" s="257"/>
      <c r="C18" s="257"/>
      <c r="D18" s="257"/>
      <c r="E18" s="257"/>
      <c r="F18" s="257"/>
      <c r="G18" s="257"/>
      <c r="H18" s="257"/>
      <c r="I18" s="257"/>
      <c r="J18" s="257"/>
      <c r="K18" s="257"/>
      <c r="L18" s="257"/>
      <c r="M18" s="257"/>
      <c r="N18" s="257"/>
      <c r="O18" s="257"/>
      <c r="P18" s="257"/>
      <c r="Q18" s="257"/>
      <c r="R18" s="257"/>
      <c r="S18" s="257"/>
      <c r="T18" s="257"/>
      <c r="U18" s="257"/>
    </row>
    <row r="19" spans="1:21" ht="13.5" customHeight="1">
      <c r="A19" s="257"/>
      <c r="B19" s="257"/>
      <c r="C19" s="257"/>
      <c r="D19" s="257"/>
      <c r="E19" s="257"/>
      <c r="F19" s="257"/>
      <c r="G19" s="257"/>
      <c r="H19" s="257"/>
      <c r="I19" s="257"/>
      <c r="J19" s="257"/>
      <c r="K19" s="257"/>
      <c r="L19" s="257"/>
      <c r="M19" s="257"/>
      <c r="N19" s="257"/>
      <c r="O19" s="257"/>
      <c r="P19" s="257"/>
      <c r="Q19" s="257"/>
      <c r="R19" s="257"/>
      <c r="S19" s="257"/>
      <c r="T19" s="257"/>
      <c r="U19" s="257"/>
    </row>
    <row r="20" spans="1:21" ht="13.5" customHeight="1">
      <c r="A20" s="257"/>
      <c r="B20" s="257"/>
      <c r="C20" s="257"/>
      <c r="D20" s="257"/>
      <c r="E20" s="257"/>
      <c r="F20" s="257"/>
      <c r="G20" s="257"/>
      <c r="H20" s="257"/>
      <c r="I20" s="257"/>
      <c r="J20" s="257"/>
      <c r="K20" s="257"/>
      <c r="L20" s="257"/>
      <c r="M20" s="257"/>
      <c r="N20" s="257"/>
      <c r="O20" s="257"/>
      <c r="P20" s="257"/>
      <c r="Q20" s="257"/>
      <c r="R20" s="257"/>
      <c r="S20" s="257"/>
      <c r="T20" s="257"/>
      <c r="U20" s="257"/>
    </row>
    <row r="21" spans="1:21" ht="13.5" customHeight="1">
      <c r="A21" s="257"/>
      <c r="B21" s="257"/>
      <c r="C21" s="257"/>
      <c r="D21" s="257"/>
      <c r="E21" s="257"/>
      <c r="F21" s="257"/>
      <c r="G21" s="257"/>
      <c r="H21" s="257"/>
      <c r="I21" s="257"/>
      <c r="J21" s="257"/>
      <c r="K21" s="257"/>
      <c r="L21" s="257"/>
      <c r="M21" s="257"/>
      <c r="N21" s="257"/>
      <c r="O21" s="257"/>
      <c r="P21" s="257"/>
      <c r="Q21" s="257"/>
      <c r="R21" s="257"/>
      <c r="S21" s="257"/>
      <c r="T21" s="257"/>
      <c r="U21" s="257"/>
    </row>
    <row r="22" spans="1:21" ht="13.5" customHeight="1">
      <c r="A22" s="257"/>
      <c r="B22" s="257"/>
      <c r="C22" s="257"/>
      <c r="D22" s="257"/>
      <c r="E22" s="257"/>
      <c r="F22" s="257"/>
      <c r="G22" s="257"/>
      <c r="H22" s="257"/>
      <c r="I22" s="257"/>
      <c r="J22" s="257"/>
      <c r="K22" s="257"/>
      <c r="L22" s="257"/>
      <c r="M22" s="257"/>
      <c r="N22" s="257"/>
      <c r="O22" s="257"/>
      <c r="P22" s="257"/>
      <c r="Q22" s="257"/>
      <c r="R22" s="257"/>
      <c r="S22" s="257"/>
      <c r="T22" s="257"/>
      <c r="U22" s="257"/>
    </row>
    <row r="23" spans="1:21" ht="13.5" customHeight="1">
      <c r="A23" s="257"/>
      <c r="B23" s="257"/>
      <c r="C23" s="257"/>
      <c r="D23" s="257"/>
      <c r="E23" s="257"/>
      <c r="F23" s="257"/>
      <c r="G23" s="257"/>
      <c r="H23" s="257"/>
      <c r="I23" s="257"/>
      <c r="J23" s="257"/>
      <c r="K23" s="257"/>
      <c r="L23" s="257"/>
      <c r="M23" s="257"/>
      <c r="N23" s="257"/>
      <c r="O23" s="257"/>
      <c r="P23" s="257"/>
      <c r="Q23" s="257"/>
      <c r="R23" s="257"/>
      <c r="S23" s="257"/>
      <c r="T23" s="257"/>
      <c r="U23" s="257"/>
    </row>
    <row r="24" spans="1:21" ht="13.5" customHeight="1">
      <c r="A24" s="257"/>
      <c r="B24" s="257"/>
      <c r="C24" s="257"/>
      <c r="D24" s="257"/>
      <c r="E24" s="257"/>
      <c r="F24" s="257"/>
      <c r="G24" s="257"/>
      <c r="H24" s="257"/>
      <c r="I24" s="257"/>
      <c r="J24" s="257"/>
      <c r="K24" s="257"/>
      <c r="L24" s="257"/>
      <c r="M24" s="257"/>
      <c r="N24" s="257"/>
      <c r="O24" s="257"/>
      <c r="P24" s="257"/>
      <c r="Q24" s="257"/>
      <c r="R24" s="257"/>
      <c r="S24" s="257"/>
      <c r="T24" s="257"/>
      <c r="U24" s="257"/>
    </row>
    <row r="25" spans="1:21" ht="13.5" customHeight="1">
      <c r="A25" s="257"/>
      <c r="B25" s="257"/>
      <c r="C25" s="257"/>
      <c r="D25" s="257"/>
      <c r="E25" s="257"/>
      <c r="F25" s="257"/>
      <c r="G25" s="257"/>
      <c r="H25" s="257"/>
      <c r="I25" s="257"/>
      <c r="J25" s="257"/>
      <c r="K25" s="257"/>
      <c r="L25" s="257"/>
      <c r="M25" s="257"/>
      <c r="N25" s="257"/>
      <c r="O25" s="257"/>
      <c r="P25" s="257"/>
      <c r="Q25" s="257"/>
      <c r="R25" s="257"/>
      <c r="S25" s="257"/>
      <c r="T25" s="257"/>
      <c r="U25" s="257"/>
    </row>
    <row r="26" spans="1:21" ht="13.5" customHeight="1">
      <c r="A26" s="257"/>
      <c r="B26" s="257"/>
      <c r="C26" s="257"/>
      <c r="D26" s="257"/>
      <c r="E26" s="257"/>
      <c r="F26" s="257"/>
      <c r="G26" s="257"/>
      <c r="H26" s="257"/>
      <c r="I26" s="257"/>
      <c r="J26" s="257"/>
      <c r="K26" s="257"/>
      <c r="L26" s="257"/>
      <c r="M26" s="257"/>
      <c r="N26" s="257"/>
      <c r="O26" s="257"/>
      <c r="P26" s="257"/>
      <c r="Q26" s="257"/>
      <c r="R26" s="257"/>
      <c r="S26" s="257"/>
      <c r="T26" s="257"/>
      <c r="U26" s="257"/>
    </row>
    <row r="27" spans="1:21" ht="13.5" customHeight="1">
      <c r="A27" s="257"/>
      <c r="B27" s="257"/>
      <c r="C27" s="257"/>
      <c r="D27" s="257"/>
      <c r="E27" s="257"/>
      <c r="F27" s="257"/>
      <c r="G27" s="257"/>
      <c r="H27" s="257"/>
      <c r="I27" s="257"/>
      <c r="J27" s="257"/>
      <c r="K27" s="257"/>
      <c r="L27" s="257"/>
      <c r="M27" s="257"/>
      <c r="N27" s="257"/>
      <c r="O27" s="257"/>
      <c r="P27" s="257"/>
      <c r="Q27" s="257"/>
      <c r="R27" s="257"/>
      <c r="S27" s="257"/>
      <c r="T27" s="257"/>
      <c r="U27" s="257"/>
    </row>
    <row r="28" spans="1:21" ht="13.5" customHeight="1">
      <c r="A28" s="257"/>
      <c r="B28" s="257"/>
      <c r="C28" s="257"/>
      <c r="D28" s="257"/>
      <c r="E28" s="257"/>
      <c r="F28" s="257"/>
      <c r="G28" s="257"/>
      <c r="H28" s="257"/>
      <c r="I28" s="257"/>
      <c r="J28" s="257"/>
      <c r="K28" s="257"/>
      <c r="L28" s="257"/>
      <c r="M28" s="257"/>
      <c r="N28" s="257"/>
      <c r="O28" s="257"/>
      <c r="P28" s="257"/>
      <c r="Q28" s="257"/>
      <c r="R28" s="257"/>
      <c r="S28" s="257"/>
      <c r="T28" s="257"/>
      <c r="U28" s="257"/>
    </row>
    <row r="29" spans="1:21" ht="13.5" customHeight="1">
      <c r="A29" s="257"/>
      <c r="B29" s="257"/>
      <c r="C29" s="257"/>
      <c r="D29" s="257"/>
      <c r="E29" s="257"/>
      <c r="F29" s="257"/>
      <c r="G29" s="257"/>
      <c r="H29" s="257"/>
      <c r="I29" s="257"/>
      <c r="J29" s="257"/>
      <c r="K29" s="257"/>
      <c r="L29" s="257"/>
      <c r="M29" s="257"/>
      <c r="N29" s="257"/>
      <c r="O29" s="257"/>
      <c r="P29" s="257"/>
      <c r="Q29" s="257"/>
      <c r="R29" s="257"/>
      <c r="S29" s="257"/>
      <c r="T29" s="257"/>
      <c r="U29" s="257"/>
    </row>
    <row r="30" spans="1:21" ht="13.5" customHeight="1">
      <c r="A30" s="257"/>
      <c r="B30" s="257"/>
      <c r="C30" s="257"/>
      <c r="D30" s="257"/>
      <c r="E30" s="257"/>
      <c r="F30" s="257"/>
      <c r="G30" s="257"/>
      <c r="H30" s="257"/>
      <c r="I30" s="257"/>
      <c r="J30" s="257"/>
      <c r="K30" s="257"/>
      <c r="L30" s="257"/>
      <c r="M30" s="257"/>
      <c r="N30" s="257"/>
      <c r="O30" s="257"/>
      <c r="P30" s="257"/>
      <c r="Q30" s="257"/>
      <c r="R30" s="257"/>
      <c r="S30" s="257"/>
      <c r="T30" s="257"/>
      <c r="U30" s="257"/>
    </row>
    <row r="31" spans="1:21" ht="13.5" customHeight="1">
      <c r="A31" s="257"/>
      <c r="B31" s="257"/>
      <c r="C31" s="257"/>
      <c r="D31" s="257"/>
      <c r="E31" s="257"/>
      <c r="F31" s="257"/>
      <c r="G31" s="257"/>
      <c r="H31" s="257"/>
      <c r="I31" s="257"/>
      <c r="J31" s="257"/>
      <c r="K31" s="257"/>
      <c r="L31" s="257"/>
      <c r="M31" s="257"/>
      <c r="N31" s="257"/>
      <c r="O31" s="257"/>
      <c r="P31" s="257"/>
      <c r="Q31" s="257"/>
      <c r="R31" s="257"/>
      <c r="S31" s="257"/>
      <c r="T31" s="257"/>
      <c r="U31" s="257"/>
    </row>
    <row r="32" spans="1:21" ht="13.5" customHeight="1">
      <c r="A32" s="257"/>
      <c r="B32" s="257"/>
      <c r="C32" s="257"/>
      <c r="D32" s="257"/>
      <c r="E32" s="257"/>
      <c r="F32" s="257"/>
      <c r="G32" s="257"/>
      <c r="H32" s="257"/>
      <c r="I32" s="257"/>
      <c r="J32" s="257"/>
      <c r="K32" s="257"/>
      <c r="L32" s="257"/>
      <c r="M32" s="257"/>
      <c r="N32" s="257"/>
      <c r="O32" s="257"/>
      <c r="P32" s="257"/>
      <c r="Q32" s="257"/>
      <c r="R32" s="257"/>
      <c r="S32" s="257"/>
      <c r="T32" s="257"/>
      <c r="U32" s="257"/>
    </row>
    <row r="33" spans="1:21" ht="13.5" customHeight="1">
      <c r="A33" s="257"/>
      <c r="B33" s="257"/>
      <c r="C33" s="257"/>
      <c r="D33" s="257"/>
      <c r="E33" s="257"/>
      <c r="F33" s="257"/>
      <c r="G33" s="257"/>
      <c r="H33" s="257"/>
      <c r="I33" s="257"/>
      <c r="J33" s="257"/>
      <c r="K33" s="257"/>
      <c r="L33" s="257"/>
      <c r="M33" s="257"/>
      <c r="N33" s="257"/>
      <c r="O33" s="257"/>
      <c r="P33" s="257"/>
      <c r="Q33" s="257"/>
      <c r="R33" s="257"/>
      <c r="S33" s="257"/>
      <c r="T33" s="257"/>
      <c r="U33" s="257"/>
    </row>
    <row r="34" spans="1:21" ht="13.5" customHeight="1">
      <c r="A34" s="257"/>
      <c r="B34" s="257"/>
      <c r="C34" s="257"/>
      <c r="D34" s="257"/>
      <c r="E34" s="257"/>
      <c r="F34" s="257"/>
      <c r="G34" s="257"/>
      <c r="H34" s="257"/>
      <c r="I34" s="257"/>
      <c r="J34" s="257"/>
      <c r="K34" s="257"/>
      <c r="L34" s="257"/>
      <c r="M34" s="257"/>
      <c r="N34" s="257"/>
      <c r="O34" s="257"/>
      <c r="P34" s="257"/>
      <c r="Q34" s="257"/>
      <c r="R34" s="257"/>
      <c r="S34" s="257"/>
      <c r="T34" s="257"/>
      <c r="U34" s="257"/>
    </row>
    <row r="35" spans="1:21" ht="13.5" customHeight="1">
      <c r="A35" s="257"/>
      <c r="B35" s="257"/>
      <c r="C35" s="257"/>
      <c r="D35" s="257"/>
      <c r="E35" s="257"/>
      <c r="F35" s="257"/>
      <c r="G35" s="257"/>
      <c r="H35" s="257"/>
      <c r="I35" s="257"/>
      <c r="J35" s="257"/>
      <c r="K35" s="257"/>
      <c r="L35" s="257"/>
      <c r="M35" s="257"/>
      <c r="N35" s="257"/>
      <c r="O35" s="257"/>
      <c r="P35" s="257"/>
      <c r="Q35" s="257"/>
      <c r="R35" s="257"/>
      <c r="S35" s="257"/>
      <c r="T35" s="257"/>
      <c r="U35" s="257"/>
    </row>
    <row r="36" spans="1:21" ht="13.5" customHeight="1">
      <c r="A36" s="257"/>
      <c r="B36" s="257"/>
      <c r="C36" s="257"/>
      <c r="D36" s="257"/>
      <c r="E36" s="257"/>
      <c r="F36" s="257"/>
      <c r="G36" s="257"/>
      <c r="H36" s="257"/>
      <c r="I36" s="257"/>
      <c r="J36" s="257"/>
      <c r="K36" s="257"/>
      <c r="L36" s="257"/>
      <c r="M36" s="257"/>
      <c r="N36" s="257"/>
      <c r="O36" s="257"/>
      <c r="P36" s="257"/>
      <c r="Q36" s="257"/>
      <c r="R36" s="257"/>
      <c r="S36" s="257"/>
      <c r="T36" s="257"/>
      <c r="U36" s="257"/>
    </row>
    <row r="37" spans="1:21" ht="13.5" customHeight="1">
      <c r="A37" s="257"/>
      <c r="B37" s="257"/>
      <c r="C37" s="257"/>
      <c r="D37" s="257"/>
      <c r="E37" s="257"/>
      <c r="F37" s="257"/>
      <c r="G37" s="257"/>
      <c r="H37" s="257"/>
      <c r="I37" s="257"/>
      <c r="J37" s="257"/>
      <c r="K37" s="257"/>
      <c r="L37" s="257"/>
      <c r="M37" s="257"/>
      <c r="N37" s="257"/>
      <c r="O37" s="257"/>
      <c r="P37" s="257"/>
      <c r="Q37" s="257"/>
      <c r="R37" s="257"/>
      <c r="S37" s="257"/>
      <c r="T37" s="257"/>
      <c r="U37" s="257"/>
    </row>
    <row r="38" spans="1:21" ht="13.5" customHeight="1">
      <c r="A38" s="257"/>
      <c r="B38" s="257"/>
      <c r="C38" s="257"/>
      <c r="D38" s="257"/>
      <c r="E38" s="257"/>
      <c r="F38" s="257"/>
      <c r="G38" s="257"/>
      <c r="H38" s="257"/>
      <c r="I38" s="257"/>
      <c r="J38" s="257"/>
      <c r="K38" s="257"/>
      <c r="L38" s="257"/>
      <c r="M38" s="257"/>
      <c r="N38" s="257"/>
      <c r="O38" s="257"/>
      <c r="P38" s="257"/>
      <c r="Q38" s="257"/>
      <c r="R38" s="257"/>
      <c r="S38" s="257"/>
      <c r="T38" s="257"/>
      <c r="U38" s="257"/>
    </row>
    <row r="39" spans="1:21" ht="13.5" customHeight="1">
      <c r="A39" s="257"/>
      <c r="B39" s="257"/>
      <c r="C39" s="257"/>
      <c r="D39" s="257"/>
      <c r="E39" s="257"/>
      <c r="F39" s="257"/>
      <c r="G39" s="257"/>
      <c r="H39" s="257"/>
      <c r="I39" s="257"/>
      <c r="J39" s="257"/>
      <c r="K39" s="257"/>
      <c r="L39" s="257"/>
      <c r="M39" s="257"/>
      <c r="N39" s="257"/>
      <c r="O39" s="257"/>
      <c r="P39" s="257"/>
      <c r="Q39" s="257"/>
      <c r="R39" s="257"/>
      <c r="S39" s="257"/>
      <c r="T39" s="257"/>
      <c r="U39" s="257"/>
    </row>
    <row r="40" spans="1:21" ht="13.5" customHeight="1">
      <c r="A40" s="257"/>
      <c r="B40" s="257"/>
      <c r="C40" s="257"/>
      <c r="D40" s="257"/>
      <c r="E40" s="257"/>
      <c r="F40" s="257"/>
      <c r="G40" s="257"/>
      <c r="H40" s="257"/>
      <c r="I40" s="257"/>
      <c r="J40" s="257"/>
      <c r="K40" s="257"/>
      <c r="L40" s="257"/>
      <c r="M40" s="257"/>
      <c r="N40" s="257"/>
      <c r="O40" s="257"/>
      <c r="P40" s="257"/>
      <c r="Q40" s="257"/>
      <c r="R40" s="257"/>
      <c r="S40" s="257"/>
      <c r="T40" s="257"/>
      <c r="U40" s="257"/>
    </row>
    <row r="41" spans="1:21" ht="13.5" customHeight="1">
      <c r="A41" s="257"/>
      <c r="B41" s="257"/>
      <c r="C41" s="257"/>
      <c r="D41" s="257"/>
      <c r="E41" s="257"/>
      <c r="F41" s="257"/>
      <c r="G41" s="257"/>
      <c r="H41" s="257"/>
      <c r="I41" s="257"/>
      <c r="J41" s="257"/>
      <c r="K41" s="257"/>
      <c r="L41" s="257"/>
      <c r="M41" s="257"/>
      <c r="N41" s="257"/>
      <c r="O41" s="257"/>
      <c r="P41" s="257"/>
      <c r="Q41" s="257"/>
      <c r="R41" s="257"/>
      <c r="S41" s="257"/>
      <c r="T41" s="257"/>
      <c r="U41" s="257"/>
    </row>
    <row r="42" spans="1:21" ht="13.5" customHeight="1">
      <c r="A42" s="257"/>
      <c r="B42" s="257"/>
      <c r="C42" s="257"/>
      <c r="D42" s="257"/>
      <c r="E42" s="257"/>
      <c r="F42" s="257"/>
      <c r="G42" s="257"/>
      <c r="H42" s="257"/>
      <c r="I42" s="257"/>
      <c r="J42" s="257"/>
      <c r="K42" s="257"/>
      <c r="L42" s="257"/>
      <c r="M42" s="257"/>
      <c r="N42" s="257"/>
      <c r="O42" s="257"/>
      <c r="P42" s="257"/>
      <c r="Q42" s="257"/>
      <c r="R42" s="257"/>
      <c r="S42" s="257"/>
      <c r="T42" s="257"/>
      <c r="U42" s="257"/>
    </row>
    <row r="43" spans="1:21" ht="30.75" customHeight="1">
      <c r="A43" s="257"/>
      <c r="B43" s="257"/>
      <c r="C43" s="257"/>
      <c r="D43" s="257"/>
      <c r="E43" s="257"/>
      <c r="F43" s="257"/>
      <c r="G43" s="257"/>
      <c r="H43" s="257"/>
      <c r="I43" s="257"/>
      <c r="J43" s="257"/>
      <c r="K43" s="257"/>
      <c r="L43" s="257"/>
      <c r="M43" s="257"/>
      <c r="N43" s="257"/>
      <c r="O43" s="258" t="s">
        <v>454</v>
      </c>
      <c r="P43" s="257"/>
      <c r="Q43" s="257"/>
      <c r="R43" s="257"/>
      <c r="S43" s="257"/>
      <c r="T43" s="257"/>
      <c r="U43" s="257"/>
    </row>
    <row r="44" spans="1:21" ht="30.75" customHeight="1">
      <c r="A44" s="257"/>
      <c r="B44" s="259" t="s">
        <v>455</v>
      </c>
      <c r="C44" s="260"/>
      <c r="D44" s="260"/>
      <c r="E44" s="261"/>
      <c r="F44" s="261"/>
      <c r="G44" s="261"/>
      <c r="H44" s="261"/>
      <c r="I44" s="261"/>
      <c r="J44" s="262" t="s">
        <v>441</v>
      </c>
      <c r="K44" s="263" t="s">
        <v>442</v>
      </c>
      <c r="L44" s="264" t="s">
        <v>443</v>
      </c>
      <c r="M44" s="264" t="s">
        <v>444</v>
      </c>
      <c r="N44" s="264" t="s">
        <v>445</v>
      </c>
      <c r="O44" s="265" t="s">
        <v>446</v>
      </c>
      <c r="P44" s="257"/>
      <c r="Q44" s="257"/>
      <c r="R44" s="257"/>
      <c r="S44" s="257"/>
      <c r="T44" s="257"/>
      <c r="U44" s="257"/>
    </row>
    <row r="45" spans="1:21" ht="30.75" customHeight="1">
      <c r="A45" s="257"/>
      <c r="B45" s="737" t="s">
        <v>456</v>
      </c>
      <c r="C45" s="737"/>
      <c r="D45" s="266"/>
      <c r="E45" s="738" t="s">
        <v>211</v>
      </c>
      <c r="F45" s="738"/>
      <c r="G45" s="738"/>
      <c r="H45" s="738"/>
      <c r="I45" s="738"/>
      <c r="J45" s="738"/>
      <c r="K45" s="267">
        <v>743</v>
      </c>
      <c r="L45" s="268">
        <v>744</v>
      </c>
      <c r="M45" s="268">
        <v>749</v>
      </c>
      <c r="N45" s="268">
        <v>752</v>
      </c>
      <c r="O45" s="269">
        <v>756</v>
      </c>
      <c r="P45" s="257"/>
      <c r="Q45" s="257"/>
      <c r="R45" s="257"/>
      <c r="S45" s="257"/>
      <c r="T45" s="257"/>
      <c r="U45" s="257"/>
    </row>
    <row r="46" spans="1:21" ht="30.75" customHeight="1">
      <c r="A46" s="257"/>
      <c r="B46" s="737"/>
      <c r="C46" s="737"/>
      <c r="D46" s="270"/>
      <c r="E46" s="731" t="s">
        <v>457</v>
      </c>
      <c r="F46" s="731"/>
      <c r="G46" s="731"/>
      <c r="H46" s="731"/>
      <c r="I46" s="731"/>
      <c r="J46" s="731"/>
      <c r="K46" s="271" t="s">
        <v>47</v>
      </c>
      <c r="L46" s="272" t="s">
        <v>47</v>
      </c>
      <c r="M46" s="272" t="s">
        <v>47</v>
      </c>
      <c r="N46" s="272" t="s">
        <v>47</v>
      </c>
      <c r="O46" s="273" t="s">
        <v>47</v>
      </c>
      <c r="P46" s="257"/>
      <c r="Q46" s="257"/>
      <c r="R46" s="257"/>
      <c r="S46" s="257"/>
      <c r="T46" s="257"/>
      <c r="U46" s="257"/>
    </row>
    <row r="47" spans="1:21" ht="30.75" customHeight="1">
      <c r="A47" s="257"/>
      <c r="B47" s="737"/>
      <c r="C47" s="737"/>
      <c r="D47" s="270"/>
      <c r="E47" s="731" t="s">
        <v>341</v>
      </c>
      <c r="F47" s="731"/>
      <c r="G47" s="731"/>
      <c r="H47" s="731"/>
      <c r="I47" s="731"/>
      <c r="J47" s="731"/>
      <c r="K47" s="271" t="s">
        <v>47</v>
      </c>
      <c r="L47" s="272" t="s">
        <v>47</v>
      </c>
      <c r="M47" s="272" t="s">
        <v>47</v>
      </c>
      <c r="N47" s="272" t="s">
        <v>47</v>
      </c>
      <c r="O47" s="273" t="s">
        <v>47</v>
      </c>
      <c r="P47" s="257"/>
      <c r="Q47" s="257"/>
      <c r="R47" s="257"/>
      <c r="S47" s="257"/>
      <c r="T47" s="257"/>
      <c r="U47" s="257"/>
    </row>
    <row r="48" spans="1:21" ht="30.75" customHeight="1">
      <c r="A48" s="257"/>
      <c r="B48" s="737"/>
      <c r="C48" s="737"/>
      <c r="D48" s="270"/>
      <c r="E48" s="731" t="s">
        <v>458</v>
      </c>
      <c r="F48" s="731"/>
      <c r="G48" s="731"/>
      <c r="H48" s="731"/>
      <c r="I48" s="731"/>
      <c r="J48" s="731"/>
      <c r="K48" s="271">
        <v>85</v>
      </c>
      <c r="L48" s="272">
        <v>89</v>
      </c>
      <c r="M48" s="272">
        <v>100</v>
      </c>
      <c r="N48" s="272">
        <v>105</v>
      </c>
      <c r="O48" s="273">
        <v>117</v>
      </c>
      <c r="P48" s="257"/>
      <c r="Q48" s="257"/>
      <c r="R48" s="257"/>
      <c r="S48" s="257"/>
      <c r="T48" s="257"/>
      <c r="U48" s="257"/>
    </row>
    <row r="49" spans="1:21" ht="30.75" customHeight="1">
      <c r="A49" s="257"/>
      <c r="B49" s="737"/>
      <c r="C49" s="737"/>
      <c r="D49" s="270"/>
      <c r="E49" s="731" t="s">
        <v>459</v>
      </c>
      <c r="F49" s="731"/>
      <c r="G49" s="731"/>
      <c r="H49" s="731"/>
      <c r="I49" s="731"/>
      <c r="J49" s="731"/>
      <c r="K49" s="271">
        <v>36</v>
      </c>
      <c r="L49" s="272">
        <v>43</v>
      </c>
      <c r="M49" s="272">
        <v>38</v>
      </c>
      <c r="N49" s="272">
        <v>37</v>
      </c>
      <c r="O49" s="273">
        <v>37</v>
      </c>
      <c r="P49" s="257"/>
      <c r="Q49" s="257"/>
      <c r="R49" s="257"/>
      <c r="S49" s="257"/>
      <c r="T49" s="257"/>
      <c r="U49" s="257"/>
    </row>
    <row r="50" spans="1:21" ht="30.75" customHeight="1">
      <c r="A50" s="257"/>
      <c r="B50" s="737"/>
      <c r="C50" s="737"/>
      <c r="D50" s="270"/>
      <c r="E50" s="731" t="s">
        <v>460</v>
      </c>
      <c r="F50" s="731"/>
      <c r="G50" s="731"/>
      <c r="H50" s="731"/>
      <c r="I50" s="731"/>
      <c r="J50" s="731"/>
      <c r="K50" s="271" t="s">
        <v>47</v>
      </c>
      <c r="L50" s="272" t="s">
        <v>47</v>
      </c>
      <c r="M50" s="272" t="s">
        <v>47</v>
      </c>
      <c r="N50" s="272" t="s">
        <v>47</v>
      </c>
      <c r="O50" s="273" t="s">
        <v>47</v>
      </c>
      <c r="P50" s="257"/>
      <c r="Q50" s="257"/>
      <c r="R50" s="257"/>
      <c r="S50" s="257"/>
      <c r="T50" s="257"/>
      <c r="U50" s="257"/>
    </row>
    <row r="51" spans="1:21" ht="30.75" customHeight="1">
      <c r="A51" s="257"/>
      <c r="B51" s="737"/>
      <c r="C51" s="737"/>
      <c r="D51" s="274"/>
      <c r="E51" s="731" t="s">
        <v>353</v>
      </c>
      <c r="F51" s="731"/>
      <c r="G51" s="731"/>
      <c r="H51" s="731"/>
      <c r="I51" s="731"/>
      <c r="J51" s="731"/>
      <c r="K51" s="271">
        <v>0</v>
      </c>
      <c r="L51" s="272" t="s">
        <v>47</v>
      </c>
      <c r="M51" s="272" t="s">
        <v>47</v>
      </c>
      <c r="N51" s="272" t="s">
        <v>47</v>
      </c>
      <c r="O51" s="273" t="s">
        <v>47</v>
      </c>
      <c r="P51" s="257"/>
      <c r="Q51" s="257"/>
      <c r="R51" s="257"/>
      <c r="S51" s="257"/>
      <c r="T51" s="257"/>
      <c r="U51" s="257"/>
    </row>
    <row r="52" spans="1:21" ht="30.75" customHeight="1">
      <c r="A52" s="257"/>
      <c r="B52" s="730" t="s">
        <v>461</v>
      </c>
      <c r="C52" s="730"/>
      <c r="D52" s="274"/>
      <c r="E52" s="731" t="s">
        <v>462</v>
      </c>
      <c r="F52" s="731"/>
      <c r="G52" s="731"/>
      <c r="H52" s="731"/>
      <c r="I52" s="731"/>
      <c r="J52" s="731"/>
      <c r="K52" s="271">
        <v>611</v>
      </c>
      <c r="L52" s="272">
        <v>581</v>
      </c>
      <c r="M52" s="272">
        <v>610</v>
      </c>
      <c r="N52" s="272">
        <v>650</v>
      </c>
      <c r="O52" s="273">
        <v>634</v>
      </c>
      <c r="P52" s="257"/>
      <c r="Q52" s="257"/>
      <c r="R52" s="257"/>
      <c r="S52" s="257"/>
      <c r="T52" s="257"/>
      <c r="U52" s="257"/>
    </row>
    <row r="53" spans="1:21" ht="30.75" customHeight="1">
      <c r="A53" s="257"/>
      <c r="B53" s="732" t="s">
        <v>463</v>
      </c>
      <c r="C53" s="732"/>
      <c r="D53" s="275"/>
      <c r="E53" s="733" t="s">
        <v>464</v>
      </c>
      <c r="F53" s="733"/>
      <c r="G53" s="733"/>
      <c r="H53" s="733"/>
      <c r="I53" s="733"/>
      <c r="J53" s="733"/>
      <c r="K53" s="276">
        <v>253</v>
      </c>
      <c r="L53" s="277">
        <v>295</v>
      </c>
      <c r="M53" s="277">
        <v>277</v>
      </c>
      <c r="N53" s="277">
        <v>244</v>
      </c>
      <c r="O53" s="278">
        <v>276</v>
      </c>
      <c r="P53" s="257"/>
      <c r="Q53" s="257"/>
      <c r="R53" s="257"/>
      <c r="S53" s="257"/>
      <c r="T53" s="257"/>
      <c r="U53" s="257"/>
    </row>
    <row r="54" spans="1:21" ht="24" customHeight="1">
      <c r="A54" s="257"/>
      <c r="B54" s="279" t="s">
        <v>465</v>
      </c>
      <c r="C54" s="257"/>
      <c r="D54" s="257"/>
      <c r="E54" s="257"/>
      <c r="F54" s="257"/>
      <c r="G54" s="257"/>
      <c r="H54" s="257"/>
      <c r="I54" s="257"/>
      <c r="J54" s="257"/>
      <c r="K54" s="257"/>
      <c r="L54" s="257"/>
      <c r="M54" s="257"/>
      <c r="N54" s="257"/>
      <c r="O54" s="257"/>
      <c r="P54" s="257"/>
      <c r="Q54" s="257"/>
      <c r="R54" s="257"/>
      <c r="S54" s="257"/>
      <c r="T54" s="257"/>
      <c r="U54" s="257"/>
    </row>
    <row r="55" spans="1:21" ht="24" customHeight="1">
      <c r="A55" s="257"/>
      <c r="B55" s="280" t="s">
        <v>466</v>
      </c>
      <c r="C55" s="281"/>
      <c r="D55" s="281"/>
      <c r="E55" s="281"/>
      <c r="F55" s="281"/>
      <c r="G55" s="281"/>
      <c r="H55" s="281"/>
      <c r="I55" s="281"/>
      <c r="J55" s="281"/>
      <c r="K55" s="282"/>
      <c r="L55" s="282"/>
      <c r="M55" s="282"/>
      <c r="N55" s="282"/>
      <c r="O55" s="283" t="s">
        <v>454</v>
      </c>
      <c r="P55" s="257"/>
      <c r="Q55" s="257"/>
      <c r="R55" s="257"/>
      <c r="S55" s="257"/>
      <c r="T55" s="257"/>
      <c r="U55" s="257"/>
    </row>
    <row r="56" spans="1:21" ht="31.5" customHeight="1">
      <c r="A56" s="257"/>
      <c r="B56" s="259"/>
      <c r="C56" s="260"/>
      <c r="D56" s="260"/>
      <c r="E56" s="261"/>
      <c r="F56" s="261"/>
      <c r="G56" s="261"/>
      <c r="H56" s="261"/>
      <c r="I56" s="261"/>
      <c r="J56" s="262" t="s">
        <v>441</v>
      </c>
      <c r="K56" s="263" t="s">
        <v>467</v>
      </c>
      <c r="L56" s="264" t="s">
        <v>468</v>
      </c>
      <c r="M56" s="264" t="s">
        <v>469</v>
      </c>
      <c r="N56" s="264" t="s">
        <v>470</v>
      </c>
      <c r="O56" s="265" t="s">
        <v>471</v>
      </c>
      <c r="P56" s="257"/>
      <c r="Q56" s="257"/>
      <c r="R56" s="257"/>
      <c r="S56" s="257"/>
      <c r="T56" s="257"/>
      <c r="U56" s="257"/>
    </row>
    <row r="57" spans="1:21" ht="31.5" customHeight="1">
      <c r="A57"/>
      <c r="B57" s="734" t="s">
        <v>472</v>
      </c>
      <c r="C57" s="734"/>
      <c r="D57" s="735" t="s">
        <v>473</v>
      </c>
      <c r="E57" s="735"/>
      <c r="F57" s="735"/>
      <c r="G57" s="735"/>
      <c r="H57" s="735"/>
      <c r="I57" s="735"/>
      <c r="J57" s="735"/>
      <c r="K57" s="284" t="s">
        <v>474</v>
      </c>
      <c r="L57" s="285" t="s">
        <v>474</v>
      </c>
      <c r="M57" s="285" t="s">
        <v>474</v>
      </c>
      <c r="N57" s="285" t="s">
        <v>474</v>
      </c>
      <c r="O57" s="286" t="s">
        <v>474</v>
      </c>
      <c r="P57"/>
      <c r="Q57"/>
      <c r="R57"/>
      <c r="S57"/>
      <c r="T57"/>
      <c r="U57"/>
    </row>
    <row r="58" spans="1:21" ht="31.5" customHeight="1">
      <c r="A58"/>
      <c r="B58" s="734"/>
      <c r="C58" s="734"/>
      <c r="D58" s="736" t="s">
        <v>475</v>
      </c>
      <c r="E58" s="736"/>
      <c r="F58" s="736"/>
      <c r="G58" s="736"/>
      <c r="H58" s="736"/>
      <c r="I58" s="736"/>
      <c r="J58" s="736"/>
      <c r="K58" s="287" t="s">
        <v>476</v>
      </c>
      <c r="L58" s="288" t="s">
        <v>474</v>
      </c>
      <c r="M58" s="288" t="s">
        <v>474</v>
      </c>
      <c r="N58" s="288" t="s">
        <v>474</v>
      </c>
      <c r="O58" s="289" t="s">
        <v>474</v>
      </c>
      <c r="P58"/>
      <c r="Q58"/>
      <c r="R58"/>
      <c r="S58"/>
      <c r="T58"/>
      <c r="U58"/>
    </row>
    <row r="59" spans="1:21" ht="24" customHeight="1">
      <c r="A59"/>
      <c r="B59" s="290"/>
      <c r="C59" s="290"/>
      <c r="D59" s="291" t="s">
        <v>477</v>
      </c>
      <c r="E59" s="292"/>
      <c r="F59" s="292"/>
      <c r="G59" s="292"/>
      <c r="H59" s="292"/>
      <c r="I59" s="292"/>
      <c r="J59" s="292"/>
      <c r="K59" s="292"/>
      <c r="L59" s="292"/>
      <c r="M59" s="292"/>
      <c r="N59" s="292"/>
      <c r="O59" s="292"/>
      <c r="P59"/>
      <c r="Q59"/>
      <c r="R59"/>
      <c r="S59"/>
      <c r="T59"/>
      <c r="U59"/>
    </row>
    <row r="60" spans="1:21" ht="24" customHeight="1">
      <c r="A60"/>
      <c r="B60" s="293"/>
      <c r="C60" s="293"/>
      <c r="D60" s="291" t="s">
        <v>478</v>
      </c>
      <c r="E60" s="292"/>
      <c r="F60" s="292"/>
      <c r="G60" s="292"/>
      <c r="H60" s="292"/>
      <c r="I60" s="292"/>
      <c r="J60" s="292"/>
      <c r="K60" s="292"/>
      <c r="L60" s="292"/>
      <c r="M60" s="292"/>
      <c r="N60" s="292"/>
      <c r="O60" s="292"/>
      <c r="P60"/>
      <c r="Q60"/>
      <c r="R60"/>
      <c r="S60"/>
      <c r="T60"/>
      <c r="U60"/>
    </row>
  </sheetData>
  <sheetProtection sheet="1" objects="1" scenarios="1"/>
  <mergeCells count="15">
    <mergeCell ref="B45:C51"/>
    <mergeCell ref="E45:J45"/>
    <mergeCell ref="E46:J46"/>
    <mergeCell ref="E47:J47"/>
    <mergeCell ref="E48:J48"/>
    <mergeCell ref="E49:J49"/>
    <mergeCell ref="E50:J50"/>
    <mergeCell ref="E51:J51"/>
    <mergeCell ref="B52:C52"/>
    <mergeCell ref="E52:J52"/>
    <mergeCell ref="B53:C53"/>
    <mergeCell ref="E53:J53"/>
    <mergeCell ref="B57:C58"/>
    <mergeCell ref="D57:J57"/>
    <mergeCell ref="D58:J58"/>
  </mergeCells>
  <phoneticPr fontId="44"/>
  <printOptions horizontalCentered="1"/>
  <pageMargins left="0" right="0" top="0.196527777777778" bottom="0.23611111111111099" header="0.51180555555555496" footer="0"/>
  <pageSetup paperSize="0" scale="0" firstPageNumber="0" orientation="portrait" usePrinterDefaults="0" horizontalDpi="0" verticalDpi="0" copies="0"/>
  <headerFooter>
    <oddFooter>&amp;C&amp;P/&amp;N</oddFooter>
  </headerFooter>
  <rowBreaks count="1" manualBreakCount="1">
    <brk id="62" max="16383" man="1"/>
  </rowBreaks>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58"/>
  <sheetViews>
    <sheetView zoomScaleNormal="100" zoomScalePageLayoutView="60" workbookViewId="0"/>
  </sheetViews>
  <sheetFormatPr defaultRowHeight="13.5"/>
  <cols>
    <col min="1" max="1" width="6.625" style="294"/>
    <col min="2" max="3" width="12.75" style="294"/>
    <col min="4" max="4" width="11.625" style="294"/>
    <col min="5" max="8" width="10.375" style="294"/>
    <col min="9" max="13" width="16.375" style="294"/>
    <col min="14" max="19" width="12.75" style="294"/>
    <col min="20" max="1025" width="0" style="294" hidden="1"/>
  </cols>
  <sheetData>
    <row r="1" spans="2:13" ht="15" customHeight="1">
      <c r="B1"/>
      <c r="C1"/>
      <c r="D1"/>
      <c r="E1"/>
      <c r="F1"/>
      <c r="G1"/>
      <c r="H1"/>
      <c r="I1"/>
      <c r="J1"/>
      <c r="K1"/>
      <c r="L1"/>
      <c r="M1"/>
    </row>
    <row r="2" spans="2:13" ht="15" customHeight="1">
      <c r="B2"/>
      <c r="C2"/>
      <c r="D2"/>
      <c r="E2"/>
      <c r="F2"/>
      <c r="G2"/>
      <c r="H2"/>
      <c r="I2"/>
      <c r="J2"/>
      <c r="K2"/>
      <c r="L2"/>
      <c r="M2"/>
    </row>
    <row r="3" spans="2:13" ht="15" customHeight="1">
      <c r="B3"/>
      <c r="C3"/>
      <c r="D3"/>
      <c r="E3"/>
      <c r="F3"/>
      <c r="G3"/>
      <c r="H3"/>
      <c r="I3"/>
      <c r="J3"/>
      <c r="K3"/>
      <c r="L3"/>
      <c r="M3"/>
    </row>
    <row r="4" spans="2:13" ht="15" customHeight="1">
      <c r="B4"/>
      <c r="C4"/>
      <c r="D4"/>
      <c r="E4"/>
      <c r="F4"/>
      <c r="G4"/>
      <c r="H4"/>
      <c r="I4"/>
      <c r="J4"/>
      <c r="K4"/>
      <c r="L4"/>
      <c r="M4"/>
    </row>
    <row r="5" spans="2:13" ht="15" customHeight="1">
      <c r="B5"/>
      <c r="C5"/>
      <c r="D5"/>
      <c r="E5"/>
      <c r="F5"/>
      <c r="G5"/>
      <c r="H5"/>
      <c r="I5"/>
      <c r="J5"/>
      <c r="K5"/>
      <c r="L5"/>
      <c r="M5"/>
    </row>
    <row r="6" spans="2:13" ht="15" customHeight="1">
      <c r="B6"/>
      <c r="C6"/>
      <c r="D6"/>
      <c r="E6"/>
      <c r="F6"/>
      <c r="G6"/>
      <c r="H6"/>
      <c r="I6"/>
      <c r="J6"/>
      <c r="K6"/>
      <c r="L6"/>
      <c r="M6"/>
    </row>
    <row r="7" spans="2:13" ht="15" customHeight="1">
      <c r="B7"/>
      <c r="C7"/>
      <c r="D7"/>
      <c r="E7"/>
      <c r="F7"/>
      <c r="G7"/>
      <c r="H7"/>
      <c r="I7"/>
      <c r="J7"/>
      <c r="K7"/>
      <c r="L7"/>
      <c r="M7"/>
    </row>
    <row r="8" spans="2:13" ht="15" customHeight="1">
      <c r="B8"/>
      <c r="C8"/>
      <c r="D8"/>
      <c r="E8"/>
      <c r="F8"/>
      <c r="G8"/>
      <c r="H8"/>
      <c r="I8"/>
      <c r="J8"/>
      <c r="K8"/>
      <c r="L8"/>
      <c r="M8"/>
    </row>
    <row r="9" spans="2:13" ht="15" customHeight="1">
      <c r="B9"/>
      <c r="C9"/>
      <c r="D9"/>
      <c r="E9"/>
      <c r="F9"/>
      <c r="G9"/>
      <c r="H9"/>
      <c r="I9"/>
      <c r="J9"/>
      <c r="K9"/>
      <c r="L9"/>
      <c r="M9"/>
    </row>
    <row r="10" spans="2:13" ht="15" customHeight="1">
      <c r="B10"/>
      <c r="C10"/>
      <c r="D10"/>
      <c r="E10"/>
      <c r="F10"/>
      <c r="G10"/>
      <c r="H10"/>
      <c r="I10"/>
      <c r="J10"/>
      <c r="K10"/>
      <c r="L10"/>
      <c r="M10"/>
    </row>
    <row r="11" spans="2:13" ht="15" customHeight="1">
      <c r="B11"/>
      <c r="C11"/>
      <c r="D11"/>
      <c r="E11"/>
      <c r="F11"/>
      <c r="G11"/>
      <c r="H11"/>
      <c r="I11"/>
      <c r="J11"/>
      <c r="K11"/>
      <c r="L11"/>
      <c r="M11"/>
    </row>
    <row r="12" spans="2:13" ht="15" customHeight="1">
      <c r="B12"/>
      <c r="C12"/>
      <c r="D12"/>
      <c r="E12"/>
      <c r="F12"/>
      <c r="G12"/>
      <c r="H12"/>
      <c r="I12"/>
      <c r="J12"/>
      <c r="K12"/>
      <c r="L12"/>
      <c r="M12"/>
    </row>
    <row r="13" spans="2:13" ht="15" customHeight="1">
      <c r="B13"/>
      <c r="C13"/>
      <c r="D13"/>
      <c r="E13"/>
      <c r="F13"/>
      <c r="G13"/>
      <c r="H13"/>
      <c r="I13"/>
      <c r="J13"/>
      <c r="K13"/>
      <c r="L13"/>
      <c r="M13"/>
    </row>
    <row r="14" spans="2:13" ht="15" customHeight="1">
      <c r="B14"/>
      <c r="C14"/>
      <c r="D14"/>
      <c r="E14"/>
      <c r="F14"/>
      <c r="G14"/>
      <c r="H14"/>
      <c r="I14"/>
      <c r="J14"/>
      <c r="K14"/>
      <c r="L14"/>
      <c r="M14"/>
    </row>
    <row r="15" spans="2:13" ht="15" customHeight="1">
      <c r="B15"/>
      <c r="C15"/>
      <c r="D15"/>
      <c r="E15"/>
      <c r="F15"/>
      <c r="G15"/>
      <c r="H15"/>
      <c r="I15"/>
      <c r="J15"/>
      <c r="K15"/>
      <c r="L15"/>
      <c r="M15"/>
    </row>
    <row r="16" spans="2:13" ht="15" customHeight="1">
      <c r="B16"/>
      <c r="C16"/>
      <c r="D16"/>
      <c r="E16"/>
      <c r="F16"/>
      <c r="G16"/>
      <c r="H16"/>
      <c r="I16"/>
      <c r="J16"/>
      <c r="K16"/>
      <c r="L16"/>
      <c r="M16"/>
    </row>
    <row r="17" spans="2:13" ht="15" customHeight="1">
      <c r="B17"/>
      <c r="C17"/>
      <c r="D17"/>
      <c r="E17"/>
      <c r="F17"/>
      <c r="G17"/>
      <c r="H17"/>
      <c r="I17"/>
      <c r="J17"/>
      <c r="K17"/>
      <c r="L17"/>
      <c r="M17"/>
    </row>
    <row r="18" spans="2:13" ht="15" customHeight="1">
      <c r="B18"/>
      <c r="C18"/>
      <c r="D18"/>
      <c r="E18"/>
      <c r="F18"/>
      <c r="G18"/>
      <c r="H18"/>
      <c r="I18"/>
      <c r="J18"/>
      <c r="K18"/>
      <c r="L18"/>
      <c r="M18"/>
    </row>
    <row r="19" spans="2:13" ht="15" customHeight="1">
      <c r="B19"/>
      <c r="C19"/>
      <c r="D19"/>
      <c r="E19"/>
      <c r="F19"/>
      <c r="G19"/>
      <c r="H19"/>
      <c r="I19"/>
      <c r="J19"/>
      <c r="K19"/>
      <c r="L19"/>
      <c r="M19"/>
    </row>
    <row r="20" spans="2:13" ht="15" customHeight="1">
      <c r="B20"/>
      <c r="C20"/>
      <c r="D20"/>
      <c r="E20"/>
      <c r="F20"/>
      <c r="G20"/>
      <c r="H20"/>
      <c r="I20"/>
      <c r="J20"/>
      <c r="K20"/>
      <c r="L20"/>
      <c r="M20"/>
    </row>
    <row r="21" spans="2:13" ht="15" customHeight="1">
      <c r="B21"/>
      <c r="C21"/>
      <c r="D21"/>
      <c r="E21"/>
      <c r="F21"/>
      <c r="G21"/>
      <c r="H21"/>
      <c r="I21"/>
      <c r="J21"/>
      <c r="K21"/>
      <c r="L21"/>
      <c r="M21"/>
    </row>
    <row r="22" spans="2:13" ht="15" customHeight="1">
      <c r="B22"/>
      <c r="C22"/>
      <c r="D22"/>
      <c r="E22"/>
      <c r="F22"/>
      <c r="G22"/>
      <c r="H22"/>
      <c r="I22"/>
      <c r="J22"/>
      <c r="K22"/>
      <c r="L22"/>
      <c r="M22"/>
    </row>
    <row r="23" spans="2:13" ht="15" customHeight="1">
      <c r="B23"/>
      <c r="C23"/>
      <c r="D23"/>
      <c r="E23"/>
      <c r="F23"/>
      <c r="G23"/>
      <c r="H23"/>
      <c r="I23"/>
      <c r="J23"/>
      <c r="K23"/>
      <c r="L23"/>
      <c r="M23"/>
    </row>
    <row r="24" spans="2:13" ht="15" customHeight="1">
      <c r="B24"/>
      <c r="C24"/>
      <c r="D24"/>
      <c r="E24"/>
      <c r="F24"/>
      <c r="G24"/>
      <c r="H24"/>
      <c r="I24"/>
      <c r="J24"/>
      <c r="K24"/>
      <c r="L24"/>
      <c r="M24"/>
    </row>
    <row r="25" spans="2:13" ht="15" customHeight="1">
      <c r="B25"/>
      <c r="C25"/>
      <c r="D25"/>
      <c r="E25"/>
      <c r="F25"/>
      <c r="G25"/>
      <c r="H25"/>
      <c r="I25"/>
      <c r="J25"/>
      <c r="K25"/>
      <c r="L25"/>
      <c r="M25"/>
    </row>
    <row r="26" spans="2:13" ht="15" customHeight="1">
      <c r="B26"/>
      <c r="C26"/>
      <c r="D26"/>
      <c r="E26"/>
      <c r="F26"/>
      <c r="G26"/>
      <c r="H26"/>
      <c r="I26"/>
      <c r="J26"/>
      <c r="K26"/>
      <c r="L26"/>
      <c r="M26"/>
    </row>
    <row r="27" spans="2:13" ht="15" customHeight="1">
      <c r="B27"/>
      <c r="C27"/>
      <c r="D27"/>
      <c r="E27"/>
      <c r="F27"/>
      <c r="G27"/>
      <c r="H27"/>
      <c r="I27"/>
      <c r="J27"/>
      <c r="K27"/>
      <c r="L27"/>
      <c r="M27"/>
    </row>
    <row r="28" spans="2:13" ht="15" customHeight="1">
      <c r="B28"/>
      <c r="C28"/>
      <c r="D28"/>
      <c r="E28"/>
      <c r="F28"/>
      <c r="G28"/>
      <c r="H28"/>
      <c r="I28"/>
      <c r="J28"/>
      <c r="K28"/>
      <c r="L28"/>
      <c r="M28"/>
    </row>
    <row r="29" spans="2:13" ht="15" customHeight="1">
      <c r="B29"/>
      <c r="C29"/>
      <c r="D29"/>
      <c r="E29"/>
      <c r="F29"/>
      <c r="G29"/>
      <c r="H29"/>
      <c r="I29"/>
      <c r="J29"/>
      <c r="K29"/>
      <c r="L29"/>
      <c r="M29"/>
    </row>
    <row r="30" spans="2:13" ht="15" customHeight="1">
      <c r="B30"/>
      <c r="C30"/>
      <c r="D30"/>
      <c r="E30"/>
      <c r="F30"/>
      <c r="G30"/>
      <c r="H30"/>
      <c r="I30"/>
      <c r="J30"/>
      <c r="K30"/>
      <c r="L30"/>
      <c r="M30"/>
    </row>
    <row r="31" spans="2:13" ht="15" customHeight="1">
      <c r="B31"/>
      <c r="C31"/>
      <c r="D31"/>
      <c r="E31"/>
      <c r="F31"/>
      <c r="G31"/>
      <c r="H31"/>
      <c r="I31"/>
      <c r="J31"/>
      <c r="K31"/>
      <c r="L31"/>
      <c r="M31"/>
    </row>
    <row r="32" spans="2:13" ht="15" customHeight="1">
      <c r="B32"/>
      <c r="C32"/>
      <c r="D32"/>
      <c r="E32"/>
      <c r="F32"/>
      <c r="G32"/>
      <c r="H32"/>
      <c r="I32"/>
      <c r="J32"/>
      <c r="K32"/>
      <c r="L32"/>
      <c r="M32"/>
    </row>
    <row r="33" spans="2:13" ht="15" customHeight="1">
      <c r="B33"/>
      <c r="C33"/>
      <c r="D33"/>
      <c r="E33"/>
      <c r="F33"/>
      <c r="G33"/>
      <c r="H33"/>
      <c r="I33"/>
      <c r="J33"/>
      <c r="K33"/>
      <c r="L33"/>
      <c r="M33"/>
    </row>
    <row r="34" spans="2:13" ht="15" customHeight="1">
      <c r="B34"/>
      <c r="C34"/>
      <c r="D34"/>
      <c r="E34"/>
      <c r="F34"/>
      <c r="G34"/>
      <c r="H34"/>
      <c r="I34"/>
      <c r="J34"/>
      <c r="K34"/>
      <c r="L34"/>
      <c r="M34"/>
    </row>
    <row r="35" spans="2:13" ht="15" customHeight="1">
      <c r="B35"/>
      <c r="C35"/>
      <c r="D35"/>
      <c r="E35"/>
      <c r="F35"/>
      <c r="G35"/>
      <c r="H35"/>
      <c r="I35"/>
      <c r="J35"/>
      <c r="K35"/>
      <c r="L35"/>
      <c r="M35"/>
    </row>
    <row r="36" spans="2:13" ht="15" customHeight="1">
      <c r="B36"/>
      <c r="C36"/>
      <c r="D36"/>
      <c r="E36"/>
      <c r="F36"/>
      <c r="G36"/>
      <c r="H36"/>
      <c r="I36"/>
      <c r="J36"/>
      <c r="K36"/>
      <c r="L36"/>
      <c r="M36"/>
    </row>
    <row r="37" spans="2:13" ht="15" customHeight="1">
      <c r="B37"/>
      <c r="C37"/>
      <c r="D37"/>
      <c r="E37"/>
      <c r="F37"/>
      <c r="G37"/>
      <c r="H37"/>
      <c r="I37"/>
      <c r="J37"/>
      <c r="K37"/>
      <c r="L37"/>
      <c r="M37"/>
    </row>
    <row r="38" spans="2:13" ht="15" customHeight="1">
      <c r="B38"/>
      <c r="C38"/>
      <c r="D38"/>
      <c r="E38"/>
      <c r="F38"/>
      <c r="G38"/>
      <c r="H38"/>
      <c r="I38"/>
      <c r="J38"/>
      <c r="K38"/>
      <c r="L38"/>
      <c r="M38"/>
    </row>
    <row r="39" spans="2:13" ht="27.75" customHeight="1">
      <c r="B39"/>
      <c r="C39"/>
      <c r="D39"/>
      <c r="E39"/>
      <c r="F39"/>
      <c r="G39"/>
      <c r="H39"/>
      <c r="I39"/>
      <c r="J39"/>
      <c r="K39"/>
      <c r="L39"/>
      <c r="M39" s="295" t="s">
        <v>454</v>
      </c>
    </row>
    <row r="40" spans="2:13" ht="27.75" customHeight="1">
      <c r="B40" s="296" t="s">
        <v>455</v>
      </c>
      <c r="C40" s="297"/>
      <c r="D40" s="297"/>
      <c r="E40" s="298"/>
      <c r="F40" s="298"/>
      <c r="G40" s="298"/>
      <c r="H40" s="299" t="s">
        <v>441</v>
      </c>
      <c r="I40" s="300" t="s">
        <v>442</v>
      </c>
      <c r="J40" s="301" t="s">
        <v>443</v>
      </c>
      <c r="K40" s="301" t="s">
        <v>444</v>
      </c>
      <c r="L40" s="301" t="s">
        <v>445</v>
      </c>
      <c r="M40" s="302" t="s">
        <v>446</v>
      </c>
    </row>
    <row r="41" spans="2:13" ht="27.75" customHeight="1">
      <c r="B41" s="737" t="s">
        <v>479</v>
      </c>
      <c r="C41" s="737"/>
      <c r="D41" s="303"/>
      <c r="E41" s="741" t="s">
        <v>480</v>
      </c>
      <c r="F41" s="741"/>
      <c r="G41" s="741"/>
      <c r="H41" s="741"/>
      <c r="I41" s="304">
        <v>7142</v>
      </c>
      <c r="J41" s="305">
        <v>6935</v>
      </c>
      <c r="K41" s="305">
        <v>7110</v>
      </c>
      <c r="L41" s="305">
        <v>7202</v>
      </c>
      <c r="M41" s="306">
        <v>7201</v>
      </c>
    </row>
    <row r="42" spans="2:13" ht="27.75" customHeight="1">
      <c r="B42" s="737"/>
      <c r="C42" s="737"/>
      <c r="D42" s="307"/>
      <c r="E42" s="739" t="s">
        <v>481</v>
      </c>
      <c r="F42" s="739"/>
      <c r="G42" s="739"/>
      <c r="H42" s="739"/>
      <c r="I42" s="308" t="s">
        <v>47</v>
      </c>
      <c r="J42" s="309" t="s">
        <v>47</v>
      </c>
      <c r="K42" s="309" t="s">
        <v>47</v>
      </c>
      <c r="L42" s="309" t="s">
        <v>47</v>
      </c>
      <c r="M42" s="310" t="s">
        <v>47</v>
      </c>
    </row>
    <row r="43" spans="2:13" ht="27.75" customHeight="1">
      <c r="B43" s="737"/>
      <c r="C43" s="737"/>
      <c r="D43" s="307"/>
      <c r="E43" s="739" t="s">
        <v>482</v>
      </c>
      <c r="F43" s="739"/>
      <c r="G43" s="739"/>
      <c r="H43" s="739"/>
      <c r="I43" s="308">
        <v>1320</v>
      </c>
      <c r="J43" s="309">
        <v>1259</v>
      </c>
      <c r="K43" s="309">
        <v>1317</v>
      </c>
      <c r="L43" s="309">
        <v>1337</v>
      </c>
      <c r="M43" s="310">
        <v>1300</v>
      </c>
    </row>
    <row r="44" spans="2:13" ht="27.75" customHeight="1">
      <c r="B44" s="737"/>
      <c r="C44" s="737"/>
      <c r="D44" s="307"/>
      <c r="E44" s="739" t="s">
        <v>483</v>
      </c>
      <c r="F44" s="739"/>
      <c r="G44" s="739"/>
      <c r="H44" s="739"/>
      <c r="I44" s="308">
        <v>139</v>
      </c>
      <c r="J44" s="309">
        <v>115</v>
      </c>
      <c r="K44" s="309">
        <v>117</v>
      </c>
      <c r="L44" s="309">
        <v>72</v>
      </c>
      <c r="M44" s="310">
        <v>43</v>
      </c>
    </row>
    <row r="45" spans="2:13" ht="27.75" customHeight="1">
      <c r="B45" s="737"/>
      <c r="C45" s="737"/>
      <c r="D45" s="307"/>
      <c r="E45" s="739" t="s">
        <v>484</v>
      </c>
      <c r="F45" s="739"/>
      <c r="G45" s="739"/>
      <c r="H45" s="739"/>
      <c r="I45" s="308">
        <v>934</v>
      </c>
      <c r="J45" s="309">
        <v>944</v>
      </c>
      <c r="K45" s="309">
        <v>872</v>
      </c>
      <c r="L45" s="309">
        <v>715</v>
      </c>
      <c r="M45" s="310">
        <v>734</v>
      </c>
    </row>
    <row r="46" spans="2:13" ht="27.75" customHeight="1">
      <c r="B46" s="737"/>
      <c r="C46" s="737"/>
      <c r="D46" s="311"/>
      <c r="E46" s="739" t="s">
        <v>485</v>
      </c>
      <c r="F46" s="739"/>
      <c r="G46" s="739"/>
      <c r="H46" s="739"/>
      <c r="I46" s="308" t="s">
        <v>47</v>
      </c>
      <c r="J46" s="309" t="s">
        <v>47</v>
      </c>
      <c r="K46" s="309" t="s">
        <v>47</v>
      </c>
      <c r="L46" s="309" t="s">
        <v>47</v>
      </c>
      <c r="M46" s="310" t="s">
        <v>47</v>
      </c>
    </row>
    <row r="47" spans="2:13" ht="27.75" customHeight="1">
      <c r="B47" s="737"/>
      <c r="C47" s="737"/>
      <c r="D47" s="312"/>
      <c r="E47" s="742" t="s">
        <v>486</v>
      </c>
      <c r="F47" s="742"/>
      <c r="G47" s="742"/>
      <c r="H47" s="742"/>
      <c r="I47" s="308" t="s">
        <v>47</v>
      </c>
      <c r="J47" s="309" t="s">
        <v>47</v>
      </c>
      <c r="K47" s="309" t="s">
        <v>47</v>
      </c>
      <c r="L47" s="309" t="s">
        <v>47</v>
      </c>
      <c r="M47" s="310" t="s">
        <v>47</v>
      </c>
    </row>
    <row r="48" spans="2:13" ht="27.75" customHeight="1">
      <c r="B48" s="737"/>
      <c r="C48" s="737"/>
      <c r="D48" s="307"/>
      <c r="E48" s="739" t="s">
        <v>309</v>
      </c>
      <c r="F48" s="739"/>
      <c r="G48" s="739"/>
      <c r="H48" s="739"/>
      <c r="I48" s="308" t="s">
        <v>47</v>
      </c>
      <c r="J48" s="309" t="s">
        <v>47</v>
      </c>
      <c r="K48" s="309" t="s">
        <v>47</v>
      </c>
      <c r="L48" s="309" t="s">
        <v>47</v>
      </c>
      <c r="M48" s="310" t="s">
        <v>47</v>
      </c>
    </row>
    <row r="49" spans="2:13" ht="27.75" customHeight="1">
      <c r="B49" s="737"/>
      <c r="C49" s="737"/>
      <c r="D49" s="307"/>
      <c r="E49" s="739" t="s">
        <v>487</v>
      </c>
      <c r="F49" s="739"/>
      <c r="G49" s="739"/>
      <c r="H49" s="739"/>
      <c r="I49" s="308" t="s">
        <v>47</v>
      </c>
      <c r="J49" s="309" t="s">
        <v>47</v>
      </c>
      <c r="K49" s="309" t="s">
        <v>47</v>
      </c>
      <c r="L49" s="309" t="s">
        <v>47</v>
      </c>
      <c r="M49" s="310" t="s">
        <v>47</v>
      </c>
    </row>
    <row r="50" spans="2:13" ht="27.75" customHeight="1">
      <c r="B50" s="730" t="s">
        <v>488</v>
      </c>
      <c r="C50" s="730"/>
      <c r="D50" s="313"/>
      <c r="E50" s="739" t="s">
        <v>489</v>
      </c>
      <c r="F50" s="739"/>
      <c r="G50" s="739"/>
      <c r="H50" s="739"/>
      <c r="I50" s="308">
        <v>3383</v>
      </c>
      <c r="J50" s="309">
        <v>3681</v>
      </c>
      <c r="K50" s="309">
        <v>3814</v>
      </c>
      <c r="L50" s="309">
        <v>4104</v>
      </c>
      <c r="M50" s="310">
        <v>4370</v>
      </c>
    </row>
    <row r="51" spans="2:13" ht="27.75" customHeight="1">
      <c r="B51" s="730"/>
      <c r="C51" s="730"/>
      <c r="D51" s="307"/>
      <c r="E51" s="739" t="s">
        <v>490</v>
      </c>
      <c r="F51" s="739"/>
      <c r="G51" s="739"/>
      <c r="H51" s="739"/>
      <c r="I51" s="308">
        <v>849</v>
      </c>
      <c r="J51" s="309">
        <v>760</v>
      </c>
      <c r="K51" s="309">
        <v>806</v>
      </c>
      <c r="L51" s="309">
        <v>769</v>
      </c>
      <c r="M51" s="310">
        <v>639</v>
      </c>
    </row>
    <row r="52" spans="2:13" ht="27.75" customHeight="1">
      <c r="B52" s="730"/>
      <c r="C52" s="730"/>
      <c r="D52" s="307"/>
      <c r="E52" s="739" t="s">
        <v>491</v>
      </c>
      <c r="F52" s="739"/>
      <c r="G52" s="739"/>
      <c r="H52" s="739"/>
      <c r="I52" s="308">
        <v>5511</v>
      </c>
      <c r="J52" s="309">
        <v>5130</v>
      </c>
      <c r="K52" s="309">
        <v>5189</v>
      </c>
      <c r="L52" s="309">
        <v>5213</v>
      </c>
      <c r="M52" s="310">
        <v>5222</v>
      </c>
    </row>
    <row r="53" spans="2:13" ht="27.75" customHeight="1">
      <c r="B53" s="732" t="s">
        <v>463</v>
      </c>
      <c r="C53" s="732"/>
      <c r="D53" s="314"/>
      <c r="E53" s="740" t="s">
        <v>492</v>
      </c>
      <c r="F53" s="740"/>
      <c r="G53" s="740"/>
      <c r="H53" s="740"/>
      <c r="I53" s="315">
        <v>-208</v>
      </c>
      <c r="J53" s="316">
        <v>-317</v>
      </c>
      <c r="K53" s="316">
        <v>-393</v>
      </c>
      <c r="L53" s="316">
        <v>-760</v>
      </c>
      <c r="M53" s="317">
        <v>-952</v>
      </c>
    </row>
    <row r="54" spans="2:13" ht="27.75" customHeight="1">
      <c r="B54" s="318" t="s">
        <v>493</v>
      </c>
      <c r="C54" s="319"/>
      <c r="D54" s="319"/>
      <c r="E54" s="320"/>
      <c r="F54" s="320"/>
      <c r="G54" s="320"/>
      <c r="H54" s="320"/>
      <c r="I54" s="321"/>
      <c r="J54" s="321"/>
      <c r="K54" s="321"/>
      <c r="L54" s="321"/>
      <c r="M54" s="321"/>
    </row>
    <row r="55" spans="2:13" ht="12.75" customHeight="1"/>
    <row r="56" spans="2:13" ht="12.75" customHeight="1"/>
    <row r="57" spans="2:13" ht="12.75" customHeight="1"/>
    <row r="58" spans="2:13" ht="12.75" customHeight="1"/>
  </sheetData>
  <sheetProtection sheet="1" objects="1" scenarios="1"/>
  <mergeCells count="16">
    <mergeCell ref="B41:C49"/>
    <mergeCell ref="E41:H41"/>
    <mergeCell ref="E42:H42"/>
    <mergeCell ref="E43:H43"/>
    <mergeCell ref="E44:H44"/>
    <mergeCell ref="E45:H45"/>
    <mergeCell ref="E46:H46"/>
    <mergeCell ref="E47:H47"/>
    <mergeCell ref="E48:H48"/>
    <mergeCell ref="E49:H49"/>
    <mergeCell ref="B50:C52"/>
    <mergeCell ref="E50:H50"/>
    <mergeCell ref="E51:H51"/>
    <mergeCell ref="E52:H52"/>
    <mergeCell ref="B53:C53"/>
    <mergeCell ref="E53:H53"/>
  </mergeCells>
  <phoneticPr fontId="44"/>
  <printOptions horizontalCentered="1"/>
  <pageMargins left="0" right="0" top="0.196527777777778" bottom="0" header="0.51180555555555496" footer="0"/>
  <pageSetup paperSize="0" scale="0" firstPageNumber="0" orientation="portrait" usePrinterDefaults="0" horizontalDpi="0" verticalDpi="0" copies="0"/>
  <headerFooter>
    <oddFooter>&amp;C&amp;P/&amp;N</oddFooter>
  </headerFooter>
  <rowBreaks count="1" manualBreakCount="1">
    <brk id="58" max="16383" man="1"/>
  </rowBreaks>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64"/>
  <sheetViews>
    <sheetView zoomScale="70" zoomScaleNormal="70" zoomScalePageLayoutView="60" workbookViewId="0"/>
  </sheetViews>
  <sheetFormatPr defaultRowHeight="13.5"/>
  <cols>
    <col min="1" max="1" width="8.25" style="209"/>
    <col min="2" max="2" width="16.375" style="209"/>
    <col min="3" max="5" width="26.5" style="209"/>
    <col min="6" max="8" width="24.375" style="209"/>
    <col min="9" max="14" width="26.125" style="209"/>
    <col min="15" max="15" width="6.125" style="209"/>
    <col min="16" max="1025" width="0" style="209" hidden="1"/>
  </cols>
  <sheetData>
    <row r="1" spans="2:8" ht="16.5" customHeight="1">
      <c r="B1"/>
      <c r="C1"/>
      <c r="D1"/>
      <c r="E1"/>
      <c r="F1"/>
      <c r="G1"/>
      <c r="H1"/>
    </row>
    <row r="2" spans="2:8" ht="16.5" customHeight="1">
      <c r="B2"/>
      <c r="C2"/>
      <c r="D2"/>
      <c r="E2"/>
      <c r="F2"/>
      <c r="G2"/>
      <c r="H2"/>
    </row>
    <row r="3" spans="2:8" ht="16.5" customHeight="1">
      <c r="B3"/>
      <c r="C3"/>
      <c r="D3"/>
      <c r="E3"/>
      <c r="F3"/>
      <c r="G3"/>
      <c r="H3"/>
    </row>
    <row r="4" spans="2:8" ht="16.5" customHeight="1">
      <c r="B4"/>
      <c r="C4"/>
      <c r="D4"/>
      <c r="E4"/>
      <c r="F4"/>
      <c r="G4"/>
      <c r="H4"/>
    </row>
    <row r="5" spans="2:8" ht="16.5" customHeight="1">
      <c r="B5"/>
      <c r="C5"/>
      <c r="D5"/>
      <c r="E5"/>
      <c r="F5"/>
      <c r="G5"/>
      <c r="H5"/>
    </row>
    <row r="6" spans="2:8" ht="16.5" customHeight="1">
      <c r="B6"/>
      <c r="C6"/>
      <c r="D6"/>
      <c r="E6"/>
      <c r="F6"/>
      <c r="G6"/>
      <c r="H6"/>
    </row>
    <row r="7" spans="2:8" ht="16.5" customHeight="1">
      <c r="B7"/>
      <c r="C7"/>
      <c r="D7"/>
      <c r="E7"/>
      <c r="F7"/>
      <c r="G7"/>
      <c r="H7"/>
    </row>
    <row r="8" spans="2:8" ht="16.5" customHeight="1">
      <c r="B8"/>
      <c r="C8"/>
      <c r="D8"/>
      <c r="E8"/>
      <c r="F8"/>
      <c r="G8"/>
      <c r="H8"/>
    </row>
    <row r="9" spans="2:8" ht="16.5" customHeight="1">
      <c r="B9"/>
      <c r="C9"/>
      <c r="D9"/>
      <c r="E9"/>
      <c r="F9"/>
      <c r="G9"/>
      <c r="H9"/>
    </row>
    <row r="10" spans="2:8" ht="16.5" customHeight="1">
      <c r="B10"/>
      <c r="C10"/>
      <c r="D10"/>
      <c r="E10"/>
      <c r="F10"/>
      <c r="G10"/>
      <c r="H10"/>
    </row>
    <row r="11" spans="2:8" ht="16.5" customHeight="1">
      <c r="B11"/>
      <c r="C11"/>
      <c r="D11"/>
      <c r="E11"/>
      <c r="F11"/>
      <c r="G11"/>
      <c r="H11"/>
    </row>
    <row r="12" spans="2:8" ht="16.5" customHeight="1">
      <c r="B12"/>
      <c r="C12"/>
      <c r="D12"/>
      <c r="E12"/>
      <c r="F12"/>
      <c r="G12"/>
      <c r="H12"/>
    </row>
    <row r="13" spans="2:8" ht="16.5" customHeight="1">
      <c r="B13"/>
      <c r="C13"/>
      <c r="D13"/>
      <c r="E13"/>
      <c r="F13"/>
      <c r="G13"/>
      <c r="H13"/>
    </row>
    <row r="14" spans="2:8" ht="16.5" customHeight="1">
      <c r="B14"/>
      <c r="C14"/>
      <c r="D14"/>
      <c r="E14"/>
      <c r="F14"/>
      <c r="G14"/>
      <c r="H14"/>
    </row>
    <row r="15" spans="2:8" ht="16.5" customHeight="1">
      <c r="B15"/>
      <c r="C15"/>
      <c r="D15"/>
      <c r="E15"/>
      <c r="F15"/>
      <c r="G15"/>
      <c r="H15"/>
    </row>
    <row r="16" spans="2:8" ht="16.5" customHeight="1">
      <c r="B16"/>
      <c r="C16"/>
      <c r="D16"/>
      <c r="E16"/>
      <c r="F16"/>
      <c r="G16"/>
      <c r="H16"/>
    </row>
    <row r="17" spans="2:8" ht="16.5" customHeight="1">
      <c r="B17"/>
      <c r="C17"/>
      <c r="D17"/>
      <c r="E17"/>
      <c r="F17"/>
      <c r="G17"/>
      <c r="H17"/>
    </row>
    <row r="18" spans="2:8" ht="16.5" customHeight="1">
      <c r="B18"/>
      <c r="C18"/>
      <c r="D18"/>
      <c r="E18"/>
      <c r="F18"/>
      <c r="G18"/>
      <c r="H18"/>
    </row>
    <row r="19" spans="2:8" ht="16.5" customHeight="1">
      <c r="B19"/>
      <c r="C19"/>
      <c r="D19"/>
      <c r="E19"/>
      <c r="F19"/>
      <c r="G19"/>
      <c r="H19"/>
    </row>
    <row r="20" spans="2:8" ht="16.5" customHeight="1">
      <c r="B20"/>
      <c r="C20"/>
      <c r="D20"/>
      <c r="E20"/>
      <c r="F20"/>
      <c r="G20"/>
      <c r="H20"/>
    </row>
    <row r="21" spans="2:8" ht="16.5" customHeight="1">
      <c r="B21"/>
      <c r="C21"/>
      <c r="D21"/>
      <c r="E21"/>
      <c r="F21"/>
      <c r="G21"/>
      <c r="H21"/>
    </row>
    <row r="22" spans="2:8" ht="16.5" customHeight="1">
      <c r="B22"/>
      <c r="C22"/>
      <c r="D22"/>
      <c r="E22"/>
      <c r="F22"/>
      <c r="G22"/>
      <c r="H22"/>
    </row>
    <row r="23" spans="2:8" ht="16.5" customHeight="1">
      <c r="B23"/>
      <c r="C23"/>
      <c r="D23"/>
      <c r="E23"/>
      <c r="F23"/>
      <c r="G23"/>
      <c r="H23"/>
    </row>
    <row r="24" spans="2:8" ht="16.5" customHeight="1">
      <c r="B24"/>
      <c r="C24"/>
      <c r="D24"/>
      <c r="E24"/>
      <c r="F24"/>
      <c r="G24"/>
      <c r="H24"/>
    </row>
    <row r="25" spans="2:8" ht="16.5" customHeight="1">
      <c r="B25"/>
      <c r="C25"/>
      <c r="D25"/>
      <c r="E25"/>
      <c r="F25"/>
      <c r="G25"/>
      <c r="H25"/>
    </row>
    <row r="26" spans="2:8" ht="16.5" customHeight="1">
      <c r="B26"/>
      <c r="C26"/>
      <c r="D26"/>
      <c r="E26"/>
      <c r="F26"/>
      <c r="G26"/>
      <c r="H26"/>
    </row>
    <row r="27" spans="2:8" ht="16.5" customHeight="1">
      <c r="B27"/>
      <c r="C27"/>
      <c r="D27"/>
      <c r="E27"/>
      <c r="F27"/>
      <c r="G27"/>
      <c r="H27"/>
    </row>
    <row r="28" spans="2:8" ht="16.5" customHeight="1">
      <c r="B28"/>
      <c r="C28"/>
      <c r="D28"/>
      <c r="E28"/>
      <c r="F28"/>
      <c r="G28"/>
      <c r="H28"/>
    </row>
    <row r="29" spans="2:8" ht="16.5" customHeight="1">
      <c r="B29"/>
      <c r="C29"/>
      <c r="D29"/>
      <c r="E29"/>
      <c r="F29"/>
      <c r="G29"/>
      <c r="H29"/>
    </row>
    <row r="30" spans="2:8" ht="16.5" customHeight="1">
      <c r="B30"/>
      <c r="C30"/>
      <c r="D30"/>
      <c r="E30"/>
      <c r="F30"/>
      <c r="G30"/>
      <c r="H30"/>
    </row>
    <row r="31" spans="2:8" ht="16.5" customHeight="1">
      <c r="B31"/>
      <c r="C31"/>
      <c r="D31"/>
      <c r="E31"/>
      <c r="F31"/>
      <c r="G31"/>
      <c r="H31"/>
    </row>
    <row r="32" spans="2:8" ht="16.5" customHeight="1">
      <c r="B32"/>
      <c r="C32"/>
      <c r="D32"/>
      <c r="E32"/>
      <c r="F32"/>
      <c r="G32"/>
      <c r="H32"/>
    </row>
    <row r="33" spans="2:8" ht="16.5" customHeight="1">
      <c r="B33"/>
      <c r="C33"/>
      <c r="D33"/>
      <c r="E33"/>
      <c r="F33"/>
      <c r="G33"/>
      <c r="H33"/>
    </row>
    <row r="34" spans="2:8" ht="16.5" customHeight="1">
      <c r="B34"/>
      <c r="C34"/>
      <c r="D34"/>
      <c r="E34"/>
      <c r="F34"/>
      <c r="G34"/>
      <c r="H34"/>
    </row>
    <row r="35" spans="2:8" ht="16.5" customHeight="1">
      <c r="B35"/>
      <c r="C35"/>
      <c r="D35"/>
      <c r="E35"/>
      <c r="F35"/>
      <c r="G35"/>
      <c r="H35"/>
    </row>
    <row r="36" spans="2:8" ht="16.5" customHeight="1">
      <c r="B36"/>
      <c r="C36"/>
      <c r="D36"/>
      <c r="E36"/>
      <c r="F36"/>
      <c r="G36"/>
      <c r="H36"/>
    </row>
    <row r="37" spans="2:8" ht="16.5" customHeight="1">
      <c r="B37"/>
      <c r="C37"/>
      <c r="D37"/>
      <c r="E37"/>
      <c r="F37"/>
      <c r="G37"/>
      <c r="H37"/>
    </row>
    <row r="38" spans="2:8" ht="16.5" customHeight="1">
      <c r="B38"/>
      <c r="C38"/>
      <c r="D38"/>
      <c r="E38"/>
      <c r="F38"/>
      <c r="G38"/>
      <c r="H38"/>
    </row>
    <row r="39" spans="2:8" ht="16.5" customHeight="1">
      <c r="B39"/>
      <c r="C39"/>
      <c r="D39"/>
      <c r="E39"/>
      <c r="F39"/>
      <c r="G39"/>
      <c r="H39"/>
    </row>
    <row r="40" spans="2:8" ht="16.5" customHeight="1">
      <c r="B40"/>
      <c r="C40"/>
      <c r="D40"/>
      <c r="E40"/>
      <c r="F40"/>
      <c r="G40"/>
      <c r="H40"/>
    </row>
    <row r="41" spans="2:8" ht="16.5" customHeight="1">
      <c r="B41"/>
      <c r="C41"/>
      <c r="D41"/>
      <c r="E41"/>
      <c r="F41"/>
      <c r="G41"/>
      <c r="H41"/>
    </row>
    <row r="42" spans="2:8" ht="16.5" customHeight="1">
      <c r="B42"/>
      <c r="C42"/>
      <c r="D42"/>
      <c r="E42"/>
      <c r="F42"/>
      <c r="G42"/>
      <c r="H42"/>
    </row>
    <row r="43" spans="2:8" ht="16.5" customHeight="1">
      <c r="B43"/>
      <c r="C43"/>
      <c r="D43"/>
      <c r="E43"/>
      <c r="F43"/>
      <c r="G43"/>
      <c r="H43"/>
    </row>
    <row r="44" spans="2:8" ht="16.5" customHeight="1">
      <c r="B44"/>
      <c r="C44"/>
      <c r="D44"/>
      <c r="E44"/>
      <c r="F44"/>
      <c r="G44"/>
      <c r="H44"/>
    </row>
    <row r="45" spans="2:8" ht="16.5" customHeight="1">
      <c r="B45"/>
      <c r="C45"/>
      <c r="D45"/>
      <c r="E45"/>
      <c r="F45"/>
      <c r="G45"/>
      <c r="H45"/>
    </row>
    <row r="46" spans="2:8" ht="16.5" customHeight="1">
      <c r="B46"/>
      <c r="C46"/>
      <c r="D46"/>
      <c r="E46"/>
      <c r="F46"/>
      <c r="G46"/>
      <c r="H46"/>
    </row>
    <row r="47" spans="2:8" ht="16.5" customHeight="1">
      <c r="B47"/>
      <c r="C47"/>
      <c r="D47"/>
      <c r="E47"/>
      <c r="F47"/>
      <c r="G47"/>
      <c r="H47"/>
    </row>
    <row r="48" spans="2:8" ht="16.5" customHeight="1">
      <c r="B48"/>
      <c r="C48"/>
      <c r="D48"/>
      <c r="E48"/>
      <c r="F48"/>
      <c r="G48"/>
      <c r="H48"/>
    </row>
    <row r="49" spans="2:8" ht="20.25" customHeight="1">
      <c r="B49"/>
      <c r="C49"/>
      <c r="D49"/>
      <c r="E49"/>
      <c r="F49"/>
      <c r="G49"/>
      <c r="H49"/>
    </row>
    <row r="50" spans="2:8" ht="16.5" customHeight="1">
      <c r="B50"/>
      <c r="C50"/>
      <c r="D50"/>
      <c r="E50"/>
      <c r="F50"/>
      <c r="G50"/>
      <c r="H50"/>
    </row>
    <row r="51" spans="2:8" ht="29.25" customHeight="1">
      <c r="B51"/>
      <c r="C51"/>
      <c r="D51"/>
      <c r="E51"/>
      <c r="F51"/>
      <c r="G51"/>
      <c r="H51"/>
    </row>
    <row r="52" spans="2:8" ht="29.25" customHeight="1">
      <c r="B52"/>
      <c r="C52"/>
      <c r="D52"/>
      <c r="E52"/>
      <c r="F52"/>
      <c r="G52"/>
      <c r="H52"/>
    </row>
    <row r="53" spans="2:8" ht="52.5" customHeight="1">
      <c r="B53" s="210"/>
      <c r="C53" s="210"/>
      <c r="D53" s="210"/>
      <c r="E53" s="210"/>
      <c r="F53" s="210"/>
      <c r="G53" s="210"/>
      <c r="H53" s="322" t="s">
        <v>454</v>
      </c>
    </row>
    <row r="54" spans="2:8" ht="29.25" customHeight="1">
      <c r="B54" s="323" t="s">
        <v>7</v>
      </c>
      <c r="C54" s="324"/>
      <c r="D54" s="324"/>
      <c r="E54" s="325" t="s">
        <v>441</v>
      </c>
      <c r="F54" s="326" t="s">
        <v>444</v>
      </c>
      <c r="G54" s="326" t="s">
        <v>445</v>
      </c>
      <c r="H54" s="327" t="s">
        <v>446</v>
      </c>
    </row>
    <row r="55" spans="2:8" ht="52.5" customHeight="1">
      <c r="B55" s="328"/>
      <c r="C55" s="746" t="s">
        <v>101</v>
      </c>
      <c r="D55" s="746"/>
      <c r="E55" s="746"/>
      <c r="F55" s="329">
        <v>2435</v>
      </c>
      <c r="G55" s="329">
        <v>2590</v>
      </c>
      <c r="H55" s="330">
        <v>2790</v>
      </c>
    </row>
    <row r="56" spans="2:8" ht="52.5" customHeight="1">
      <c r="B56" s="331"/>
      <c r="C56" s="747" t="s">
        <v>104</v>
      </c>
      <c r="D56" s="747"/>
      <c r="E56" s="747"/>
      <c r="F56" s="332">
        <v>466</v>
      </c>
      <c r="G56" s="332">
        <v>466</v>
      </c>
      <c r="H56" s="333">
        <v>466</v>
      </c>
    </row>
    <row r="57" spans="2:8" ht="53.25" customHeight="1">
      <c r="B57" s="331"/>
      <c r="C57" s="748" t="s">
        <v>106</v>
      </c>
      <c r="D57" s="748"/>
      <c r="E57" s="748"/>
      <c r="F57" s="334">
        <v>668</v>
      </c>
      <c r="G57" s="334">
        <v>780</v>
      </c>
      <c r="H57" s="335">
        <v>860</v>
      </c>
    </row>
    <row r="58" spans="2:8" ht="45.75" customHeight="1">
      <c r="B58" s="336"/>
      <c r="C58" s="743" t="s">
        <v>494</v>
      </c>
      <c r="D58" s="743"/>
      <c r="E58" s="743"/>
      <c r="F58" s="337">
        <v>300</v>
      </c>
      <c r="G58" s="337">
        <v>300</v>
      </c>
      <c r="H58" s="338">
        <v>400</v>
      </c>
    </row>
    <row r="59" spans="2:8" ht="45.75" customHeight="1">
      <c r="B59" s="336"/>
      <c r="C59" s="743" t="s">
        <v>495</v>
      </c>
      <c r="D59" s="743"/>
      <c r="E59" s="743"/>
      <c r="F59" s="337">
        <v>143</v>
      </c>
      <c r="G59" s="337">
        <v>143</v>
      </c>
      <c r="H59" s="338">
        <v>143</v>
      </c>
    </row>
    <row r="60" spans="2:8" ht="45.75" customHeight="1">
      <c r="B60" s="336"/>
      <c r="C60" s="743" t="s">
        <v>496</v>
      </c>
      <c r="D60" s="743"/>
      <c r="E60" s="743"/>
      <c r="F60" s="337" t="s">
        <v>47</v>
      </c>
      <c r="G60" s="337">
        <v>82</v>
      </c>
      <c r="H60" s="338">
        <v>85</v>
      </c>
    </row>
    <row r="61" spans="2:8" ht="45.75" customHeight="1">
      <c r="B61" s="336"/>
      <c r="C61" s="743" t="s">
        <v>497</v>
      </c>
      <c r="D61" s="743"/>
      <c r="E61" s="743"/>
      <c r="F61" s="337">
        <v>65</v>
      </c>
      <c r="G61" s="337">
        <v>70</v>
      </c>
      <c r="H61" s="338">
        <v>79</v>
      </c>
    </row>
    <row r="62" spans="2:8" ht="45.75" customHeight="1">
      <c r="B62" s="339"/>
      <c r="C62" s="744" t="s">
        <v>498</v>
      </c>
      <c r="D62" s="744"/>
      <c r="E62" s="744"/>
      <c r="F62" s="340">
        <v>95</v>
      </c>
      <c r="G62" s="340">
        <v>121</v>
      </c>
      <c r="H62" s="341">
        <v>73</v>
      </c>
    </row>
    <row r="63" spans="2:8" ht="52.5" customHeight="1">
      <c r="B63" s="342"/>
      <c r="C63" s="745" t="s">
        <v>499</v>
      </c>
      <c r="D63" s="745"/>
      <c r="E63" s="745"/>
      <c r="F63" s="343">
        <v>3568</v>
      </c>
      <c r="G63" s="343">
        <v>3836</v>
      </c>
      <c r="H63" s="344">
        <v>4116</v>
      </c>
    </row>
    <row r="64" spans="2:8" ht="15" customHeight="1"/>
  </sheetData>
  <sheetProtection sheet="1" objects="1" scenarios="1"/>
  <mergeCells count="9">
    <mergeCell ref="C60:E60"/>
    <mergeCell ref="C61:E61"/>
    <mergeCell ref="C62:E62"/>
    <mergeCell ref="C63:E63"/>
    <mergeCell ref="C55:E55"/>
    <mergeCell ref="C56:E56"/>
    <mergeCell ref="C57:E57"/>
    <mergeCell ref="C58:E58"/>
    <mergeCell ref="C59:E59"/>
  </mergeCells>
  <phoneticPr fontId="44"/>
  <printOptions horizontalCentered="1"/>
  <pageMargins left="0" right="0" top="0.196527777777778" bottom="0" header="0.51180555555555496" footer="0"/>
  <pageSetup paperSize="0" scale="0" firstPageNumber="0" orientation="portrait" usePrinterDefaults="0" horizontalDpi="0" verticalDpi="0" copies="0"/>
  <headerFooter>
    <oddFooter>&amp;C&amp;P/&amp;N</oddFooter>
  </headerFooter>
  <rowBreaks count="1" manualBreakCount="1">
    <brk id="65" max="16383" man="1"/>
  </rowBreaks>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ZM160"/>
  <sheetViews>
    <sheetView showGridLines="0" zoomScaleNormal="100" zoomScaleSheetLayoutView="55" workbookViewId="0"/>
  </sheetViews>
  <sheetFormatPr defaultColWidth="0" defaultRowHeight="13.5" customHeight="1" zeroHeight="1"/>
  <cols>
    <col min="1" max="1" width="6.375" style="393" customWidth="1"/>
    <col min="2" max="107" width="2.5" style="393" customWidth="1"/>
    <col min="108" max="108" width="6.125" style="402" customWidth="1"/>
    <col min="109" max="109" width="5.875" style="401" customWidth="1"/>
    <col min="110" max="110" width="19.125" style="393" hidden="1"/>
    <col min="111" max="115" width="12.625" style="393" hidden="1"/>
    <col min="116" max="349" width="8.625" style="393" hidden="1"/>
    <col min="350" max="355" width="14.875" style="393" hidden="1"/>
    <col min="356" max="357" width="15.875" style="393" hidden="1"/>
    <col min="358" max="363" width="16.125" style="393" hidden="1"/>
    <col min="364" max="364" width="6.125" style="393" hidden="1"/>
    <col min="365" max="365" width="3" style="393" hidden="1"/>
    <col min="366" max="605" width="8.625" style="393" hidden="1"/>
    <col min="606" max="611" width="14.875" style="393" hidden="1"/>
    <col min="612" max="613" width="15.875" style="393" hidden="1"/>
    <col min="614" max="619" width="16.125" style="393" hidden="1"/>
    <col min="620" max="620" width="6.125" style="393" hidden="1"/>
    <col min="621" max="621" width="3" style="393" hidden="1"/>
    <col min="622" max="861" width="8.625" style="393" hidden="1"/>
    <col min="862" max="867" width="14.875" style="393" hidden="1"/>
    <col min="868" max="869" width="15.875" style="393" hidden="1"/>
    <col min="870" max="875" width="16.125" style="393" hidden="1"/>
    <col min="876" max="876" width="6.125" style="393" hidden="1"/>
    <col min="877" max="877" width="3" style="393" hidden="1"/>
    <col min="878" max="1117" width="8.625" style="393" hidden="1"/>
    <col min="1118" max="1123" width="14.875" style="393" hidden="1"/>
    <col min="1124" max="1125" width="15.875" style="393" hidden="1"/>
    <col min="1126" max="1131" width="16.125" style="393" hidden="1"/>
    <col min="1132" max="1132" width="6.125" style="393" hidden="1"/>
    <col min="1133" max="1133" width="3" style="393" hidden="1"/>
    <col min="1134" max="1373" width="8.625" style="393" hidden="1"/>
    <col min="1374" max="1379" width="14.875" style="393" hidden="1"/>
    <col min="1380" max="1381" width="15.875" style="393" hidden="1"/>
    <col min="1382" max="1387" width="16.125" style="393" hidden="1"/>
    <col min="1388" max="1388" width="6.125" style="393" hidden="1"/>
    <col min="1389" max="1389" width="3" style="393" hidden="1"/>
    <col min="1390" max="1629" width="8.625" style="393" hidden="1"/>
    <col min="1630" max="1635" width="14.875" style="393" hidden="1"/>
    <col min="1636" max="1637" width="15.875" style="393" hidden="1"/>
    <col min="1638" max="1643" width="16.125" style="393" hidden="1"/>
    <col min="1644" max="1644" width="6.125" style="393" hidden="1"/>
    <col min="1645" max="1645" width="3" style="393" hidden="1"/>
    <col min="1646" max="1885" width="8.625" style="393" hidden="1"/>
    <col min="1886" max="1891" width="14.875" style="393" hidden="1"/>
    <col min="1892" max="1893" width="15.875" style="393" hidden="1"/>
    <col min="1894" max="1899" width="16.125" style="393" hidden="1"/>
    <col min="1900" max="1900" width="6.125" style="393" hidden="1"/>
    <col min="1901" max="1901" width="3" style="393" hidden="1"/>
    <col min="1902" max="2141" width="8.625" style="393" hidden="1"/>
    <col min="2142" max="2147" width="14.875" style="393" hidden="1"/>
    <col min="2148" max="2149" width="15.875" style="393" hidden="1"/>
    <col min="2150" max="2155" width="16.125" style="393" hidden="1"/>
    <col min="2156" max="2156" width="6.125" style="393" hidden="1"/>
    <col min="2157" max="2157" width="3" style="393" hidden="1"/>
    <col min="2158" max="2397" width="8.625" style="393" hidden="1"/>
    <col min="2398" max="2403" width="14.875" style="393" hidden="1"/>
    <col min="2404" max="2405" width="15.875" style="393" hidden="1"/>
    <col min="2406" max="2411" width="16.125" style="393" hidden="1"/>
    <col min="2412" max="2412" width="6.125" style="393" hidden="1"/>
    <col min="2413" max="2413" width="3" style="393" hidden="1"/>
    <col min="2414" max="2653" width="8.625" style="393" hidden="1"/>
    <col min="2654" max="2659" width="14.875" style="393" hidden="1"/>
    <col min="2660" max="2661" width="15.875" style="393" hidden="1"/>
    <col min="2662" max="2667" width="16.125" style="393" hidden="1"/>
    <col min="2668" max="2668" width="6.125" style="393" hidden="1"/>
    <col min="2669" max="2669" width="3" style="393" hidden="1"/>
    <col min="2670" max="2909" width="8.625" style="393" hidden="1"/>
    <col min="2910" max="2915" width="14.875" style="393" hidden="1"/>
    <col min="2916" max="2917" width="15.875" style="393" hidden="1"/>
    <col min="2918" max="2923" width="16.125" style="393" hidden="1"/>
    <col min="2924" max="2924" width="6.125" style="393" hidden="1"/>
    <col min="2925" max="2925" width="3" style="393" hidden="1"/>
    <col min="2926" max="3165" width="8.625" style="393" hidden="1"/>
    <col min="3166" max="3171" width="14.875" style="393" hidden="1"/>
    <col min="3172" max="3173" width="15.875" style="393" hidden="1"/>
    <col min="3174" max="3179" width="16.125" style="393" hidden="1"/>
    <col min="3180" max="3180" width="6.125" style="393" hidden="1"/>
    <col min="3181" max="3181" width="3" style="393" hidden="1"/>
    <col min="3182" max="3421" width="8.625" style="393" hidden="1"/>
    <col min="3422" max="3427" width="14.875" style="393" hidden="1"/>
    <col min="3428" max="3429" width="15.875" style="393" hidden="1"/>
    <col min="3430" max="3435" width="16.125" style="393" hidden="1"/>
    <col min="3436" max="3436" width="6.125" style="393" hidden="1"/>
    <col min="3437" max="3437" width="3" style="393" hidden="1"/>
    <col min="3438" max="3677" width="8.625" style="393" hidden="1"/>
    <col min="3678" max="3683" width="14.875" style="393" hidden="1"/>
    <col min="3684" max="3685" width="15.875" style="393" hidden="1"/>
    <col min="3686" max="3691" width="16.125" style="393" hidden="1"/>
    <col min="3692" max="3692" width="6.125" style="393" hidden="1"/>
    <col min="3693" max="3693" width="3" style="393" hidden="1"/>
    <col min="3694" max="3933" width="8.625" style="393" hidden="1"/>
    <col min="3934" max="3939" width="14.875" style="393" hidden="1"/>
    <col min="3940" max="3941" width="15.875" style="393" hidden="1"/>
    <col min="3942" max="3947" width="16.125" style="393" hidden="1"/>
    <col min="3948" max="3948" width="6.125" style="393" hidden="1"/>
    <col min="3949" max="3949" width="3" style="393" hidden="1"/>
    <col min="3950" max="4189" width="8.625" style="393" hidden="1"/>
    <col min="4190" max="4195" width="14.875" style="393" hidden="1"/>
    <col min="4196" max="4197" width="15.875" style="393" hidden="1"/>
    <col min="4198" max="4203" width="16.125" style="393" hidden="1"/>
    <col min="4204" max="4204" width="6.125" style="393" hidden="1"/>
    <col min="4205" max="4205" width="3" style="393" hidden="1"/>
    <col min="4206" max="4445" width="8.625" style="393" hidden="1"/>
    <col min="4446" max="4451" width="14.875" style="393" hidden="1"/>
    <col min="4452" max="4453" width="15.875" style="393" hidden="1"/>
    <col min="4454" max="4459" width="16.125" style="393" hidden="1"/>
    <col min="4460" max="4460" width="6.125" style="393" hidden="1"/>
    <col min="4461" max="4461" width="3" style="393" hidden="1"/>
    <col min="4462" max="4701" width="8.625" style="393" hidden="1"/>
    <col min="4702" max="4707" width="14.875" style="393" hidden="1"/>
    <col min="4708" max="4709" width="15.875" style="393" hidden="1"/>
    <col min="4710" max="4715" width="16.125" style="393" hidden="1"/>
    <col min="4716" max="4716" width="6.125" style="393" hidden="1"/>
    <col min="4717" max="4717" width="3" style="393" hidden="1"/>
    <col min="4718" max="4957" width="8.625" style="393" hidden="1"/>
    <col min="4958" max="4963" width="14.875" style="393" hidden="1"/>
    <col min="4964" max="4965" width="15.875" style="393" hidden="1"/>
    <col min="4966" max="4971" width="16.125" style="393" hidden="1"/>
    <col min="4972" max="4972" width="6.125" style="393" hidden="1"/>
    <col min="4973" max="4973" width="3" style="393" hidden="1"/>
    <col min="4974" max="5213" width="8.625" style="393" hidden="1"/>
    <col min="5214" max="5219" width="14.875" style="393" hidden="1"/>
    <col min="5220" max="5221" width="15.875" style="393" hidden="1"/>
    <col min="5222" max="5227" width="16.125" style="393" hidden="1"/>
    <col min="5228" max="5228" width="6.125" style="393" hidden="1"/>
    <col min="5229" max="5229" width="3" style="393" hidden="1"/>
    <col min="5230" max="5469" width="8.625" style="393" hidden="1"/>
    <col min="5470" max="5475" width="14.875" style="393" hidden="1"/>
    <col min="5476" max="5477" width="15.875" style="393" hidden="1"/>
    <col min="5478" max="5483" width="16.125" style="393" hidden="1"/>
    <col min="5484" max="5484" width="6.125" style="393" hidden="1"/>
    <col min="5485" max="5485" width="3" style="393" hidden="1"/>
    <col min="5486" max="5725" width="8.625" style="393" hidden="1"/>
    <col min="5726" max="5731" width="14.875" style="393" hidden="1"/>
    <col min="5732" max="5733" width="15.875" style="393" hidden="1"/>
    <col min="5734" max="5739" width="16.125" style="393" hidden="1"/>
    <col min="5740" max="5740" width="6.125" style="393" hidden="1"/>
    <col min="5741" max="5741" width="3" style="393" hidden="1"/>
    <col min="5742" max="5981" width="8.625" style="393" hidden="1"/>
    <col min="5982" max="5987" width="14.875" style="393" hidden="1"/>
    <col min="5988" max="5989" width="15.875" style="393" hidden="1"/>
    <col min="5990" max="5995" width="16.125" style="393" hidden="1"/>
    <col min="5996" max="5996" width="6.125" style="393" hidden="1"/>
    <col min="5997" max="5997" width="3" style="393" hidden="1"/>
    <col min="5998" max="6237" width="8.625" style="393" hidden="1"/>
    <col min="6238" max="6243" width="14.875" style="393" hidden="1"/>
    <col min="6244" max="6245" width="15.875" style="393" hidden="1"/>
    <col min="6246" max="6251" width="16.125" style="393" hidden="1"/>
    <col min="6252" max="6252" width="6.125" style="393" hidden="1"/>
    <col min="6253" max="6253" width="3" style="393" hidden="1"/>
    <col min="6254" max="6493" width="8.625" style="393" hidden="1"/>
    <col min="6494" max="6499" width="14.875" style="393" hidden="1"/>
    <col min="6500" max="6501" width="15.875" style="393" hidden="1"/>
    <col min="6502" max="6507" width="16.125" style="393" hidden="1"/>
    <col min="6508" max="6508" width="6.125" style="393" hidden="1"/>
    <col min="6509" max="6509" width="3" style="393" hidden="1"/>
    <col min="6510" max="6749" width="8.625" style="393" hidden="1"/>
    <col min="6750" max="6755" width="14.875" style="393" hidden="1"/>
    <col min="6756" max="6757" width="15.875" style="393" hidden="1"/>
    <col min="6758" max="6763" width="16.125" style="393" hidden="1"/>
    <col min="6764" max="6764" width="6.125" style="393" hidden="1"/>
    <col min="6765" max="6765" width="3" style="393" hidden="1"/>
    <col min="6766" max="7005" width="8.625" style="393" hidden="1"/>
    <col min="7006" max="7011" width="14.875" style="393" hidden="1"/>
    <col min="7012" max="7013" width="15.875" style="393" hidden="1"/>
    <col min="7014" max="7019" width="16.125" style="393" hidden="1"/>
    <col min="7020" max="7020" width="6.125" style="393" hidden="1"/>
    <col min="7021" max="7021" width="3" style="393" hidden="1"/>
    <col min="7022" max="7261" width="8.625" style="393" hidden="1"/>
    <col min="7262" max="7267" width="14.875" style="393" hidden="1"/>
    <col min="7268" max="7269" width="15.875" style="393" hidden="1"/>
    <col min="7270" max="7275" width="16.125" style="393" hidden="1"/>
    <col min="7276" max="7276" width="6.125" style="393" hidden="1"/>
    <col min="7277" max="7277" width="3" style="393" hidden="1"/>
    <col min="7278" max="7517" width="8.625" style="393" hidden="1"/>
    <col min="7518" max="7523" width="14.875" style="393" hidden="1"/>
    <col min="7524" max="7525" width="15.875" style="393" hidden="1"/>
    <col min="7526" max="7531" width="16.125" style="393" hidden="1"/>
    <col min="7532" max="7532" width="6.125" style="393" hidden="1"/>
    <col min="7533" max="7533" width="3" style="393" hidden="1"/>
    <col min="7534" max="7773" width="8.625" style="393" hidden="1"/>
    <col min="7774" max="7779" width="14.875" style="393" hidden="1"/>
    <col min="7780" max="7781" width="15.875" style="393" hidden="1"/>
    <col min="7782" max="7787" width="16.125" style="393" hidden="1"/>
    <col min="7788" max="7788" width="6.125" style="393" hidden="1"/>
    <col min="7789" max="7789" width="3" style="393" hidden="1"/>
    <col min="7790" max="8029" width="8.625" style="393" hidden="1"/>
    <col min="8030" max="8035" width="14.875" style="393" hidden="1"/>
    <col min="8036" max="8037" width="15.875" style="393" hidden="1"/>
    <col min="8038" max="8043" width="16.125" style="393" hidden="1"/>
    <col min="8044" max="8044" width="6.125" style="393" hidden="1"/>
    <col min="8045" max="8045" width="3" style="393" hidden="1"/>
    <col min="8046" max="8285" width="8.625" style="393" hidden="1"/>
    <col min="8286" max="8291" width="14.875" style="393" hidden="1"/>
    <col min="8292" max="8293" width="15.875" style="393" hidden="1"/>
    <col min="8294" max="8299" width="16.125" style="393" hidden="1"/>
    <col min="8300" max="8300" width="6.125" style="393" hidden="1"/>
    <col min="8301" max="8301" width="3" style="393" hidden="1"/>
    <col min="8302" max="8541" width="8.625" style="393" hidden="1"/>
    <col min="8542" max="8547" width="14.875" style="393" hidden="1"/>
    <col min="8548" max="8549" width="15.875" style="393" hidden="1"/>
    <col min="8550" max="8555" width="16.125" style="393" hidden="1"/>
    <col min="8556" max="8556" width="6.125" style="393" hidden="1"/>
    <col min="8557" max="8557" width="3" style="393" hidden="1"/>
    <col min="8558" max="8797" width="8.625" style="393" hidden="1"/>
    <col min="8798" max="8803" width="14.875" style="393" hidden="1"/>
    <col min="8804" max="8805" width="15.875" style="393" hidden="1"/>
    <col min="8806" max="8811" width="16.125" style="393" hidden="1"/>
    <col min="8812" max="8812" width="6.125" style="393" hidden="1"/>
    <col min="8813" max="8813" width="3" style="393" hidden="1"/>
    <col min="8814" max="9053" width="8.625" style="393" hidden="1"/>
    <col min="9054" max="9059" width="14.875" style="393" hidden="1"/>
    <col min="9060" max="9061" width="15.875" style="393" hidden="1"/>
    <col min="9062" max="9067" width="16.125" style="393" hidden="1"/>
    <col min="9068" max="9068" width="6.125" style="393" hidden="1"/>
    <col min="9069" max="9069" width="3" style="393" hidden="1"/>
    <col min="9070" max="9309" width="8.625" style="393" hidden="1"/>
    <col min="9310" max="9315" width="14.875" style="393" hidden="1"/>
    <col min="9316" max="9317" width="15.875" style="393" hidden="1"/>
    <col min="9318" max="9323" width="16.125" style="393" hidden="1"/>
    <col min="9324" max="9324" width="6.125" style="393" hidden="1"/>
    <col min="9325" max="9325" width="3" style="393" hidden="1"/>
    <col min="9326" max="9565" width="8.625" style="393" hidden="1"/>
    <col min="9566" max="9571" width="14.875" style="393" hidden="1"/>
    <col min="9572" max="9573" width="15.875" style="393" hidden="1"/>
    <col min="9574" max="9579" width="16.125" style="393" hidden="1"/>
    <col min="9580" max="9580" width="6.125" style="393" hidden="1"/>
    <col min="9581" max="9581" width="3" style="393" hidden="1"/>
    <col min="9582" max="9821" width="8.625" style="393" hidden="1"/>
    <col min="9822" max="9827" width="14.875" style="393" hidden="1"/>
    <col min="9828" max="9829" width="15.875" style="393" hidden="1"/>
    <col min="9830" max="9835" width="16.125" style="393" hidden="1"/>
    <col min="9836" max="9836" width="6.125" style="393" hidden="1"/>
    <col min="9837" max="9837" width="3" style="393" hidden="1"/>
    <col min="9838" max="10077" width="8.625" style="393" hidden="1"/>
    <col min="10078" max="10083" width="14.875" style="393" hidden="1"/>
    <col min="10084" max="10085" width="15.875" style="393" hidden="1"/>
    <col min="10086" max="10091" width="16.125" style="393" hidden="1"/>
    <col min="10092" max="10092" width="6.125" style="393" hidden="1"/>
    <col min="10093" max="10093" width="3" style="393" hidden="1"/>
    <col min="10094" max="10333" width="8.625" style="393" hidden="1"/>
    <col min="10334" max="10339" width="14.875" style="393" hidden="1"/>
    <col min="10340" max="10341" width="15.875" style="393" hidden="1"/>
    <col min="10342" max="10347" width="16.125" style="393" hidden="1"/>
    <col min="10348" max="10348" width="6.125" style="393" hidden="1"/>
    <col min="10349" max="10349" width="3" style="393" hidden="1"/>
    <col min="10350" max="10589" width="8.625" style="393" hidden="1"/>
    <col min="10590" max="10595" width="14.875" style="393" hidden="1"/>
    <col min="10596" max="10597" width="15.875" style="393" hidden="1"/>
    <col min="10598" max="10603" width="16.125" style="393" hidden="1"/>
    <col min="10604" max="10604" width="6.125" style="393" hidden="1"/>
    <col min="10605" max="10605" width="3" style="393" hidden="1"/>
    <col min="10606" max="10845" width="8.625" style="393" hidden="1"/>
    <col min="10846" max="10851" width="14.875" style="393" hidden="1"/>
    <col min="10852" max="10853" width="15.875" style="393" hidden="1"/>
    <col min="10854" max="10859" width="16.125" style="393" hidden="1"/>
    <col min="10860" max="10860" width="6.125" style="393" hidden="1"/>
    <col min="10861" max="10861" width="3" style="393" hidden="1"/>
    <col min="10862" max="11101" width="8.625" style="393" hidden="1"/>
    <col min="11102" max="11107" width="14.875" style="393" hidden="1"/>
    <col min="11108" max="11109" width="15.875" style="393" hidden="1"/>
    <col min="11110" max="11115" width="16.125" style="393" hidden="1"/>
    <col min="11116" max="11116" width="6.125" style="393" hidden="1"/>
    <col min="11117" max="11117" width="3" style="393" hidden="1"/>
    <col min="11118" max="11357" width="8.625" style="393" hidden="1"/>
    <col min="11358" max="11363" width="14.875" style="393" hidden="1"/>
    <col min="11364" max="11365" width="15.875" style="393" hidden="1"/>
    <col min="11366" max="11371" width="16.125" style="393" hidden="1"/>
    <col min="11372" max="11372" width="6.125" style="393" hidden="1"/>
    <col min="11373" max="11373" width="3" style="393" hidden="1"/>
    <col min="11374" max="11613" width="8.625" style="393" hidden="1"/>
    <col min="11614" max="11619" width="14.875" style="393" hidden="1"/>
    <col min="11620" max="11621" width="15.875" style="393" hidden="1"/>
    <col min="11622" max="11627" width="16.125" style="393" hidden="1"/>
    <col min="11628" max="11628" width="6.125" style="393" hidden="1"/>
    <col min="11629" max="11629" width="3" style="393" hidden="1"/>
    <col min="11630" max="11869" width="8.625" style="393" hidden="1"/>
    <col min="11870" max="11875" width="14.875" style="393" hidden="1"/>
    <col min="11876" max="11877" width="15.875" style="393" hidden="1"/>
    <col min="11878" max="11883" width="16.125" style="393" hidden="1"/>
    <col min="11884" max="11884" width="6.125" style="393" hidden="1"/>
    <col min="11885" max="11885" width="3" style="393" hidden="1"/>
    <col min="11886" max="12125" width="8.625" style="393" hidden="1"/>
    <col min="12126" max="12131" width="14.875" style="393" hidden="1"/>
    <col min="12132" max="12133" width="15.875" style="393" hidden="1"/>
    <col min="12134" max="12139" width="16.125" style="393" hidden="1"/>
    <col min="12140" max="12140" width="6.125" style="393" hidden="1"/>
    <col min="12141" max="12141" width="3" style="393" hidden="1"/>
    <col min="12142" max="12381" width="8.625" style="393" hidden="1"/>
    <col min="12382" max="12387" width="14.875" style="393" hidden="1"/>
    <col min="12388" max="12389" width="15.875" style="393" hidden="1"/>
    <col min="12390" max="12395" width="16.125" style="393" hidden="1"/>
    <col min="12396" max="12396" width="6.125" style="393" hidden="1"/>
    <col min="12397" max="12397" width="3" style="393" hidden="1"/>
    <col min="12398" max="12637" width="8.625" style="393" hidden="1"/>
    <col min="12638" max="12643" width="14.875" style="393" hidden="1"/>
    <col min="12644" max="12645" width="15.875" style="393" hidden="1"/>
    <col min="12646" max="12651" width="16.125" style="393" hidden="1"/>
    <col min="12652" max="12652" width="6.125" style="393" hidden="1"/>
    <col min="12653" max="12653" width="3" style="393" hidden="1"/>
    <col min="12654" max="12893" width="8.625" style="393" hidden="1"/>
    <col min="12894" max="12899" width="14.875" style="393" hidden="1"/>
    <col min="12900" max="12901" width="15.875" style="393" hidden="1"/>
    <col min="12902" max="12907" width="16.125" style="393" hidden="1"/>
    <col min="12908" max="12908" width="6.125" style="393" hidden="1"/>
    <col min="12909" max="12909" width="3" style="393" hidden="1"/>
    <col min="12910" max="13149" width="8.625" style="393" hidden="1"/>
    <col min="13150" max="13155" width="14.875" style="393" hidden="1"/>
    <col min="13156" max="13157" width="15.875" style="393" hidden="1"/>
    <col min="13158" max="13163" width="16.125" style="393" hidden="1"/>
    <col min="13164" max="13164" width="6.125" style="393" hidden="1"/>
    <col min="13165" max="13165" width="3" style="393" hidden="1"/>
    <col min="13166" max="13405" width="8.625" style="393" hidden="1"/>
    <col min="13406" max="13411" width="14.875" style="393" hidden="1"/>
    <col min="13412" max="13413" width="15.875" style="393" hidden="1"/>
    <col min="13414" max="13419" width="16.125" style="393" hidden="1"/>
    <col min="13420" max="13420" width="6.125" style="393" hidden="1"/>
    <col min="13421" max="13421" width="3" style="393" hidden="1"/>
    <col min="13422" max="13661" width="8.625" style="393" hidden="1"/>
    <col min="13662" max="13667" width="14.875" style="393" hidden="1"/>
    <col min="13668" max="13669" width="15.875" style="393" hidden="1"/>
    <col min="13670" max="13675" width="16.125" style="393" hidden="1"/>
    <col min="13676" max="13676" width="6.125" style="393" hidden="1"/>
    <col min="13677" max="13677" width="3" style="393" hidden="1"/>
    <col min="13678" max="13917" width="8.625" style="393" hidden="1"/>
    <col min="13918" max="13923" width="14.875" style="393" hidden="1"/>
    <col min="13924" max="13925" width="15.875" style="393" hidden="1"/>
    <col min="13926" max="13931" width="16.125" style="393" hidden="1"/>
    <col min="13932" max="13932" width="6.125" style="393" hidden="1"/>
    <col min="13933" max="13933" width="3" style="393" hidden="1"/>
    <col min="13934" max="14173" width="8.625" style="393" hidden="1"/>
    <col min="14174" max="14179" width="14.875" style="393" hidden="1"/>
    <col min="14180" max="14181" width="15.875" style="393" hidden="1"/>
    <col min="14182" max="14187" width="16.125" style="393" hidden="1"/>
    <col min="14188" max="14188" width="6.125" style="393" hidden="1"/>
    <col min="14189" max="14189" width="3" style="393" hidden="1"/>
    <col min="14190" max="14429" width="8.625" style="393" hidden="1"/>
    <col min="14430" max="14435" width="14.875" style="393" hidden="1"/>
    <col min="14436" max="14437" width="15.875" style="393" hidden="1"/>
    <col min="14438" max="14443" width="16.125" style="393" hidden="1"/>
    <col min="14444" max="14444" width="6.125" style="393" hidden="1"/>
    <col min="14445" max="14445" width="3" style="393" hidden="1"/>
    <col min="14446" max="14685" width="8.625" style="393" hidden="1"/>
    <col min="14686" max="14691" width="14.875" style="393" hidden="1"/>
    <col min="14692" max="14693" width="15.875" style="393" hidden="1"/>
    <col min="14694" max="14699" width="16.125" style="393" hidden="1"/>
    <col min="14700" max="14700" width="6.125" style="393" hidden="1"/>
    <col min="14701" max="14701" width="3" style="393" hidden="1"/>
    <col min="14702" max="14941" width="8.625" style="393" hidden="1"/>
    <col min="14942" max="14947" width="14.875" style="393" hidden="1"/>
    <col min="14948" max="14949" width="15.875" style="393" hidden="1"/>
    <col min="14950" max="14955" width="16.125" style="393" hidden="1"/>
    <col min="14956" max="14956" width="6.125" style="393" hidden="1"/>
    <col min="14957" max="14957" width="3" style="393" hidden="1"/>
    <col min="14958" max="15197" width="8.625" style="393" hidden="1"/>
    <col min="15198" max="15203" width="14.875" style="393" hidden="1"/>
    <col min="15204" max="15205" width="15.875" style="393" hidden="1"/>
    <col min="15206" max="15211" width="16.125" style="393" hidden="1"/>
    <col min="15212" max="15212" width="6.125" style="393" hidden="1"/>
    <col min="15213" max="15213" width="3" style="393" hidden="1"/>
    <col min="15214" max="15453" width="8.625" style="393" hidden="1"/>
    <col min="15454" max="15459" width="14.875" style="393" hidden="1"/>
    <col min="15460" max="15461" width="15.875" style="393" hidden="1"/>
    <col min="15462" max="15467" width="16.125" style="393" hidden="1"/>
    <col min="15468" max="15468" width="6.125" style="393" hidden="1"/>
    <col min="15469" max="15469" width="3" style="393" hidden="1"/>
    <col min="15470" max="15709" width="8.625" style="393" hidden="1"/>
    <col min="15710" max="15715" width="14.875" style="393" hidden="1"/>
    <col min="15716" max="15717" width="15.875" style="393" hidden="1"/>
    <col min="15718" max="15723" width="16.125" style="393" hidden="1"/>
    <col min="15724" max="15724" width="6.125" style="393" hidden="1"/>
    <col min="15725" max="15725" width="3" style="393" hidden="1"/>
    <col min="15726" max="15965" width="8.625" style="393" hidden="1"/>
    <col min="15966" max="15971" width="14.875" style="393" hidden="1"/>
    <col min="15972" max="15973" width="15.875" style="393" hidden="1"/>
    <col min="15974" max="15979" width="16.125" style="393" hidden="1"/>
    <col min="15980" max="15980" width="6.125" style="393" hidden="1"/>
    <col min="15981" max="15981" width="3" style="393" hidden="1"/>
    <col min="15982" max="16221" width="8.625" style="393" hidden="1"/>
    <col min="16222" max="16227" width="14.875" style="393" hidden="1"/>
    <col min="16228" max="16229" width="15.875" style="393" hidden="1"/>
    <col min="16230" max="16235" width="16.125" style="393" hidden="1"/>
    <col min="16236" max="16236" width="6.125" style="393" hidden="1"/>
    <col min="16237" max="16237" width="3" style="393" hidden="1"/>
    <col min="16238" max="16384" width="8.625" style="393" hidden="1"/>
  </cols>
  <sheetData>
    <row r="1" spans="1:143" ht="42.75" customHeight="1">
      <c r="A1" s="431"/>
      <c r="B1" s="432"/>
      <c r="C1" s="433"/>
      <c r="D1" s="433"/>
      <c r="E1" s="433"/>
      <c r="F1" s="433"/>
      <c r="G1" s="433"/>
      <c r="H1" s="433"/>
      <c r="I1" s="433"/>
      <c r="J1" s="433"/>
      <c r="K1" s="433"/>
      <c r="L1" s="433"/>
      <c r="M1" s="433"/>
      <c r="N1" s="433"/>
      <c r="O1" s="433"/>
      <c r="P1" s="433"/>
      <c r="Q1" s="433"/>
      <c r="R1" s="433"/>
      <c r="S1" s="433"/>
      <c r="T1" s="433"/>
      <c r="U1" s="433"/>
      <c r="V1" s="433"/>
      <c r="W1" s="433"/>
      <c r="X1" s="433"/>
      <c r="Y1" s="433"/>
      <c r="Z1" s="433"/>
      <c r="AA1" s="433"/>
      <c r="AB1" s="433"/>
      <c r="AC1" s="433"/>
      <c r="AD1" s="433"/>
      <c r="AE1" s="433"/>
      <c r="AF1" s="433"/>
      <c r="AG1" s="433"/>
      <c r="AH1" s="433"/>
      <c r="AI1" s="433"/>
      <c r="AJ1" s="433"/>
      <c r="AK1" s="433"/>
      <c r="AL1" s="433"/>
      <c r="AM1" s="433"/>
      <c r="AN1" s="433"/>
      <c r="AO1" s="433"/>
      <c r="AP1" s="433"/>
      <c r="AQ1" s="433"/>
      <c r="AR1" s="433"/>
      <c r="AS1" s="433"/>
      <c r="AT1" s="433"/>
      <c r="AU1" s="433"/>
      <c r="AV1" s="433"/>
      <c r="AW1" s="433"/>
      <c r="AX1" s="433"/>
      <c r="AY1" s="433"/>
      <c r="AZ1" s="433"/>
      <c r="BA1" s="433"/>
      <c r="BB1" s="433"/>
      <c r="BC1" s="433"/>
      <c r="BD1" s="433"/>
      <c r="BE1" s="433"/>
      <c r="BF1" s="433"/>
      <c r="BG1" s="433"/>
      <c r="BH1" s="433"/>
      <c r="BI1" s="433"/>
      <c r="BJ1" s="433"/>
      <c r="BK1" s="433"/>
      <c r="BL1" s="433"/>
      <c r="BM1" s="433"/>
      <c r="BN1" s="433"/>
      <c r="BO1" s="433"/>
      <c r="BP1" s="433"/>
      <c r="BQ1" s="433"/>
      <c r="BR1" s="433"/>
      <c r="BS1" s="433"/>
      <c r="BT1" s="433"/>
      <c r="BU1" s="433"/>
      <c r="BV1" s="433"/>
      <c r="BW1" s="433"/>
      <c r="BX1" s="433"/>
      <c r="BY1" s="433"/>
      <c r="BZ1" s="433"/>
      <c r="CA1" s="433"/>
      <c r="CB1" s="433"/>
      <c r="CC1" s="433"/>
      <c r="CD1" s="433"/>
      <c r="CE1" s="433"/>
      <c r="CF1" s="433"/>
      <c r="CG1" s="433"/>
      <c r="CH1" s="433"/>
      <c r="CI1" s="433"/>
      <c r="CJ1" s="433"/>
      <c r="CK1" s="433"/>
      <c r="CL1" s="433"/>
      <c r="CM1" s="433"/>
      <c r="CN1" s="433"/>
      <c r="CO1" s="433"/>
      <c r="CP1" s="433"/>
      <c r="CQ1" s="433"/>
      <c r="CR1" s="433"/>
      <c r="CS1" s="433"/>
      <c r="CT1" s="433"/>
      <c r="CU1" s="433"/>
      <c r="CV1" s="433"/>
      <c r="CW1" s="433"/>
      <c r="CX1" s="433"/>
      <c r="CY1" s="433"/>
      <c r="CZ1" s="433"/>
      <c r="DA1" s="433"/>
      <c r="DB1" s="433"/>
      <c r="DC1" s="433"/>
      <c r="DD1" s="433"/>
      <c r="DE1" s="433"/>
    </row>
    <row r="2" spans="1:143" ht="25.5" customHeight="1">
      <c r="A2" s="430"/>
      <c r="B2" s="433"/>
      <c r="C2" s="430"/>
      <c r="D2" s="433"/>
      <c r="E2" s="433"/>
      <c r="F2" s="433"/>
      <c r="G2" s="433"/>
      <c r="H2" s="433"/>
      <c r="I2" s="433"/>
      <c r="J2" s="433"/>
      <c r="K2" s="433"/>
      <c r="L2" s="433"/>
      <c r="M2" s="433"/>
      <c r="N2" s="433"/>
      <c r="O2" s="430"/>
      <c r="P2" s="430"/>
      <c r="Q2" s="430"/>
      <c r="R2" s="430"/>
      <c r="S2" s="430"/>
      <c r="T2" s="430"/>
      <c r="U2" s="430"/>
      <c r="V2" s="430"/>
      <c r="W2" s="430"/>
      <c r="X2" s="430"/>
      <c r="Y2" s="430"/>
      <c r="Z2" s="430"/>
      <c r="AA2" s="430"/>
      <c r="AB2" s="430"/>
      <c r="AC2" s="430"/>
      <c r="AD2" s="430"/>
      <c r="AE2" s="430"/>
      <c r="AF2" s="430"/>
      <c r="AG2" s="430"/>
      <c r="AH2" s="430"/>
      <c r="AI2" s="430"/>
      <c r="AJ2" s="433"/>
      <c r="AK2" s="433"/>
      <c r="AL2" s="433"/>
      <c r="AM2" s="433"/>
      <c r="AN2" s="433"/>
      <c r="AO2" s="433"/>
      <c r="AP2" s="433"/>
      <c r="AQ2" s="433"/>
      <c r="AR2" s="433"/>
      <c r="AS2" s="433"/>
      <c r="AT2" s="433"/>
      <c r="AU2" s="430"/>
      <c r="AV2" s="433"/>
      <c r="AW2" s="433"/>
      <c r="AX2" s="433"/>
      <c r="AY2" s="433"/>
      <c r="AZ2" s="433"/>
      <c r="BA2" s="433"/>
      <c r="BB2" s="433"/>
      <c r="BC2" s="433"/>
      <c r="BD2" s="433"/>
      <c r="BE2" s="433"/>
      <c r="BF2" s="433"/>
      <c r="BG2" s="430"/>
      <c r="BH2" s="433"/>
      <c r="BI2" s="433"/>
      <c r="BJ2" s="433"/>
      <c r="BK2" s="433"/>
      <c r="BL2" s="433"/>
      <c r="BM2" s="433"/>
      <c r="BN2" s="433"/>
      <c r="BO2" s="433"/>
      <c r="BP2" s="433"/>
      <c r="BQ2" s="433"/>
      <c r="BR2" s="433"/>
      <c r="BS2" s="430"/>
      <c r="BT2" s="433"/>
      <c r="BU2" s="433"/>
      <c r="BV2" s="433"/>
      <c r="BW2" s="433"/>
      <c r="BX2" s="433"/>
      <c r="BY2" s="433"/>
      <c r="BZ2" s="433"/>
      <c r="CA2" s="433"/>
      <c r="CB2" s="433"/>
      <c r="CC2" s="433"/>
      <c r="CD2" s="433"/>
      <c r="CE2" s="430"/>
      <c r="CF2" s="433"/>
      <c r="CG2" s="433"/>
      <c r="CH2" s="433"/>
      <c r="CI2" s="433"/>
      <c r="CJ2" s="433"/>
      <c r="CK2" s="433"/>
      <c r="CL2" s="433"/>
      <c r="CM2" s="433"/>
      <c r="CN2" s="433"/>
      <c r="CO2" s="433"/>
      <c r="CP2" s="433"/>
      <c r="CQ2" s="430"/>
      <c r="CR2" s="433"/>
      <c r="CS2" s="433"/>
      <c r="CT2" s="433"/>
      <c r="CU2" s="433"/>
      <c r="CV2" s="433"/>
      <c r="CW2" s="433"/>
      <c r="CX2" s="433"/>
      <c r="CY2" s="433"/>
      <c r="CZ2" s="433"/>
      <c r="DA2" s="433"/>
      <c r="DB2" s="433"/>
      <c r="DC2" s="433"/>
      <c r="DD2" s="433"/>
      <c r="DE2" s="433"/>
    </row>
    <row r="3" spans="1:143" ht="25.5" customHeight="1">
      <c r="A3" s="430"/>
      <c r="B3" s="433"/>
      <c r="C3" s="430"/>
      <c r="D3" s="433"/>
      <c r="E3" s="433"/>
      <c r="F3" s="433"/>
      <c r="G3" s="433"/>
      <c r="H3" s="433"/>
      <c r="I3" s="433"/>
      <c r="J3" s="433"/>
      <c r="K3" s="433"/>
      <c r="L3" s="433"/>
      <c r="M3" s="433"/>
      <c r="N3" s="433"/>
      <c r="O3" s="430"/>
      <c r="P3" s="430"/>
      <c r="Q3" s="430"/>
      <c r="R3" s="430"/>
      <c r="S3" s="430"/>
      <c r="T3" s="430"/>
      <c r="U3" s="430"/>
      <c r="V3" s="430"/>
      <c r="W3" s="430"/>
      <c r="X3" s="430"/>
      <c r="Y3" s="430"/>
      <c r="Z3" s="430"/>
      <c r="AA3" s="430"/>
      <c r="AB3" s="430"/>
      <c r="AC3" s="430"/>
      <c r="AD3" s="430"/>
      <c r="AE3" s="430"/>
      <c r="AF3" s="430"/>
      <c r="AG3" s="430"/>
      <c r="AH3" s="430"/>
      <c r="AI3" s="430"/>
      <c r="AJ3" s="433"/>
      <c r="AK3" s="433"/>
      <c r="AL3" s="433"/>
      <c r="AM3" s="433"/>
      <c r="AN3" s="433"/>
      <c r="AO3" s="433"/>
      <c r="AP3" s="433"/>
      <c r="AQ3" s="433"/>
      <c r="AR3" s="433"/>
      <c r="AS3" s="433"/>
      <c r="AT3" s="433"/>
      <c r="AU3" s="430"/>
      <c r="AV3" s="433"/>
      <c r="AW3" s="433"/>
      <c r="AX3" s="433"/>
      <c r="AY3" s="433"/>
      <c r="AZ3" s="433"/>
      <c r="BA3" s="433"/>
      <c r="BB3" s="433"/>
      <c r="BC3" s="433"/>
      <c r="BD3" s="433"/>
      <c r="BE3" s="433"/>
      <c r="BF3" s="433"/>
      <c r="BG3" s="430"/>
      <c r="BH3" s="433"/>
      <c r="BI3" s="433"/>
      <c r="BJ3" s="433"/>
      <c r="BK3" s="433"/>
      <c r="BL3" s="433"/>
      <c r="BM3" s="433"/>
      <c r="BN3" s="433"/>
      <c r="BO3" s="433"/>
      <c r="BP3" s="433"/>
      <c r="BQ3" s="433"/>
      <c r="BR3" s="433"/>
      <c r="BS3" s="430"/>
      <c r="BT3" s="433"/>
      <c r="BU3" s="433"/>
      <c r="BV3" s="433"/>
      <c r="BW3" s="433"/>
      <c r="BX3" s="433"/>
      <c r="BY3" s="433"/>
      <c r="BZ3" s="433"/>
      <c r="CA3" s="433"/>
      <c r="CB3" s="433"/>
      <c r="CC3" s="433"/>
      <c r="CD3" s="433"/>
      <c r="CE3" s="430"/>
      <c r="CF3" s="433"/>
      <c r="CG3" s="433"/>
      <c r="CH3" s="433"/>
      <c r="CI3" s="433"/>
      <c r="CJ3" s="433"/>
      <c r="CK3" s="433"/>
      <c r="CL3" s="433"/>
      <c r="CM3" s="433"/>
      <c r="CN3" s="433"/>
      <c r="CO3" s="433"/>
      <c r="CP3" s="433"/>
      <c r="CQ3" s="430"/>
      <c r="CR3" s="433"/>
      <c r="CS3" s="433"/>
      <c r="CT3" s="433"/>
      <c r="CU3" s="433"/>
      <c r="CV3" s="433"/>
      <c r="CW3" s="433"/>
      <c r="CX3" s="433"/>
      <c r="CY3" s="433"/>
      <c r="CZ3" s="433"/>
      <c r="DA3" s="433"/>
      <c r="DB3" s="433"/>
      <c r="DC3" s="433"/>
      <c r="DD3" s="433"/>
      <c r="DE3" s="433"/>
    </row>
    <row r="4" spans="1:143" s="395" customFormat="1">
      <c r="A4" s="430"/>
      <c r="B4" s="430"/>
      <c r="C4" s="430"/>
      <c r="D4" s="430"/>
      <c r="E4" s="430"/>
      <c r="F4" s="430"/>
      <c r="G4" s="430"/>
      <c r="H4" s="430"/>
      <c r="I4" s="430"/>
      <c r="J4" s="430"/>
      <c r="K4" s="430"/>
      <c r="L4" s="430"/>
      <c r="M4" s="430"/>
      <c r="N4" s="430"/>
      <c r="O4" s="430"/>
      <c r="P4" s="430"/>
      <c r="Q4" s="430"/>
      <c r="R4" s="430"/>
      <c r="S4" s="430"/>
      <c r="T4" s="430"/>
      <c r="U4" s="430"/>
      <c r="V4" s="430"/>
      <c r="W4" s="430"/>
      <c r="X4" s="430"/>
      <c r="Y4" s="430"/>
      <c r="Z4" s="430"/>
      <c r="AA4" s="430"/>
      <c r="AB4" s="430"/>
      <c r="AC4" s="430"/>
      <c r="AD4" s="430"/>
      <c r="AE4" s="430"/>
      <c r="AF4" s="430"/>
      <c r="AG4" s="430"/>
      <c r="AH4" s="430"/>
      <c r="AI4" s="430"/>
      <c r="AJ4" s="430"/>
      <c r="AK4" s="430"/>
      <c r="AL4" s="430"/>
      <c r="AM4" s="430"/>
      <c r="AN4" s="430"/>
      <c r="AO4" s="430"/>
      <c r="AP4" s="430"/>
      <c r="AQ4" s="430"/>
      <c r="AR4" s="430"/>
      <c r="AS4" s="430"/>
      <c r="AT4" s="430"/>
      <c r="AU4" s="430"/>
      <c r="AV4" s="430"/>
      <c r="AW4" s="430"/>
      <c r="AX4" s="430"/>
      <c r="AY4" s="430"/>
      <c r="AZ4" s="430"/>
      <c r="BA4" s="430"/>
      <c r="BB4" s="430"/>
      <c r="BC4" s="430"/>
      <c r="BD4" s="430"/>
      <c r="BE4" s="430"/>
      <c r="BF4" s="430"/>
      <c r="BG4" s="430"/>
      <c r="BH4" s="430"/>
      <c r="BI4" s="430"/>
      <c r="BJ4" s="430"/>
      <c r="BK4" s="430"/>
      <c r="BL4" s="430"/>
      <c r="BM4" s="430"/>
      <c r="BN4" s="430"/>
      <c r="BO4" s="430"/>
      <c r="BP4" s="430"/>
      <c r="BQ4" s="430"/>
      <c r="BR4" s="430"/>
      <c r="BS4" s="430"/>
      <c r="BT4" s="430"/>
      <c r="BU4" s="430"/>
      <c r="BV4" s="430"/>
      <c r="BW4" s="430"/>
      <c r="BX4" s="430"/>
      <c r="BY4" s="430"/>
      <c r="BZ4" s="430"/>
      <c r="CA4" s="430"/>
      <c r="CB4" s="430"/>
      <c r="CC4" s="430"/>
      <c r="CD4" s="430"/>
      <c r="CE4" s="430"/>
      <c r="CF4" s="430"/>
      <c r="CG4" s="430"/>
      <c r="CH4" s="430"/>
      <c r="CI4" s="430"/>
      <c r="CJ4" s="430"/>
      <c r="CK4" s="430"/>
      <c r="CL4" s="430"/>
      <c r="CM4" s="430"/>
      <c r="CN4" s="430"/>
      <c r="CO4" s="430"/>
      <c r="CP4" s="430"/>
      <c r="CQ4" s="430"/>
      <c r="CR4" s="430"/>
      <c r="CS4" s="430"/>
      <c r="CT4" s="430"/>
      <c r="CU4" s="430"/>
      <c r="CV4" s="430"/>
      <c r="CW4" s="430"/>
      <c r="CX4" s="430"/>
      <c r="CY4" s="430"/>
      <c r="CZ4" s="430"/>
      <c r="DA4" s="430"/>
      <c r="DB4" s="430"/>
      <c r="DC4" s="430"/>
      <c r="DD4" s="430"/>
      <c r="DE4" s="430"/>
      <c r="DF4" s="394"/>
      <c r="DG4" s="394"/>
      <c r="DH4" s="394"/>
      <c r="DI4" s="394"/>
      <c r="DJ4" s="394"/>
      <c r="DK4" s="394"/>
      <c r="DL4" s="394"/>
      <c r="DM4" s="394"/>
      <c r="DN4" s="394"/>
      <c r="DO4" s="394"/>
      <c r="DP4" s="394"/>
      <c r="DQ4" s="394"/>
      <c r="DR4" s="394"/>
      <c r="DS4" s="394"/>
      <c r="DT4" s="394"/>
      <c r="DU4" s="394"/>
      <c r="DV4" s="394"/>
      <c r="DW4" s="394"/>
    </row>
    <row r="5" spans="1:143" s="395" customFormat="1">
      <c r="A5" s="430"/>
      <c r="B5" s="430"/>
      <c r="C5" s="430"/>
      <c r="D5" s="430"/>
      <c r="E5" s="430"/>
      <c r="F5" s="430"/>
      <c r="G5" s="430"/>
      <c r="H5" s="430"/>
      <c r="I5" s="430"/>
      <c r="J5" s="430"/>
      <c r="K5" s="430"/>
      <c r="L5" s="430"/>
      <c r="M5" s="430"/>
      <c r="N5" s="430"/>
      <c r="O5" s="430"/>
      <c r="P5" s="430"/>
      <c r="Q5" s="430"/>
      <c r="R5" s="430"/>
      <c r="S5" s="430"/>
      <c r="T5" s="430"/>
      <c r="U5" s="430"/>
      <c r="V5" s="430"/>
      <c r="W5" s="430"/>
      <c r="X5" s="430"/>
      <c r="Y5" s="430"/>
      <c r="Z5" s="430"/>
      <c r="AA5" s="430"/>
      <c r="AB5" s="430"/>
      <c r="AC5" s="430"/>
      <c r="AD5" s="430"/>
      <c r="AE5" s="430"/>
      <c r="AF5" s="430"/>
      <c r="AG5" s="430"/>
      <c r="AH5" s="430"/>
      <c r="AI5" s="430"/>
      <c r="AJ5" s="430"/>
      <c r="AK5" s="430"/>
      <c r="AL5" s="430"/>
      <c r="AM5" s="430"/>
      <c r="AN5" s="430"/>
      <c r="AO5" s="430"/>
      <c r="AP5" s="430"/>
      <c r="AQ5" s="430"/>
      <c r="AR5" s="430"/>
      <c r="AS5" s="430"/>
      <c r="AT5" s="430"/>
      <c r="AU5" s="430"/>
      <c r="AV5" s="430"/>
      <c r="AW5" s="430"/>
      <c r="AX5" s="430"/>
      <c r="AY5" s="430"/>
      <c r="AZ5" s="430"/>
      <c r="BA5" s="430"/>
      <c r="BB5" s="430"/>
      <c r="BC5" s="430"/>
      <c r="BD5" s="430"/>
      <c r="BE5" s="430"/>
      <c r="BF5" s="430"/>
      <c r="BG5" s="430"/>
      <c r="BH5" s="430"/>
      <c r="BI5" s="430"/>
      <c r="BJ5" s="430"/>
      <c r="BK5" s="430"/>
      <c r="BL5" s="430"/>
      <c r="BM5" s="430"/>
      <c r="BN5" s="430"/>
      <c r="BO5" s="430"/>
      <c r="BP5" s="430"/>
      <c r="BQ5" s="430"/>
      <c r="BR5" s="430"/>
      <c r="BS5" s="430"/>
      <c r="BT5" s="430"/>
      <c r="BU5" s="430"/>
      <c r="BV5" s="430"/>
      <c r="BW5" s="430"/>
      <c r="BX5" s="430"/>
      <c r="BY5" s="430"/>
      <c r="BZ5" s="430"/>
      <c r="CA5" s="430"/>
      <c r="CB5" s="430"/>
      <c r="CC5" s="430"/>
      <c r="CD5" s="430"/>
      <c r="CE5" s="430"/>
      <c r="CF5" s="430"/>
      <c r="CG5" s="430"/>
      <c r="CH5" s="430"/>
      <c r="CI5" s="430"/>
      <c r="CJ5" s="430"/>
      <c r="CK5" s="430"/>
      <c r="CL5" s="430"/>
      <c r="CM5" s="430"/>
      <c r="CN5" s="430"/>
      <c r="CO5" s="430"/>
      <c r="CP5" s="430"/>
      <c r="CQ5" s="430"/>
      <c r="CR5" s="430"/>
      <c r="CS5" s="430"/>
      <c r="CT5" s="430"/>
      <c r="CU5" s="430"/>
      <c r="CV5" s="430"/>
      <c r="CW5" s="430"/>
      <c r="CX5" s="430"/>
      <c r="CY5" s="430"/>
      <c r="CZ5" s="430"/>
      <c r="DA5" s="430"/>
      <c r="DB5" s="430"/>
      <c r="DC5" s="430"/>
      <c r="DD5" s="430"/>
      <c r="DE5" s="430"/>
      <c r="DF5" s="394"/>
      <c r="DG5" s="394"/>
      <c r="DH5" s="394"/>
      <c r="DI5" s="394"/>
      <c r="DJ5" s="394"/>
      <c r="DK5" s="394"/>
      <c r="DL5" s="394"/>
      <c r="DM5" s="394"/>
      <c r="DN5" s="394"/>
      <c r="DO5" s="394"/>
      <c r="DP5" s="394"/>
      <c r="DQ5" s="394"/>
      <c r="DR5" s="394"/>
      <c r="DS5" s="394"/>
      <c r="DT5" s="394"/>
      <c r="DU5" s="394"/>
      <c r="DV5" s="394"/>
      <c r="DW5" s="394"/>
    </row>
    <row r="6" spans="1:143" s="395" customFormat="1">
      <c r="A6" s="430"/>
      <c r="B6" s="430"/>
      <c r="C6" s="430"/>
      <c r="D6" s="430"/>
      <c r="E6" s="430"/>
      <c r="F6" s="430"/>
      <c r="G6" s="430"/>
      <c r="H6" s="430"/>
      <c r="I6" s="430"/>
      <c r="J6" s="430"/>
      <c r="K6" s="430"/>
      <c r="L6" s="430"/>
      <c r="M6" s="430"/>
      <c r="N6" s="430"/>
      <c r="O6" s="430"/>
      <c r="P6" s="430"/>
      <c r="Q6" s="430"/>
      <c r="R6" s="430"/>
      <c r="S6" s="430"/>
      <c r="T6" s="430"/>
      <c r="U6" s="430"/>
      <c r="V6" s="430"/>
      <c r="W6" s="430"/>
      <c r="X6" s="430"/>
      <c r="Y6" s="430"/>
      <c r="Z6" s="430"/>
      <c r="AA6" s="430"/>
      <c r="AB6" s="430"/>
      <c r="AC6" s="430"/>
      <c r="AD6" s="430"/>
      <c r="AE6" s="430"/>
      <c r="AF6" s="430"/>
      <c r="AG6" s="430"/>
      <c r="AH6" s="430"/>
      <c r="AI6" s="430"/>
      <c r="AJ6" s="430"/>
      <c r="AK6" s="430"/>
      <c r="AL6" s="430"/>
      <c r="AM6" s="430"/>
      <c r="AN6" s="430"/>
      <c r="AO6" s="430"/>
      <c r="AP6" s="430"/>
      <c r="AQ6" s="430"/>
      <c r="AR6" s="430"/>
      <c r="AS6" s="430"/>
      <c r="AT6" s="430"/>
      <c r="AU6" s="430"/>
      <c r="AV6" s="430"/>
      <c r="AW6" s="430"/>
      <c r="AX6" s="430"/>
      <c r="AY6" s="430"/>
      <c r="AZ6" s="430"/>
      <c r="BA6" s="430"/>
      <c r="BB6" s="430"/>
      <c r="BC6" s="430"/>
      <c r="BD6" s="430"/>
      <c r="BE6" s="430"/>
      <c r="BF6" s="430"/>
      <c r="BG6" s="430"/>
      <c r="BH6" s="430"/>
      <c r="BI6" s="430"/>
      <c r="BJ6" s="430"/>
      <c r="BK6" s="430"/>
      <c r="BL6" s="430"/>
      <c r="BM6" s="430"/>
      <c r="BN6" s="430"/>
      <c r="BO6" s="430"/>
      <c r="BP6" s="430"/>
      <c r="BQ6" s="430"/>
      <c r="BR6" s="430"/>
      <c r="BS6" s="430"/>
      <c r="BT6" s="430"/>
      <c r="BU6" s="430"/>
      <c r="BV6" s="430"/>
      <c r="BW6" s="430"/>
      <c r="BX6" s="430"/>
      <c r="BY6" s="430"/>
      <c r="BZ6" s="430"/>
      <c r="CA6" s="430"/>
      <c r="CB6" s="430"/>
      <c r="CC6" s="430"/>
      <c r="CD6" s="430"/>
      <c r="CE6" s="430"/>
      <c r="CF6" s="430"/>
      <c r="CG6" s="430"/>
      <c r="CH6" s="430"/>
      <c r="CI6" s="430"/>
      <c r="CJ6" s="430"/>
      <c r="CK6" s="430"/>
      <c r="CL6" s="430"/>
      <c r="CM6" s="430"/>
      <c r="CN6" s="430"/>
      <c r="CO6" s="430"/>
      <c r="CP6" s="430"/>
      <c r="CQ6" s="430"/>
      <c r="CR6" s="430"/>
      <c r="CS6" s="430"/>
      <c r="CT6" s="430"/>
      <c r="CU6" s="430"/>
      <c r="CV6" s="430"/>
      <c r="CW6" s="430"/>
      <c r="CX6" s="430"/>
      <c r="CY6" s="430"/>
      <c r="CZ6" s="430"/>
      <c r="DA6" s="430"/>
      <c r="DB6" s="430"/>
      <c r="DC6" s="430"/>
      <c r="DD6" s="430"/>
      <c r="DE6" s="430"/>
      <c r="DF6" s="394"/>
      <c r="DG6" s="394"/>
      <c r="DH6" s="394"/>
      <c r="DI6" s="394"/>
      <c r="DJ6" s="394"/>
      <c r="DK6" s="394"/>
      <c r="DL6" s="394"/>
      <c r="DM6" s="394"/>
      <c r="DN6" s="394"/>
      <c r="DO6" s="394"/>
      <c r="DP6" s="394"/>
      <c r="DQ6" s="394"/>
      <c r="DR6" s="394"/>
      <c r="DS6" s="394"/>
      <c r="DT6" s="394"/>
      <c r="DU6" s="394"/>
      <c r="DV6" s="394"/>
      <c r="DW6" s="394"/>
    </row>
    <row r="7" spans="1:143" s="395" customFormat="1">
      <c r="A7" s="430"/>
      <c r="B7" s="430"/>
      <c r="C7" s="430"/>
      <c r="D7" s="430"/>
      <c r="E7" s="430"/>
      <c r="F7" s="430"/>
      <c r="G7" s="430"/>
      <c r="H7" s="430"/>
      <c r="I7" s="430"/>
      <c r="J7" s="430"/>
      <c r="K7" s="430"/>
      <c r="L7" s="430"/>
      <c r="M7" s="430"/>
      <c r="N7" s="430"/>
      <c r="O7" s="430"/>
      <c r="P7" s="430"/>
      <c r="Q7" s="430"/>
      <c r="R7" s="430"/>
      <c r="S7" s="430"/>
      <c r="T7" s="430"/>
      <c r="U7" s="430"/>
      <c r="V7" s="430"/>
      <c r="W7" s="430"/>
      <c r="X7" s="430"/>
      <c r="Y7" s="430"/>
      <c r="Z7" s="430"/>
      <c r="AA7" s="430"/>
      <c r="AB7" s="430"/>
      <c r="AC7" s="430"/>
      <c r="AD7" s="430"/>
      <c r="AE7" s="430"/>
      <c r="AF7" s="430"/>
      <c r="AG7" s="430"/>
      <c r="AH7" s="430"/>
      <c r="AI7" s="430"/>
      <c r="AJ7" s="430"/>
      <c r="AK7" s="430"/>
      <c r="AL7" s="430"/>
      <c r="AM7" s="430"/>
      <c r="AN7" s="430"/>
      <c r="AO7" s="430"/>
      <c r="AP7" s="430"/>
      <c r="AQ7" s="430"/>
      <c r="AR7" s="430"/>
      <c r="AS7" s="430"/>
      <c r="AT7" s="430"/>
      <c r="AU7" s="430"/>
      <c r="AV7" s="430"/>
      <c r="AW7" s="430"/>
      <c r="AX7" s="430"/>
      <c r="AY7" s="430"/>
      <c r="AZ7" s="430"/>
      <c r="BA7" s="430"/>
      <c r="BB7" s="430"/>
      <c r="BC7" s="430"/>
      <c r="BD7" s="430"/>
      <c r="BE7" s="430"/>
      <c r="BF7" s="430"/>
      <c r="BG7" s="430"/>
      <c r="BH7" s="430"/>
      <c r="BI7" s="430"/>
      <c r="BJ7" s="430"/>
      <c r="BK7" s="430"/>
      <c r="BL7" s="430"/>
      <c r="BM7" s="430"/>
      <c r="BN7" s="430"/>
      <c r="BO7" s="430"/>
      <c r="BP7" s="430"/>
      <c r="BQ7" s="430"/>
      <c r="BR7" s="430"/>
      <c r="BS7" s="430"/>
      <c r="BT7" s="430"/>
      <c r="BU7" s="430"/>
      <c r="BV7" s="430"/>
      <c r="BW7" s="430"/>
      <c r="BX7" s="430"/>
      <c r="BY7" s="430"/>
      <c r="BZ7" s="430"/>
      <c r="CA7" s="430"/>
      <c r="CB7" s="430"/>
      <c r="CC7" s="430"/>
      <c r="CD7" s="430"/>
      <c r="CE7" s="430"/>
      <c r="CF7" s="430"/>
      <c r="CG7" s="430"/>
      <c r="CH7" s="430"/>
      <c r="CI7" s="430"/>
      <c r="CJ7" s="430"/>
      <c r="CK7" s="430"/>
      <c r="CL7" s="430"/>
      <c r="CM7" s="430"/>
      <c r="CN7" s="430"/>
      <c r="CO7" s="430"/>
      <c r="CP7" s="430"/>
      <c r="CQ7" s="430"/>
      <c r="CR7" s="430"/>
      <c r="CS7" s="430"/>
      <c r="CT7" s="430"/>
      <c r="CU7" s="430"/>
      <c r="CV7" s="430"/>
      <c r="CW7" s="430"/>
      <c r="CX7" s="430"/>
      <c r="CY7" s="430"/>
      <c r="CZ7" s="430"/>
      <c r="DA7" s="430"/>
      <c r="DB7" s="430"/>
      <c r="DC7" s="430"/>
      <c r="DD7" s="430"/>
      <c r="DE7" s="430"/>
      <c r="DF7" s="394"/>
      <c r="DG7" s="394"/>
      <c r="DH7" s="394"/>
      <c r="DI7" s="394"/>
      <c r="DJ7" s="394"/>
      <c r="DK7" s="394"/>
      <c r="DL7" s="394"/>
      <c r="DM7" s="394"/>
      <c r="DN7" s="394"/>
      <c r="DO7" s="394"/>
      <c r="DP7" s="394"/>
      <c r="DQ7" s="394"/>
      <c r="DR7" s="394"/>
      <c r="DS7" s="394"/>
      <c r="DT7" s="394"/>
      <c r="DU7" s="394"/>
      <c r="DV7" s="394"/>
      <c r="DW7" s="394"/>
    </row>
    <row r="8" spans="1:143" s="395" customFormat="1">
      <c r="A8" s="430"/>
      <c r="B8" s="430"/>
      <c r="C8" s="430"/>
      <c r="D8" s="430"/>
      <c r="E8" s="430"/>
      <c r="F8" s="430"/>
      <c r="G8" s="430"/>
      <c r="H8" s="430"/>
      <c r="I8" s="430"/>
      <c r="J8" s="430"/>
      <c r="K8" s="430"/>
      <c r="L8" s="430"/>
      <c r="M8" s="430"/>
      <c r="N8" s="430"/>
      <c r="O8" s="430"/>
      <c r="P8" s="430"/>
      <c r="Q8" s="430"/>
      <c r="R8" s="430"/>
      <c r="S8" s="430"/>
      <c r="T8" s="430"/>
      <c r="U8" s="430"/>
      <c r="V8" s="430"/>
      <c r="W8" s="430"/>
      <c r="X8" s="430"/>
      <c r="Y8" s="430"/>
      <c r="Z8" s="430"/>
      <c r="AA8" s="430"/>
      <c r="AB8" s="430"/>
      <c r="AC8" s="430"/>
      <c r="AD8" s="430"/>
      <c r="AE8" s="430"/>
      <c r="AF8" s="430"/>
      <c r="AG8" s="430"/>
      <c r="AH8" s="430"/>
      <c r="AI8" s="430"/>
      <c r="AJ8" s="430"/>
      <c r="AK8" s="430"/>
      <c r="AL8" s="430"/>
      <c r="AM8" s="430"/>
      <c r="AN8" s="430"/>
      <c r="AO8" s="430"/>
      <c r="AP8" s="430"/>
      <c r="AQ8" s="430"/>
      <c r="AR8" s="430"/>
      <c r="AS8" s="430"/>
      <c r="AT8" s="430"/>
      <c r="AU8" s="430"/>
      <c r="AV8" s="430"/>
      <c r="AW8" s="430"/>
      <c r="AX8" s="430"/>
      <c r="AY8" s="430"/>
      <c r="AZ8" s="430"/>
      <c r="BA8" s="430"/>
      <c r="BB8" s="430"/>
      <c r="BC8" s="430"/>
      <c r="BD8" s="430"/>
      <c r="BE8" s="430"/>
      <c r="BF8" s="430"/>
      <c r="BG8" s="430"/>
      <c r="BH8" s="430"/>
      <c r="BI8" s="430"/>
      <c r="BJ8" s="430"/>
      <c r="BK8" s="430"/>
      <c r="BL8" s="430"/>
      <c r="BM8" s="430"/>
      <c r="BN8" s="430"/>
      <c r="BO8" s="430"/>
      <c r="BP8" s="430"/>
      <c r="BQ8" s="430"/>
      <c r="BR8" s="430"/>
      <c r="BS8" s="430"/>
      <c r="BT8" s="430"/>
      <c r="BU8" s="430"/>
      <c r="BV8" s="430"/>
      <c r="BW8" s="430"/>
      <c r="BX8" s="430"/>
      <c r="BY8" s="430"/>
      <c r="BZ8" s="430"/>
      <c r="CA8" s="430"/>
      <c r="CB8" s="430"/>
      <c r="CC8" s="430"/>
      <c r="CD8" s="430"/>
      <c r="CE8" s="430"/>
      <c r="CF8" s="430"/>
      <c r="CG8" s="430"/>
      <c r="CH8" s="430"/>
      <c r="CI8" s="430"/>
      <c r="CJ8" s="430"/>
      <c r="CK8" s="430"/>
      <c r="CL8" s="430"/>
      <c r="CM8" s="430"/>
      <c r="CN8" s="430"/>
      <c r="CO8" s="430"/>
      <c r="CP8" s="430"/>
      <c r="CQ8" s="430"/>
      <c r="CR8" s="430"/>
      <c r="CS8" s="430"/>
      <c r="CT8" s="430"/>
      <c r="CU8" s="430"/>
      <c r="CV8" s="430"/>
      <c r="CW8" s="430"/>
      <c r="CX8" s="430"/>
      <c r="CY8" s="430"/>
      <c r="CZ8" s="430"/>
      <c r="DA8" s="430"/>
      <c r="DB8" s="430"/>
      <c r="DC8" s="430"/>
      <c r="DD8" s="430"/>
      <c r="DE8" s="430"/>
      <c r="DF8" s="394"/>
      <c r="DG8" s="394"/>
      <c r="DH8" s="394"/>
      <c r="DI8" s="394"/>
      <c r="DJ8" s="394"/>
      <c r="DK8" s="394"/>
      <c r="DL8" s="394"/>
      <c r="DM8" s="394"/>
      <c r="DN8" s="394"/>
      <c r="DO8" s="394"/>
      <c r="DP8" s="394"/>
      <c r="DQ8" s="394"/>
      <c r="DR8" s="394"/>
      <c r="DS8" s="394"/>
      <c r="DT8" s="394"/>
      <c r="DU8" s="394"/>
      <c r="DV8" s="394"/>
      <c r="DW8" s="394"/>
    </row>
    <row r="9" spans="1:143" s="395" customFormat="1">
      <c r="A9" s="430"/>
      <c r="B9" s="430"/>
      <c r="C9" s="430"/>
      <c r="D9" s="430"/>
      <c r="E9" s="430"/>
      <c r="F9" s="430"/>
      <c r="G9" s="430"/>
      <c r="H9" s="430"/>
      <c r="I9" s="430"/>
      <c r="J9" s="430"/>
      <c r="K9" s="430"/>
      <c r="L9" s="430"/>
      <c r="M9" s="430"/>
      <c r="N9" s="430"/>
      <c r="O9" s="430"/>
      <c r="P9" s="430"/>
      <c r="Q9" s="430"/>
      <c r="R9" s="430"/>
      <c r="S9" s="430"/>
      <c r="T9" s="430"/>
      <c r="U9" s="430"/>
      <c r="V9" s="430"/>
      <c r="W9" s="430"/>
      <c r="X9" s="430"/>
      <c r="Y9" s="430"/>
      <c r="Z9" s="430"/>
      <c r="AA9" s="430"/>
      <c r="AB9" s="430"/>
      <c r="AC9" s="430"/>
      <c r="AD9" s="430"/>
      <c r="AE9" s="430"/>
      <c r="AF9" s="430"/>
      <c r="AG9" s="430"/>
      <c r="AH9" s="430"/>
      <c r="AI9" s="430"/>
      <c r="AJ9" s="430"/>
      <c r="AK9" s="430"/>
      <c r="AL9" s="430"/>
      <c r="AM9" s="430"/>
      <c r="AN9" s="430"/>
      <c r="AO9" s="430"/>
      <c r="AP9" s="430"/>
      <c r="AQ9" s="430"/>
      <c r="AR9" s="430"/>
      <c r="AS9" s="430"/>
      <c r="AT9" s="430"/>
      <c r="AU9" s="430"/>
      <c r="AV9" s="430"/>
      <c r="AW9" s="430"/>
      <c r="AX9" s="430"/>
      <c r="AY9" s="430"/>
      <c r="AZ9" s="430"/>
      <c r="BA9" s="430"/>
      <c r="BB9" s="430"/>
      <c r="BC9" s="430"/>
      <c r="BD9" s="430"/>
      <c r="BE9" s="430"/>
      <c r="BF9" s="430"/>
      <c r="BG9" s="430"/>
      <c r="BH9" s="430"/>
      <c r="BI9" s="430"/>
      <c r="BJ9" s="430"/>
      <c r="BK9" s="430"/>
      <c r="BL9" s="430"/>
      <c r="BM9" s="430"/>
      <c r="BN9" s="430"/>
      <c r="BO9" s="430"/>
      <c r="BP9" s="430"/>
      <c r="BQ9" s="430"/>
      <c r="BR9" s="430"/>
      <c r="BS9" s="430"/>
      <c r="BT9" s="430"/>
      <c r="BU9" s="430"/>
      <c r="BV9" s="430"/>
      <c r="BW9" s="430"/>
      <c r="BX9" s="430"/>
      <c r="BY9" s="430"/>
      <c r="BZ9" s="430"/>
      <c r="CA9" s="430"/>
      <c r="CB9" s="430"/>
      <c r="CC9" s="430"/>
      <c r="CD9" s="430"/>
      <c r="CE9" s="430"/>
      <c r="CF9" s="430"/>
      <c r="CG9" s="430"/>
      <c r="CH9" s="430"/>
      <c r="CI9" s="430"/>
      <c r="CJ9" s="430"/>
      <c r="CK9" s="430"/>
      <c r="CL9" s="430"/>
      <c r="CM9" s="430"/>
      <c r="CN9" s="430"/>
      <c r="CO9" s="430"/>
      <c r="CP9" s="430"/>
      <c r="CQ9" s="430"/>
      <c r="CR9" s="430"/>
      <c r="CS9" s="430"/>
      <c r="CT9" s="430"/>
      <c r="CU9" s="430"/>
      <c r="CV9" s="430"/>
      <c r="CW9" s="430"/>
      <c r="CX9" s="430"/>
      <c r="CY9" s="430"/>
      <c r="CZ9" s="430"/>
      <c r="DA9" s="430"/>
      <c r="DB9" s="430"/>
      <c r="DC9" s="430"/>
      <c r="DD9" s="430"/>
      <c r="DE9" s="430"/>
      <c r="DF9" s="394"/>
      <c r="DG9" s="394"/>
      <c r="DH9" s="394"/>
      <c r="DI9" s="394"/>
      <c r="DJ9" s="394"/>
      <c r="DK9" s="394"/>
      <c r="DL9" s="394"/>
      <c r="DM9" s="394"/>
      <c r="DN9" s="394"/>
      <c r="DO9" s="394"/>
      <c r="DP9" s="394"/>
      <c r="DQ9" s="394"/>
      <c r="DR9" s="394"/>
      <c r="DS9" s="394"/>
      <c r="DT9" s="394"/>
      <c r="DU9" s="394"/>
      <c r="DV9" s="394"/>
      <c r="DW9" s="394"/>
    </row>
    <row r="10" spans="1:143" s="395" customFormat="1">
      <c r="A10" s="430"/>
      <c r="B10" s="430"/>
      <c r="C10" s="430"/>
      <c r="D10" s="430"/>
      <c r="E10" s="430"/>
      <c r="F10" s="430"/>
      <c r="G10" s="430"/>
      <c r="H10" s="430"/>
      <c r="I10" s="430"/>
      <c r="J10" s="430"/>
      <c r="K10" s="430"/>
      <c r="L10" s="430"/>
      <c r="M10" s="430"/>
      <c r="N10" s="430"/>
      <c r="O10" s="430"/>
      <c r="P10" s="430"/>
      <c r="Q10" s="430"/>
      <c r="R10" s="430"/>
      <c r="S10" s="430"/>
      <c r="T10" s="430"/>
      <c r="U10" s="430"/>
      <c r="V10" s="430"/>
      <c r="W10" s="430"/>
      <c r="X10" s="430"/>
      <c r="Y10" s="430"/>
      <c r="Z10" s="430"/>
      <c r="AA10" s="430"/>
      <c r="AB10" s="430"/>
      <c r="AC10" s="430"/>
      <c r="AD10" s="430"/>
      <c r="AE10" s="430"/>
      <c r="AF10" s="430"/>
      <c r="AG10" s="430"/>
      <c r="AH10" s="430"/>
      <c r="AI10" s="430"/>
      <c r="AJ10" s="430"/>
      <c r="AK10" s="430"/>
      <c r="AL10" s="430"/>
      <c r="AM10" s="430"/>
      <c r="AN10" s="430"/>
      <c r="AO10" s="430"/>
      <c r="AP10" s="430"/>
      <c r="AQ10" s="430"/>
      <c r="AR10" s="430"/>
      <c r="AS10" s="430"/>
      <c r="AT10" s="430"/>
      <c r="AU10" s="430"/>
      <c r="AV10" s="430"/>
      <c r="AW10" s="430"/>
      <c r="AX10" s="430"/>
      <c r="AY10" s="430"/>
      <c r="AZ10" s="430"/>
      <c r="BA10" s="430"/>
      <c r="BB10" s="430"/>
      <c r="BC10" s="430"/>
      <c r="BD10" s="430"/>
      <c r="BE10" s="430"/>
      <c r="BF10" s="430"/>
      <c r="BG10" s="430"/>
      <c r="BH10" s="430"/>
      <c r="BI10" s="430"/>
      <c r="BJ10" s="430"/>
      <c r="BK10" s="430"/>
      <c r="BL10" s="430"/>
      <c r="BM10" s="430"/>
      <c r="BN10" s="430"/>
      <c r="BO10" s="430"/>
      <c r="BP10" s="430"/>
      <c r="BQ10" s="430"/>
      <c r="BR10" s="430"/>
      <c r="BS10" s="430"/>
      <c r="BT10" s="430"/>
      <c r="BU10" s="430"/>
      <c r="BV10" s="430"/>
      <c r="BW10" s="430"/>
      <c r="BX10" s="430"/>
      <c r="BY10" s="430"/>
      <c r="BZ10" s="430"/>
      <c r="CA10" s="430"/>
      <c r="CB10" s="430"/>
      <c r="CC10" s="430"/>
      <c r="CD10" s="430"/>
      <c r="CE10" s="430"/>
      <c r="CF10" s="430"/>
      <c r="CG10" s="430"/>
      <c r="CH10" s="430"/>
      <c r="CI10" s="430"/>
      <c r="CJ10" s="430"/>
      <c r="CK10" s="430"/>
      <c r="CL10" s="430"/>
      <c r="CM10" s="430"/>
      <c r="CN10" s="430"/>
      <c r="CO10" s="430"/>
      <c r="CP10" s="430"/>
      <c r="CQ10" s="430"/>
      <c r="CR10" s="430"/>
      <c r="CS10" s="430"/>
      <c r="CT10" s="430"/>
      <c r="CU10" s="430"/>
      <c r="CV10" s="430"/>
      <c r="CW10" s="430"/>
      <c r="CX10" s="430"/>
      <c r="CY10" s="430"/>
      <c r="CZ10" s="430"/>
      <c r="DA10" s="430"/>
      <c r="DB10" s="430"/>
      <c r="DC10" s="430"/>
      <c r="DD10" s="430"/>
      <c r="DE10" s="430"/>
      <c r="DF10" s="394"/>
      <c r="DG10" s="394"/>
      <c r="DH10" s="394"/>
      <c r="DI10" s="394"/>
      <c r="DJ10" s="394"/>
      <c r="DK10" s="394"/>
      <c r="DL10" s="394"/>
      <c r="DM10" s="394"/>
      <c r="DN10" s="394"/>
      <c r="DO10" s="394"/>
      <c r="DP10" s="394"/>
      <c r="DQ10" s="394"/>
      <c r="DR10" s="394"/>
      <c r="DS10" s="394"/>
      <c r="DT10" s="394"/>
      <c r="DU10" s="394"/>
      <c r="DV10" s="394"/>
      <c r="DW10" s="394"/>
      <c r="EM10" s="395" t="s">
        <v>510</v>
      </c>
    </row>
    <row r="11" spans="1:143" s="395" customFormat="1">
      <c r="A11" s="430"/>
      <c r="B11" s="430"/>
      <c r="C11" s="430"/>
      <c r="D11" s="430"/>
      <c r="E11" s="430"/>
      <c r="F11" s="430"/>
      <c r="G11" s="430"/>
      <c r="H11" s="430"/>
      <c r="I11" s="430"/>
      <c r="J11" s="430"/>
      <c r="K11" s="430"/>
      <c r="L11" s="430"/>
      <c r="M11" s="430"/>
      <c r="N11" s="430"/>
      <c r="O11" s="430"/>
      <c r="P11" s="430"/>
      <c r="Q11" s="430"/>
      <c r="R11" s="430"/>
      <c r="S11" s="430"/>
      <c r="T11" s="430"/>
      <c r="U11" s="430"/>
      <c r="V11" s="430"/>
      <c r="W11" s="430"/>
      <c r="X11" s="430"/>
      <c r="Y11" s="430"/>
      <c r="Z11" s="430"/>
      <c r="AA11" s="430"/>
      <c r="AB11" s="430"/>
      <c r="AC11" s="430"/>
      <c r="AD11" s="430"/>
      <c r="AE11" s="430"/>
      <c r="AF11" s="430"/>
      <c r="AG11" s="430"/>
      <c r="AH11" s="430"/>
      <c r="AI11" s="430"/>
      <c r="AJ11" s="430"/>
      <c r="AK11" s="430"/>
      <c r="AL11" s="430"/>
      <c r="AM11" s="430"/>
      <c r="AN11" s="430"/>
      <c r="AO11" s="430"/>
      <c r="AP11" s="430"/>
      <c r="AQ11" s="430"/>
      <c r="AR11" s="430"/>
      <c r="AS11" s="430"/>
      <c r="AT11" s="430"/>
      <c r="AU11" s="430"/>
      <c r="AV11" s="430"/>
      <c r="AW11" s="430"/>
      <c r="AX11" s="430"/>
      <c r="AY11" s="430"/>
      <c r="AZ11" s="430"/>
      <c r="BA11" s="430"/>
      <c r="BB11" s="430"/>
      <c r="BC11" s="430"/>
      <c r="BD11" s="430"/>
      <c r="BE11" s="430"/>
      <c r="BF11" s="430"/>
      <c r="BG11" s="430"/>
      <c r="BH11" s="430"/>
      <c r="BI11" s="430"/>
      <c r="BJ11" s="430"/>
      <c r="BK11" s="430"/>
      <c r="BL11" s="430"/>
      <c r="BM11" s="430"/>
      <c r="BN11" s="430"/>
      <c r="BO11" s="430"/>
      <c r="BP11" s="430"/>
      <c r="BQ11" s="430"/>
      <c r="BR11" s="430"/>
      <c r="BS11" s="430"/>
      <c r="BT11" s="430"/>
      <c r="BU11" s="430"/>
      <c r="BV11" s="430"/>
      <c r="BW11" s="430"/>
      <c r="BX11" s="430"/>
      <c r="BY11" s="430"/>
      <c r="BZ11" s="430"/>
      <c r="CA11" s="430"/>
      <c r="CB11" s="430"/>
      <c r="CC11" s="430"/>
      <c r="CD11" s="430"/>
      <c r="CE11" s="430"/>
      <c r="CF11" s="430"/>
      <c r="CG11" s="430"/>
      <c r="CH11" s="430"/>
      <c r="CI11" s="430"/>
      <c r="CJ11" s="430"/>
      <c r="CK11" s="430"/>
      <c r="CL11" s="430"/>
      <c r="CM11" s="430"/>
      <c r="CN11" s="430"/>
      <c r="CO11" s="430"/>
      <c r="CP11" s="430"/>
      <c r="CQ11" s="430"/>
      <c r="CR11" s="430"/>
      <c r="CS11" s="430"/>
      <c r="CT11" s="430"/>
      <c r="CU11" s="430"/>
      <c r="CV11" s="430"/>
      <c r="CW11" s="430"/>
      <c r="CX11" s="430"/>
      <c r="CY11" s="430"/>
      <c r="CZ11" s="430"/>
      <c r="DA11" s="430"/>
      <c r="DB11" s="430"/>
      <c r="DC11" s="430"/>
      <c r="DD11" s="430"/>
      <c r="DE11" s="430"/>
      <c r="DF11" s="394"/>
      <c r="DG11" s="394"/>
      <c r="DH11" s="394"/>
      <c r="DI11" s="394"/>
      <c r="DJ11" s="394"/>
      <c r="DK11" s="394"/>
      <c r="DL11" s="394"/>
      <c r="DM11" s="394"/>
      <c r="DN11" s="394"/>
      <c r="DO11" s="394"/>
      <c r="DP11" s="394"/>
      <c r="DQ11" s="394"/>
      <c r="DR11" s="394"/>
      <c r="DS11" s="394"/>
      <c r="DT11" s="394"/>
      <c r="DU11" s="394"/>
      <c r="DV11" s="394"/>
      <c r="DW11" s="394"/>
    </row>
    <row r="12" spans="1:143" s="395" customFormat="1">
      <c r="A12" s="430"/>
      <c r="B12" s="430"/>
      <c r="C12" s="430"/>
      <c r="D12" s="430"/>
      <c r="E12" s="430"/>
      <c r="F12" s="430"/>
      <c r="G12" s="430"/>
      <c r="H12" s="430"/>
      <c r="I12" s="430"/>
      <c r="J12" s="430"/>
      <c r="K12" s="430"/>
      <c r="L12" s="430"/>
      <c r="M12" s="430"/>
      <c r="N12" s="430"/>
      <c r="O12" s="430"/>
      <c r="P12" s="430"/>
      <c r="Q12" s="430"/>
      <c r="R12" s="430"/>
      <c r="S12" s="430"/>
      <c r="T12" s="430"/>
      <c r="U12" s="430"/>
      <c r="V12" s="430"/>
      <c r="W12" s="430"/>
      <c r="X12" s="430"/>
      <c r="Y12" s="430"/>
      <c r="Z12" s="430"/>
      <c r="AA12" s="430"/>
      <c r="AB12" s="430"/>
      <c r="AC12" s="430"/>
      <c r="AD12" s="430"/>
      <c r="AE12" s="430"/>
      <c r="AF12" s="430"/>
      <c r="AG12" s="430"/>
      <c r="AH12" s="430"/>
      <c r="AI12" s="430"/>
      <c r="AJ12" s="430"/>
      <c r="AK12" s="430"/>
      <c r="AL12" s="430"/>
      <c r="AM12" s="430"/>
      <c r="AN12" s="430"/>
      <c r="AO12" s="430"/>
      <c r="AP12" s="430"/>
      <c r="AQ12" s="430"/>
      <c r="AR12" s="430"/>
      <c r="AS12" s="430"/>
      <c r="AT12" s="430"/>
      <c r="AU12" s="430"/>
      <c r="AV12" s="430"/>
      <c r="AW12" s="430"/>
      <c r="AX12" s="430"/>
      <c r="AY12" s="430"/>
      <c r="AZ12" s="430"/>
      <c r="BA12" s="430"/>
      <c r="BB12" s="430"/>
      <c r="BC12" s="430"/>
      <c r="BD12" s="430"/>
      <c r="BE12" s="430"/>
      <c r="BF12" s="430"/>
      <c r="BG12" s="430"/>
      <c r="BH12" s="430"/>
      <c r="BI12" s="430"/>
      <c r="BJ12" s="430"/>
      <c r="BK12" s="430"/>
      <c r="BL12" s="430"/>
      <c r="BM12" s="430"/>
      <c r="BN12" s="430"/>
      <c r="BO12" s="430"/>
      <c r="BP12" s="430"/>
      <c r="BQ12" s="430"/>
      <c r="BR12" s="430"/>
      <c r="BS12" s="430"/>
      <c r="BT12" s="430"/>
      <c r="BU12" s="430"/>
      <c r="BV12" s="430"/>
      <c r="BW12" s="430"/>
      <c r="BX12" s="430"/>
      <c r="BY12" s="430"/>
      <c r="BZ12" s="430"/>
      <c r="CA12" s="430"/>
      <c r="CB12" s="430"/>
      <c r="CC12" s="430"/>
      <c r="CD12" s="430"/>
      <c r="CE12" s="430"/>
      <c r="CF12" s="430"/>
      <c r="CG12" s="430"/>
      <c r="CH12" s="430"/>
      <c r="CI12" s="430"/>
      <c r="CJ12" s="430"/>
      <c r="CK12" s="430"/>
      <c r="CL12" s="430"/>
      <c r="CM12" s="430"/>
      <c r="CN12" s="430"/>
      <c r="CO12" s="430"/>
      <c r="CP12" s="430"/>
      <c r="CQ12" s="430"/>
      <c r="CR12" s="430"/>
      <c r="CS12" s="430"/>
      <c r="CT12" s="430"/>
      <c r="CU12" s="430"/>
      <c r="CV12" s="430"/>
      <c r="CW12" s="430"/>
      <c r="CX12" s="430"/>
      <c r="CY12" s="430"/>
      <c r="CZ12" s="430"/>
      <c r="DA12" s="430"/>
      <c r="DB12" s="430"/>
      <c r="DC12" s="430"/>
      <c r="DD12" s="430"/>
      <c r="DE12" s="430"/>
      <c r="DF12" s="394"/>
      <c r="DG12" s="394"/>
      <c r="DH12" s="394"/>
      <c r="DI12" s="394"/>
      <c r="DJ12" s="394"/>
      <c r="DK12" s="394"/>
      <c r="DL12" s="394"/>
      <c r="DM12" s="394"/>
      <c r="DN12" s="394"/>
      <c r="DO12" s="394"/>
      <c r="DP12" s="394"/>
      <c r="DQ12" s="394"/>
      <c r="DR12" s="394"/>
      <c r="DS12" s="394"/>
      <c r="DT12" s="394"/>
      <c r="DU12" s="394"/>
      <c r="DV12" s="394"/>
      <c r="DW12" s="394"/>
      <c r="EM12" s="395" t="s">
        <v>510</v>
      </c>
    </row>
    <row r="13" spans="1:143" s="395" customFormat="1">
      <c r="A13" s="430"/>
      <c r="B13" s="430"/>
      <c r="C13" s="430"/>
      <c r="D13" s="430"/>
      <c r="E13" s="430"/>
      <c r="F13" s="430"/>
      <c r="G13" s="430"/>
      <c r="H13" s="430"/>
      <c r="I13" s="430"/>
      <c r="J13" s="430"/>
      <c r="K13" s="430"/>
      <c r="L13" s="430"/>
      <c r="M13" s="430"/>
      <c r="N13" s="430"/>
      <c r="O13" s="430"/>
      <c r="P13" s="430"/>
      <c r="Q13" s="430"/>
      <c r="R13" s="430"/>
      <c r="S13" s="430"/>
      <c r="T13" s="430"/>
      <c r="U13" s="430"/>
      <c r="V13" s="430"/>
      <c r="W13" s="430"/>
      <c r="X13" s="430"/>
      <c r="Y13" s="430"/>
      <c r="Z13" s="430"/>
      <c r="AA13" s="430"/>
      <c r="AB13" s="430"/>
      <c r="AC13" s="430"/>
      <c r="AD13" s="430"/>
      <c r="AE13" s="430"/>
      <c r="AF13" s="430"/>
      <c r="AG13" s="430"/>
      <c r="AH13" s="430"/>
      <c r="AI13" s="430"/>
      <c r="AJ13" s="430"/>
      <c r="AK13" s="430"/>
      <c r="AL13" s="430"/>
      <c r="AM13" s="430"/>
      <c r="AN13" s="430"/>
      <c r="AO13" s="430"/>
      <c r="AP13" s="430"/>
      <c r="AQ13" s="430"/>
      <c r="AR13" s="430"/>
      <c r="AS13" s="430"/>
      <c r="AT13" s="430"/>
      <c r="AU13" s="430"/>
      <c r="AV13" s="430"/>
      <c r="AW13" s="430"/>
      <c r="AX13" s="430"/>
      <c r="AY13" s="430"/>
      <c r="AZ13" s="430"/>
      <c r="BA13" s="430"/>
      <c r="BB13" s="430"/>
      <c r="BC13" s="430"/>
      <c r="BD13" s="430"/>
      <c r="BE13" s="430"/>
      <c r="BF13" s="430"/>
      <c r="BG13" s="430"/>
      <c r="BH13" s="430"/>
      <c r="BI13" s="430"/>
      <c r="BJ13" s="430"/>
      <c r="BK13" s="430"/>
      <c r="BL13" s="430"/>
      <c r="BM13" s="430"/>
      <c r="BN13" s="430"/>
      <c r="BO13" s="430"/>
      <c r="BP13" s="430"/>
      <c r="BQ13" s="430"/>
      <c r="BR13" s="430"/>
      <c r="BS13" s="430"/>
      <c r="BT13" s="430"/>
      <c r="BU13" s="430"/>
      <c r="BV13" s="430"/>
      <c r="BW13" s="430"/>
      <c r="BX13" s="430"/>
      <c r="BY13" s="430"/>
      <c r="BZ13" s="430"/>
      <c r="CA13" s="430"/>
      <c r="CB13" s="430"/>
      <c r="CC13" s="430"/>
      <c r="CD13" s="430"/>
      <c r="CE13" s="430"/>
      <c r="CF13" s="430"/>
      <c r="CG13" s="430"/>
      <c r="CH13" s="430"/>
      <c r="CI13" s="430"/>
      <c r="CJ13" s="430"/>
      <c r="CK13" s="430"/>
      <c r="CL13" s="430"/>
      <c r="CM13" s="430"/>
      <c r="CN13" s="430"/>
      <c r="CO13" s="430"/>
      <c r="CP13" s="430"/>
      <c r="CQ13" s="430"/>
      <c r="CR13" s="430"/>
      <c r="CS13" s="430"/>
      <c r="CT13" s="430"/>
      <c r="CU13" s="430"/>
      <c r="CV13" s="430"/>
      <c r="CW13" s="430"/>
      <c r="CX13" s="430"/>
      <c r="CY13" s="430"/>
      <c r="CZ13" s="430"/>
      <c r="DA13" s="430"/>
      <c r="DB13" s="430"/>
      <c r="DC13" s="430"/>
      <c r="DD13" s="430"/>
      <c r="DE13" s="430"/>
      <c r="DF13" s="394"/>
      <c r="DG13" s="394"/>
      <c r="DH13" s="394"/>
      <c r="DI13" s="394"/>
      <c r="DJ13" s="394"/>
      <c r="DK13" s="394"/>
      <c r="DL13" s="394"/>
      <c r="DM13" s="394"/>
      <c r="DN13" s="394"/>
      <c r="DO13" s="394"/>
      <c r="DP13" s="394"/>
      <c r="DQ13" s="394"/>
      <c r="DR13" s="394"/>
      <c r="DS13" s="394"/>
      <c r="DT13" s="394"/>
      <c r="DU13" s="394"/>
      <c r="DV13" s="394"/>
      <c r="DW13" s="394"/>
    </row>
    <row r="14" spans="1:143" s="395" customFormat="1">
      <c r="A14" s="430"/>
      <c r="B14" s="430"/>
      <c r="C14" s="430"/>
      <c r="D14" s="430"/>
      <c r="E14" s="430"/>
      <c r="F14" s="430"/>
      <c r="G14" s="430"/>
      <c r="H14" s="430"/>
      <c r="I14" s="430"/>
      <c r="J14" s="430"/>
      <c r="K14" s="430"/>
      <c r="L14" s="430"/>
      <c r="M14" s="430"/>
      <c r="N14" s="430"/>
      <c r="O14" s="430"/>
      <c r="P14" s="430"/>
      <c r="Q14" s="430"/>
      <c r="R14" s="430"/>
      <c r="S14" s="430"/>
      <c r="T14" s="430"/>
      <c r="U14" s="430"/>
      <c r="V14" s="430"/>
      <c r="W14" s="430"/>
      <c r="X14" s="430"/>
      <c r="Y14" s="430"/>
      <c r="Z14" s="430"/>
      <c r="AA14" s="430"/>
      <c r="AB14" s="430"/>
      <c r="AC14" s="430"/>
      <c r="AD14" s="430"/>
      <c r="AE14" s="430"/>
      <c r="AF14" s="430"/>
      <c r="AG14" s="430"/>
      <c r="AH14" s="430"/>
      <c r="AI14" s="430"/>
      <c r="AJ14" s="430"/>
      <c r="AK14" s="430"/>
      <c r="AL14" s="430"/>
      <c r="AM14" s="430"/>
      <c r="AN14" s="430"/>
      <c r="AO14" s="430"/>
      <c r="AP14" s="430"/>
      <c r="AQ14" s="430"/>
      <c r="AR14" s="430"/>
      <c r="AS14" s="430"/>
      <c r="AT14" s="430"/>
      <c r="AU14" s="430"/>
      <c r="AV14" s="430"/>
      <c r="AW14" s="430"/>
      <c r="AX14" s="430"/>
      <c r="AY14" s="430"/>
      <c r="AZ14" s="430"/>
      <c r="BA14" s="430"/>
      <c r="BB14" s="430"/>
      <c r="BC14" s="430"/>
      <c r="BD14" s="430"/>
      <c r="BE14" s="430"/>
      <c r="BF14" s="430"/>
      <c r="BG14" s="430"/>
      <c r="BH14" s="430"/>
      <c r="BI14" s="430"/>
      <c r="BJ14" s="430"/>
      <c r="BK14" s="430"/>
      <c r="BL14" s="430"/>
      <c r="BM14" s="430"/>
      <c r="BN14" s="430"/>
      <c r="BO14" s="430"/>
      <c r="BP14" s="430"/>
      <c r="BQ14" s="430"/>
      <c r="BR14" s="430"/>
      <c r="BS14" s="430"/>
      <c r="BT14" s="430"/>
      <c r="BU14" s="430"/>
      <c r="BV14" s="430"/>
      <c r="BW14" s="430"/>
      <c r="BX14" s="430"/>
      <c r="BY14" s="430"/>
      <c r="BZ14" s="430"/>
      <c r="CA14" s="430"/>
      <c r="CB14" s="430"/>
      <c r="CC14" s="430"/>
      <c r="CD14" s="430"/>
      <c r="CE14" s="430"/>
      <c r="CF14" s="430"/>
      <c r="CG14" s="430"/>
      <c r="CH14" s="430"/>
      <c r="CI14" s="430"/>
      <c r="CJ14" s="430"/>
      <c r="CK14" s="430"/>
      <c r="CL14" s="430"/>
      <c r="CM14" s="430"/>
      <c r="CN14" s="430"/>
      <c r="CO14" s="430"/>
      <c r="CP14" s="430"/>
      <c r="CQ14" s="430"/>
      <c r="CR14" s="430"/>
      <c r="CS14" s="430"/>
      <c r="CT14" s="430"/>
      <c r="CU14" s="430"/>
      <c r="CV14" s="430"/>
      <c r="CW14" s="430"/>
      <c r="CX14" s="430"/>
      <c r="CY14" s="430"/>
      <c r="CZ14" s="430"/>
      <c r="DA14" s="430"/>
      <c r="DB14" s="430"/>
      <c r="DC14" s="430"/>
      <c r="DD14" s="430"/>
      <c r="DE14" s="430"/>
      <c r="DF14" s="394"/>
      <c r="DG14" s="394"/>
      <c r="DH14" s="394"/>
      <c r="DI14" s="394"/>
      <c r="DJ14" s="394"/>
      <c r="DK14" s="394"/>
      <c r="DL14" s="394"/>
      <c r="DM14" s="394"/>
      <c r="DN14" s="394"/>
      <c r="DO14" s="394"/>
      <c r="DP14" s="394"/>
      <c r="DQ14" s="394"/>
      <c r="DR14" s="394"/>
      <c r="DS14" s="394"/>
      <c r="DT14" s="394"/>
      <c r="DU14" s="394"/>
      <c r="DV14" s="394"/>
      <c r="DW14" s="394"/>
    </row>
    <row r="15" spans="1:143" s="395" customFormat="1">
      <c r="A15" s="433"/>
      <c r="B15" s="430"/>
      <c r="C15" s="430"/>
      <c r="D15" s="430"/>
      <c r="E15" s="430"/>
      <c r="F15" s="430"/>
      <c r="G15" s="430"/>
      <c r="H15" s="430"/>
      <c r="I15" s="430"/>
      <c r="J15" s="430"/>
      <c r="K15" s="430"/>
      <c r="L15" s="430"/>
      <c r="M15" s="430"/>
      <c r="N15" s="430"/>
      <c r="O15" s="430"/>
      <c r="P15" s="430"/>
      <c r="Q15" s="430"/>
      <c r="R15" s="430"/>
      <c r="S15" s="430"/>
      <c r="T15" s="430"/>
      <c r="U15" s="430"/>
      <c r="V15" s="430"/>
      <c r="W15" s="430"/>
      <c r="X15" s="430"/>
      <c r="Y15" s="430"/>
      <c r="Z15" s="430"/>
      <c r="AA15" s="430"/>
      <c r="AB15" s="430"/>
      <c r="AC15" s="430"/>
      <c r="AD15" s="430"/>
      <c r="AE15" s="430"/>
      <c r="AF15" s="430"/>
      <c r="AG15" s="430"/>
      <c r="AH15" s="430"/>
      <c r="AI15" s="430"/>
      <c r="AJ15" s="430"/>
      <c r="AK15" s="430"/>
      <c r="AL15" s="430"/>
      <c r="AM15" s="430"/>
      <c r="AN15" s="430"/>
      <c r="AO15" s="430"/>
      <c r="AP15" s="430"/>
      <c r="AQ15" s="430"/>
      <c r="AR15" s="430"/>
      <c r="AS15" s="430"/>
      <c r="AT15" s="430"/>
      <c r="AU15" s="430"/>
      <c r="AV15" s="430"/>
      <c r="AW15" s="430"/>
      <c r="AX15" s="430"/>
      <c r="AY15" s="430"/>
      <c r="AZ15" s="430"/>
      <c r="BA15" s="430"/>
      <c r="BB15" s="430"/>
      <c r="BC15" s="430"/>
      <c r="BD15" s="430"/>
      <c r="BE15" s="430"/>
      <c r="BF15" s="430"/>
      <c r="BG15" s="430"/>
      <c r="BH15" s="430"/>
      <c r="BI15" s="430"/>
      <c r="BJ15" s="430"/>
      <c r="BK15" s="430"/>
      <c r="BL15" s="430"/>
      <c r="BM15" s="430"/>
      <c r="BN15" s="430"/>
      <c r="BO15" s="430"/>
      <c r="BP15" s="430"/>
      <c r="BQ15" s="430"/>
      <c r="BR15" s="430"/>
      <c r="BS15" s="430"/>
      <c r="BT15" s="430"/>
      <c r="BU15" s="430"/>
      <c r="BV15" s="430"/>
      <c r="BW15" s="430"/>
      <c r="BX15" s="430"/>
      <c r="BY15" s="430"/>
      <c r="BZ15" s="430"/>
      <c r="CA15" s="430"/>
      <c r="CB15" s="430"/>
      <c r="CC15" s="430"/>
      <c r="CD15" s="430"/>
      <c r="CE15" s="430"/>
      <c r="CF15" s="430"/>
      <c r="CG15" s="430"/>
      <c r="CH15" s="430"/>
      <c r="CI15" s="430"/>
      <c r="CJ15" s="430"/>
      <c r="CK15" s="430"/>
      <c r="CL15" s="430"/>
      <c r="CM15" s="430"/>
      <c r="CN15" s="430"/>
      <c r="CO15" s="430"/>
      <c r="CP15" s="430"/>
      <c r="CQ15" s="430"/>
      <c r="CR15" s="430"/>
      <c r="CS15" s="430"/>
      <c r="CT15" s="430"/>
      <c r="CU15" s="430"/>
      <c r="CV15" s="430"/>
      <c r="CW15" s="430"/>
      <c r="CX15" s="430"/>
      <c r="CY15" s="430"/>
      <c r="CZ15" s="430"/>
      <c r="DA15" s="430"/>
      <c r="DB15" s="430"/>
      <c r="DC15" s="430"/>
      <c r="DD15" s="430"/>
      <c r="DE15" s="430"/>
      <c r="DF15" s="394"/>
      <c r="DG15" s="394"/>
      <c r="DH15" s="394"/>
      <c r="DI15" s="394"/>
      <c r="DJ15" s="394"/>
      <c r="DK15" s="394"/>
      <c r="DL15" s="394"/>
      <c r="DM15" s="394"/>
      <c r="DN15" s="394"/>
      <c r="DO15" s="394"/>
      <c r="DP15" s="394"/>
      <c r="DQ15" s="394"/>
      <c r="DR15" s="394"/>
      <c r="DS15" s="394"/>
      <c r="DT15" s="394"/>
      <c r="DU15" s="394"/>
      <c r="DV15" s="394"/>
      <c r="DW15" s="394"/>
    </row>
    <row r="16" spans="1:143" s="395" customFormat="1">
      <c r="A16" s="433"/>
      <c r="B16" s="430"/>
      <c r="C16" s="430"/>
      <c r="D16" s="430"/>
      <c r="E16" s="430"/>
      <c r="F16" s="430"/>
      <c r="G16" s="430"/>
      <c r="H16" s="430"/>
      <c r="I16" s="430"/>
      <c r="J16" s="430"/>
      <c r="K16" s="430"/>
      <c r="L16" s="430"/>
      <c r="M16" s="430"/>
      <c r="N16" s="430"/>
      <c r="O16" s="430"/>
      <c r="P16" s="430"/>
      <c r="Q16" s="430"/>
      <c r="R16" s="430"/>
      <c r="S16" s="430"/>
      <c r="T16" s="430"/>
      <c r="U16" s="430"/>
      <c r="V16" s="430"/>
      <c r="W16" s="430"/>
      <c r="X16" s="430"/>
      <c r="Y16" s="430"/>
      <c r="Z16" s="430"/>
      <c r="AA16" s="430"/>
      <c r="AB16" s="430"/>
      <c r="AC16" s="430"/>
      <c r="AD16" s="430"/>
      <c r="AE16" s="430"/>
      <c r="AF16" s="430"/>
      <c r="AG16" s="430"/>
      <c r="AH16" s="430"/>
      <c r="AI16" s="430"/>
      <c r="AJ16" s="430"/>
      <c r="AK16" s="430"/>
      <c r="AL16" s="430"/>
      <c r="AM16" s="430"/>
      <c r="AN16" s="430"/>
      <c r="AO16" s="430"/>
      <c r="AP16" s="430"/>
      <c r="AQ16" s="430"/>
      <c r="AR16" s="430"/>
      <c r="AS16" s="430"/>
      <c r="AT16" s="430"/>
      <c r="AU16" s="430"/>
      <c r="AV16" s="430"/>
      <c r="AW16" s="430"/>
      <c r="AX16" s="430"/>
      <c r="AY16" s="430"/>
      <c r="AZ16" s="430"/>
      <c r="BA16" s="430"/>
      <c r="BB16" s="430"/>
      <c r="BC16" s="430"/>
      <c r="BD16" s="430"/>
      <c r="BE16" s="430"/>
      <c r="BF16" s="430"/>
      <c r="BG16" s="430"/>
      <c r="BH16" s="430"/>
      <c r="BI16" s="430"/>
      <c r="BJ16" s="430"/>
      <c r="BK16" s="430"/>
      <c r="BL16" s="430"/>
      <c r="BM16" s="430"/>
      <c r="BN16" s="430"/>
      <c r="BO16" s="430"/>
      <c r="BP16" s="430"/>
      <c r="BQ16" s="430"/>
      <c r="BR16" s="430"/>
      <c r="BS16" s="430"/>
      <c r="BT16" s="430"/>
      <c r="BU16" s="430"/>
      <c r="BV16" s="430"/>
      <c r="BW16" s="430"/>
      <c r="BX16" s="430"/>
      <c r="BY16" s="430"/>
      <c r="BZ16" s="430"/>
      <c r="CA16" s="430"/>
      <c r="CB16" s="430"/>
      <c r="CC16" s="430"/>
      <c r="CD16" s="430"/>
      <c r="CE16" s="430"/>
      <c r="CF16" s="430"/>
      <c r="CG16" s="430"/>
      <c r="CH16" s="430"/>
      <c r="CI16" s="430"/>
      <c r="CJ16" s="430"/>
      <c r="CK16" s="430"/>
      <c r="CL16" s="430"/>
      <c r="CM16" s="430"/>
      <c r="CN16" s="430"/>
      <c r="CO16" s="430"/>
      <c r="CP16" s="430"/>
      <c r="CQ16" s="430"/>
      <c r="CR16" s="430"/>
      <c r="CS16" s="430"/>
      <c r="CT16" s="430"/>
      <c r="CU16" s="430"/>
      <c r="CV16" s="430"/>
      <c r="CW16" s="430"/>
      <c r="CX16" s="430"/>
      <c r="CY16" s="430"/>
      <c r="CZ16" s="430"/>
      <c r="DA16" s="430"/>
      <c r="DB16" s="430"/>
      <c r="DC16" s="430"/>
      <c r="DD16" s="430"/>
      <c r="DE16" s="430"/>
      <c r="DF16" s="394"/>
      <c r="DG16" s="394"/>
      <c r="DH16" s="394"/>
      <c r="DI16" s="394"/>
      <c r="DJ16" s="394"/>
      <c r="DK16" s="394"/>
      <c r="DL16" s="394"/>
      <c r="DM16" s="394"/>
      <c r="DN16" s="394"/>
      <c r="DO16" s="394"/>
      <c r="DP16" s="394"/>
      <c r="DQ16" s="394"/>
      <c r="DR16" s="394"/>
      <c r="DS16" s="394"/>
      <c r="DT16" s="394"/>
      <c r="DU16" s="394"/>
      <c r="DV16" s="394"/>
      <c r="DW16" s="394"/>
    </row>
    <row r="17" spans="1:351" s="395" customFormat="1">
      <c r="A17" s="433"/>
      <c r="B17" s="430"/>
      <c r="C17" s="430"/>
      <c r="D17" s="430"/>
      <c r="E17" s="430"/>
      <c r="F17" s="430"/>
      <c r="G17" s="430"/>
      <c r="H17" s="430"/>
      <c r="I17" s="430"/>
      <c r="J17" s="430"/>
      <c r="K17" s="430"/>
      <c r="L17" s="430"/>
      <c r="M17" s="430"/>
      <c r="N17" s="430"/>
      <c r="O17" s="430"/>
      <c r="P17" s="430"/>
      <c r="Q17" s="430"/>
      <c r="R17" s="430"/>
      <c r="S17" s="430"/>
      <c r="T17" s="430"/>
      <c r="U17" s="430"/>
      <c r="V17" s="430"/>
      <c r="W17" s="430"/>
      <c r="X17" s="430"/>
      <c r="Y17" s="430"/>
      <c r="Z17" s="430"/>
      <c r="AA17" s="430"/>
      <c r="AB17" s="430"/>
      <c r="AC17" s="430"/>
      <c r="AD17" s="430"/>
      <c r="AE17" s="430"/>
      <c r="AF17" s="430"/>
      <c r="AG17" s="430"/>
      <c r="AH17" s="430"/>
      <c r="AI17" s="430"/>
      <c r="AJ17" s="430"/>
      <c r="AK17" s="430"/>
      <c r="AL17" s="430"/>
      <c r="AM17" s="430"/>
      <c r="AN17" s="430"/>
      <c r="AO17" s="430"/>
      <c r="AP17" s="430"/>
      <c r="AQ17" s="430"/>
      <c r="AR17" s="430"/>
      <c r="AS17" s="430"/>
      <c r="AT17" s="430"/>
      <c r="AU17" s="430"/>
      <c r="AV17" s="430"/>
      <c r="AW17" s="430"/>
      <c r="AX17" s="430"/>
      <c r="AY17" s="430"/>
      <c r="AZ17" s="430"/>
      <c r="BA17" s="430"/>
      <c r="BB17" s="430"/>
      <c r="BC17" s="430"/>
      <c r="BD17" s="430"/>
      <c r="BE17" s="430"/>
      <c r="BF17" s="430"/>
      <c r="BG17" s="430"/>
      <c r="BH17" s="430"/>
      <c r="BI17" s="430"/>
      <c r="BJ17" s="430"/>
      <c r="BK17" s="430"/>
      <c r="BL17" s="430"/>
      <c r="BM17" s="430"/>
      <c r="BN17" s="430"/>
      <c r="BO17" s="430"/>
      <c r="BP17" s="430"/>
      <c r="BQ17" s="430"/>
      <c r="BR17" s="430"/>
      <c r="BS17" s="430"/>
      <c r="BT17" s="430"/>
      <c r="BU17" s="430"/>
      <c r="BV17" s="430"/>
      <c r="BW17" s="430"/>
      <c r="BX17" s="430"/>
      <c r="BY17" s="430"/>
      <c r="BZ17" s="430"/>
      <c r="CA17" s="430"/>
      <c r="CB17" s="430"/>
      <c r="CC17" s="430"/>
      <c r="CD17" s="430"/>
      <c r="CE17" s="430"/>
      <c r="CF17" s="430"/>
      <c r="CG17" s="430"/>
      <c r="CH17" s="430"/>
      <c r="CI17" s="430"/>
      <c r="CJ17" s="430"/>
      <c r="CK17" s="430"/>
      <c r="CL17" s="430"/>
      <c r="CM17" s="430"/>
      <c r="CN17" s="430"/>
      <c r="CO17" s="430"/>
      <c r="CP17" s="430"/>
      <c r="CQ17" s="430"/>
      <c r="CR17" s="430"/>
      <c r="CS17" s="430"/>
      <c r="CT17" s="430"/>
      <c r="CU17" s="430"/>
      <c r="CV17" s="430"/>
      <c r="CW17" s="430"/>
      <c r="CX17" s="430"/>
      <c r="CY17" s="430"/>
      <c r="CZ17" s="430"/>
      <c r="DA17" s="430"/>
      <c r="DB17" s="430"/>
      <c r="DC17" s="430"/>
      <c r="DD17" s="430"/>
      <c r="DE17" s="430"/>
      <c r="DF17" s="394"/>
      <c r="DG17" s="394"/>
      <c r="DH17" s="394"/>
      <c r="DI17" s="394"/>
      <c r="DJ17" s="394"/>
      <c r="DK17" s="394"/>
      <c r="DL17" s="394"/>
      <c r="DM17" s="394"/>
      <c r="DN17" s="394"/>
      <c r="DO17" s="394"/>
      <c r="DP17" s="394"/>
      <c r="DQ17" s="394"/>
      <c r="DR17" s="394"/>
      <c r="DS17" s="394"/>
      <c r="DT17" s="394"/>
      <c r="DU17" s="394"/>
      <c r="DV17" s="394"/>
      <c r="DW17" s="394"/>
    </row>
    <row r="18" spans="1:351" s="395" customFormat="1">
      <c r="A18" s="433"/>
      <c r="B18" s="430"/>
      <c r="C18" s="430"/>
      <c r="D18" s="430"/>
      <c r="E18" s="430"/>
      <c r="F18" s="430"/>
      <c r="G18" s="430"/>
      <c r="H18" s="430"/>
      <c r="I18" s="430"/>
      <c r="J18" s="430"/>
      <c r="K18" s="430"/>
      <c r="L18" s="430"/>
      <c r="M18" s="430"/>
      <c r="N18" s="430"/>
      <c r="O18" s="430"/>
      <c r="P18" s="430"/>
      <c r="Q18" s="430"/>
      <c r="R18" s="430"/>
      <c r="S18" s="430"/>
      <c r="T18" s="430"/>
      <c r="U18" s="430"/>
      <c r="V18" s="430"/>
      <c r="W18" s="430"/>
      <c r="X18" s="430"/>
      <c r="Y18" s="430"/>
      <c r="Z18" s="430"/>
      <c r="AA18" s="430"/>
      <c r="AB18" s="430"/>
      <c r="AC18" s="430"/>
      <c r="AD18" s="430"/>
      <c r="AE18" s="430"/>
      <c r="AF18" s="430"/>
      <c r="AG18" s="430"/>
      <c r="AH18" s="430"/>
      <c r="AI18" s="430"/>
      <c r="AJ18" s="430"/>
      <c r="AK18" s="430"/>
      <c r="AL18" s="430"/>
      <c r="AM18" s="430"/>
      <c r="AN18" s="430"/>
      <c r="AO18" s="430"/>
      <c r="AP18" s="430"/>
      <c r="AQ18" s="430"/>
      <c r="AR18" s="430"/>
      <c r="AS18" s="430"/>
      <c r="AT18" s="430"/>
      <c r="AU18" s="430"/>
      <c r="AV18" s="430"/>
      <c r="AW18" s="430"/>
      <c r="AX18" s="430"/>
      <c r="AY18" s="430"/>
      <c r="AZ18" s="430"/>
      <c r="BA18" s="430"/>
      <c r="BB18" s="430"/>
      <c r="BC18" s="430"/>
      <c r="BD18" s="430"/>
      <c r="BE18" s="430"/>
      <c r="BF18" s="430"/>
      <c r="BG18" s="430"/>
      <c r="BH18" s="430"/>
      <c r="BI18" s="430"/>
      <c r="BJ18" s="430"/>
      <c r="BK18" s="430"/>
      <c r="BL18" s="430"/>
      <c r="BM18" s="430"/>
      <c r="BN18" s="430"/>
      <c r="BO18" s="430"/>
      <c r="BP18" s="430"/>
      <c r="BQ18" s="430"/>
      <c r="BR18" s="430"/>
      <c r="BS18" s="430"/>
      <c r="BT18" s="430"/>
      <c r="BU18" s="430"/>
      <c r="BV18" s="430"/>
      <c r="BW18" s="430"/>
      <c r="BX18" s="430"/>
      <c r="BY18" s="430"/>
      <c r="BZ18" s="430"/>
      <c r="CA18" s="430"/>
      <c r="CB18" s="430"/>
      <c r="CC18" s="430"/>
      <c r="CD18" s="430"/>
      <c r="CE18" s="430"/>
      <c r="CF18" s="430"/>
      <c r="CG18" s="430"/>
      <c r="CH18" s="430"/>
      <c r="CI18" s="430"/>
      <c r="CJ18" s="430"/>
      <c r="CK18" s="430"/>
      <c r="CL18" s="430"/>
      <c r="CM18" s="430"/>
      <c r="CN18" s="430"/>
      <c r="CO18" s="430"/>
      <c r="CP18" s="430"/>
      <c r="CQ18" s="430"/>
      <c r="CR18" s="430"/>
      <c r="CS18" s="430"/>
      <c r="CT18" s="430"/>
      <c r="CU18" s="430"/>
      <c r="CV18" s="430"/>
      <c r="CW18" s="430"/>
      <c r="CX18" s="430"/>
      <c r="CY18" s="430"/>
      <c r="CZ18" s="430"/>
      <c r="DA18" s="430"/>
      <c r="DB18" s="430"/>
      <c r="DC18" s="430"/>
      <c r="DD18" s="430"/>
      <c r="DE18" s="430"/>
      <c r="DF18" s="394"/>
      <c r="DG18" s="394"/>
      <c r="DH18" s="394"/>
      <c r="DI18" s="394"/>
      <c r="DJ18" s="394"/>
      <c r="DK18" s="394"/>
      <c r="DL18" s="394"/>
      <c r="DM18" s="394"/>
      <c r="DN18" s="394"/>
      <c r="DO18" s="394"/>
      <c r="DP18" s="394"/>
      <c r="DQ18" s="394"/>
      <c r="DR18" s="394"/>
      <c r="DS18" s="394"/>
      <c r="DT18" s="394"/>
      <c r="DU18" s="394"/>
      <c r="DV18" s="394"/>
      <c r="DW18" s="394"/>
    </row>
    <row r="19" spans="1:351">
      <c r="DD19" s="393"/>
      <c r="DE19" s="393"/>
    </row>
    <row r="20" spans="1:351">
      <c r="DD20" s="393"/>
      <c r="DE20" s="393"/>
    </row>
    <row r="21" spans="1:351" ht="17.25">
      <c r="B21" s="396"/>
      <c r="C21" s="397"/>
      <c r="D21" s="397"/>
      <c r="E21" s="397"/>
      <c r="F21" s="397"/>
      <c r="G21" s="397"/>
      <c r="H21" s="397"/>
      <c r="I21" s="397"/>
      <c r="J21" s="397"/>
      <c r="K21" s="397"/>
      <c r="L21" s="397"/>
      <c r="M21" s="397"/>
      <c r="N21" s="398"/>
      <c r="O21" s="397"/>
      <c r="P21" s="397"/>
      <c r="Q21" s="397"/>
      <c r="R21" s="397"/>
      <c r="S21" s="397"/>
      <c r="T21" s="397"/>
      <c r="U21" s="397"/>
      <c r="V21" s="397"/>
      <c r="W21" s="397"/>
      <c r="X21" s="397"/>
      <c r="Y21" s="397"/>
      <c r="Z21" s="397"/>
      <c r="AA21" s="397"/>
      <c r="AB21" s="397"/>
      <c r="AC21" s="397"/>
      <c r="AD21" s="397"/>
      <c r="AE21" s="397"/>
      <c r="AF21" s="397"/>
      <c r="AG21" s="397"/>
      <c r="AH21" s="397"/>
      <c r="AI21" s="397"/>
      <c r="AJ21" s="397"/>
      <c r="AK21" s="397"/>
      <c r="AL21" s="397"/>
      <c r="AM21" s="397"/>
      <c r="AN21" s="397"/>
      <c r="AO21" s="397"/>
      <c r="AP21" s="397"/>
      <c r="AQ21" s="397"/>
      <c r="AR21" s="397"/>
      <c r="AS21" s="397"/>
      <c r="AT21" s="398"/>
      <c r="AU21" s="397"/>
      <c r="AV21" s="397"/>
      <c r="AW21" s="397"/>
      <c r="AX21" s="397"/>
      <c r="AY21" s="397"/>
      <c r="AZ21" s="397"/>
      <c r="BA21" s="397"/>
      <c r="BB21" s="397"/>
      <c r="BC21" s="397"/>
      <c r="BD21" s="397"/>
      <c r="BE21" s="397"/>
      <c r="BF21" s="398"/>
      <c r="BG21" s="397"/>
      <c r="BH21" s="397"/>
      <c r="BI21" s="397"/>
      <c r="BJ21" s="397"/>
      <c r="BK21" s="397"/>
      <c r="BL21" s="397"/>
      <c r="BM21" s="397"/>
      <c r="BN21" s="397"/>
      <c r="BO21" s="397"/>
      <c r="BP21" s="397"/>
      <c r="BQ21" s="397"/>
      <c r="BR21" s="398"/>
      <c r="BS21" s="397"/>
      <c r="BT21" s="397"/>
      <c r="BU21" s="397"/>
      <c r="BV21" s="397"/>
      <c r="BW21" s="397"/>
      <c r="BX21" s="397"/>
      <c r="BY21" s="397"/>
      <c r="BZ21" s="397"/>
      <c r="CA21" s="397"/>
      <c r="CB21" s="397"/>
      <c r="CC21" s="397"/>
      <c r="CD21" s="398"/>
      <c r="CE21" s="397"/>
      <c r="CF21" s="397"/>
      <c r="CG21" s="397"/>
      <c r="CH21" s="397"/>
      <c r="CI21" s="397"/>
      <c r="CJ21" s="397"/>
      <c r="CK21" s="397"/>
      <c r="CL21" s="397"/>
      <c r="CM21" s="397"/>
      <c r="CN21" s="397"/>
      <c r="CO21" s="397"/>
      <c r="CP21" s="398"/>
      <c r="CQ21" s="397"/>
      <c r="CR21" s="397"/>
      <c r="CS21" s="397"/>
      <c r="CT21" s="397"/>
      <c r="CU21" s="397"/>
      <c r="CV21" s="397"/>
      <c r="CW21" s="397"/>
      <c r="CX21" s="397"/>
      <c r="CY21" s="397"/>
      <c r="CZ21" s="397"/>
      <c r="DA21" s="397"/>
      <c r="DB21" s="398"/>
      <c r="DC21" s="397"/>
      <c r="DD21" s="399"/>
      <c r="DE21" s="393"/>
      <c r="MM21" s="400"/>
    </row>
    <row r="22" spans="1:351" ht="17.25">
      <c r="B22" s="401"/>
      <c r="MM22" s="400"/>
    </row>
    <row r="23" spans="1:351">
      <c r="B23" s="401"/>
    </row>
    <row r="24" spans="1:351">
      <c r="B24" s="401"/>
    </row>
    <row r="25" spans="1:351">
      <c r="B25" s="401"/>
    </row>
    <row r="26" spans="1:351">
      <c r="B26" s="401"/>
    </row>
    <row r="27" spans="1:351">
      <c r="B27" s="401"/>
    </row>
    <row r="28" spans="1:351">
      <c r="B28" s="401"/>
    </row>
    <row r="29" spans="1:351">
      <c r="B29" s="401"/>
    </row>
    <row r="30" spans="1:351">
      <c r="B30" s="401"/>
    </row>
    <row r="31" spans="1:351">
      <c r="B31" s="401"/>
    </row>
    <row r="32" spans="1:351">
      <c r="B32" s="401"/>
    </row>
    <row r="33" spans="2:109">
      <c r="B33" s="401"/>
    </row>
    <row r="34" spans="2:109">
      <c r="B34" s="401"/>
    </row>
    <row r="35" spans="2:109">
      <c r="B35" s="401"/>
    </row>
    <row r="36" spans="2:109">
      <c r="B36" s="401"/>
    </row>
    <row r="37" spans="2:109">
      <c r="B37" s="401"/>
    </row>
    <row r="38" spans="2:109">
      <c r="B38" s="401"/>
    </row>
    <row r="39" spans="2:109">
      <c r="B39" s="403"/>
      <c r="C39" s="404"/>
      <c r="D39" s="404"/>
      <c r="E39" s="404"/>
      <c r="F39" s="404"/>
      <c r="G39" s="404"/>
      <c r="H39" s="404"/>
      <c r="I39" s="404"/>
      <c r="J39" s="404"/>
      <c r="K39" s="404"/>
      <c r="L39" s="404"/>
      <c r="M39" s="404"/>
      <c r="N39" s="404"/>
      <c r="O39" s="404"/>
      <c r="P39" s="404"/>
      <c r="Q39" s="404"/>
      <c r="R39" s="404"/>
      <c r="S39" s="404"/>
      <c r="T39" s="404"/>
      <c r="U39" s="404"/>
      <c r="V39" s="404"/>
      <c r="W39" s="404"/>
      <c r="X39" s="404"/>
      <c r="Y39" s="404"/>
      <c r="Z39" s="404"/>
      <c r="AA39" s="404"/>
      <c r="AB39" s="404"/>
      <c r="AC39" s="404"/>
      <c r="AD39" s="404"/>
      <c r="AE39" s="404"/>
      <c r="AF39" s="404"/>
      <c r="AG39" s="404"/>
      <c r="AH39" s="404"/>
      <c r="AI39" s="404"/>
      <c r="AJ39" s="404"/>
      <c r="AK39" s="404"/>
      <c r="AL39" s="404"/>
      <c r="AM39" s="404"/>
      <c r="AN39" s="404"/>
      <c r="AO39" s="404"/>
      <c r="AP39" s="404"/>
      <c r="AQ39" s="404"/>
      <c r="AR39" s="404"/>
      <c r="AS39" s="404"/>
      <c r="AT39" s="404"/>
      <c r="AU39" s="404"/>
      <c r="AV39" s="404"/>
      <c r="AW39" s="404"/>
      <c r="AX39" s="404"/>
      <c r="AY39" s="404"/>
      <c r="AZ39" s="404"/>
      <c r="BA39" s="404"/>
      <c r="BB39" s="404"/>
      <c r="BC39" s="404"/>
      <c r="BD39" s="404"/>
      <c r="BE39" s="404"/>
      <c r="BF39" s="404"/>
      <c r="BG39" s="404"/>
      <c r="BH39" s="404"/>
      <c r="BI39" s="404"/>
      <c r="BJ39" s="404"/>
      <c r="BK39" s="404"/>
      <c r="BL39" s="404"/>
      <c r="BM39" s="404"/>
      <c r="BN39" s="404"/>
      <c r="BO39" s="404"/>
      <c r="BP39" s="404"/>
      <c r="BQ39" s="404"/>
      <c r="BR39" s="404"/>
      <c r="BS39" s="404"/>
      <c r="BT39" s="404"/>
      <c r="BU39" s="404"/>
      <c r="BV39" s="404"/>
      <c r="BW39" s="404"/>
      <c r="BX39" s="404"/>
      <c r="BY39" s="404"/>
      <c r="BZ39" s="404"/>
      <c r="CA39" s="404"/>
      <c r="CB39" s="404"/>
      <c r="CC39" s="404"/>
      <c r="CD39" s="404"/>
      <c r="CE39" s="404"/>
      <c r="CF39" s="404"/>
      <c r="CG39" s="404"/>
      <c r="CH39" s="404"/>
      <c r="CI39" s="404"/>
      <c r="CJ39" s="404"/>
      <c r="CK39" s="404"/>
      <c r="CL39" s="404"/>
      <c r="CM39" s="404"/>
      <c r="CN39" s="404"/>
      <c r="CO39" s="404"/>
      <c r="CP39" s="404"/>
      <c r="CQ39" s="404"/>
      <c r="CR39" s="404"/>
      <c r="CS39" s="404"/>
      <c r="CT39" s="404"/>
      <c r="CU39" s="404"/>
      <c r="CV39" s="404"/>
      <c r="CW39" s="404"/>
      <c r="CX39" s="404"/>
      <c r="CY39" s="404"/>
      <c r="CZ39" s="404"/>
      <c r="DA39" s="404"/>
      <c r="DB39" s="404"/>
      <c r="DC39" s="404"/>
      <c r="DD39" s="405"/>
    </row>
    <row r="40" spans="2:109">
      <c r="B40" s="406"/>
      <c r="DD40" s="406"/>
      <c r="DE40" s="393"/>
    </row>
    <row r="41" spans="2:109" ht="17.25">
      <c r="B41" s="407" t="s">
        <v>511</v>
      </c>
      <c r="C41" s="397"/>
      <c r="D41" s="397"/>
      <c r="E41" s="397"/>
      <c r="F41" s="397"/>
      <c r="G41" s="397"/>
      <c r="H41" s="397"/>
      <c r="I41" s="397"/>
      <c r="J41" s="397"/>
      <c r="K41" s="397"/>
      <c r="L41" s="397"/>
      <c r="M41" s="397"/>
      <c r="N41" s="397"/>
      <c r="O41" s="397"/>
      <c r="P41" s="397"/>
      <c r="Q41" s="397"/>
      <c r="R41" s="397"/>
      <c r="S41" s="397"/>
      <c r="T41" s="397"/>
      <c r="U41" s="397"/>
      <c r="V41" s="397"/>
      <c r="W41" s="397"/>
      <c r="X41" s="397"/>
      <c r="Y41" s="397"/>
      <c r="Z41" s="397"/>
      <c r="AA41" s="397"/>
      <c r="AB41" s="397"/>
      <c r="AC41" s="397"/>
      <c r="AD41" s="397"/>
      <c r="AE41" s="397"/>
      <c r="AF41" s="397"/>
      <c r="AG41" s="397"/>
      <c r="AH41" s="397"/>
      <c r="AI41" s="397"/>
      <c r="AJ41" s="397"/>
      <c r="AK41" s="397"/>
      <c r="AL41" s="397"/>
      <c r="AM41" s="397"/>
      <c r="AN41" s="397"/>
      <c r="AO41" s="397"/>
      <c r="AP41" s="397"/>
      <c r="AQ41" s="397"/>
      <c r="AR41" s="397"/>
      <c r="AS41" s="397"/>
      <c r="AT41" s="397"/>
      <c r="AU41" s="397"/>
      <c r="AV41" s="397"/>
      <c r="AW41" s="397"/>
      <c r="AX41" s="397"/>
      <c r="AY41" s="397"/>
      <c r="AZ41" s="397"/>
      <c r="BA41" s="397"/>
      <c r="BB41" s="397"/>
      <c r="BC41" s="397"/>
      <c r="BD41" s="397"/>
      <c r="BE41" s="397"/>
      <c r="BF41" s="397"/>
      <c r="BG41" s="397"/>
      <c r="BH41" s="397"/>
      <c r="BI41" s="397"/>
      <c r="BJ41" s="397"/>
      <c r="BK41" s="397"/>
      <c r="BL41" s="397"/>
      <c r="BM41" s="397"/>
      <c r="BN41" s="397"/>
      <c r="BO41" s="397"/>
      <c r="BP41" s="397"/>
      <c r="BQ41" s="397"/>
      <c r="BR41" s="397"/>
      <c r="BS41" s="397"/>
      <c r="BT41" s="397"/>
      <c r="BU41" s="397"/>
      <c r="BV41" s="397"/>
      <c r="BW41" s="397"/>
      <c r="BX41" s="397"/>
      <c r="BY41" s="397"/>
      <c r="BZ41" s="397"/>
      <c r="CA41" s="397"/>
      <c r="CB41" s="397"/>
      <c r="CC41" s="397"/>
      <c r="CD41" s="397"/>
      <c r="CE41" s="397"/>
      <c r="CF41" s="397"/>
      <c r="CG41" s="397"/>
      <c r="CH41" s="397"/>
      <c r="CI41" s="397"/>
      <c r="CJ41" s="397"/>
      <c r="CK41" s="397"/>
      <c r="CL41" s="397"/>
      <c r="CM41" s="397"/>
      <c r="CN41" s="397"/>
      <c r="CO41" s="397"/>
      <c r="CP41" s="397"/>
      <c r="CQ41" s="397"/>
      <c r="CR41" s="397"/>
      <c r="CS41" s="397"/>
      <c r="CT41" s="397"/>
      <c r="CU41" s="397"/>
      <c r="CV41" s="397"/>
      <c r="CW41" s="397"/>
      <c r="CX41" s="397"/>
      <c r="CY41" s="397"/>
      <c r="CZ41" s="397"/>
      <c r="DA41" s="397"/>
      <c r="DB41" s="397"/>
      <c r="DC41" s="397"/>
      <c r="DD41" s="399"/>
    </row>
    <row r="42" spans="2:109">
      <c r="B42" s="401"/>
      <c r="G42" s="408"/>
      <c r="I42" s="409"/>
      <c r="J42" s="409"/>
      <c r="K42" s="409"/>
      <c r="AM42" s="408"/>
      <c r="AN42" s="408" t="s">
        <v>512</v>
      </c>
      <c r="AP42" s="409"/>
      <c r="AQ42" s="409"/>
      <c r="AR42" s="409"/>
      <c r="AY42" s="408"/>
      <c r="BA42" s="409"/>
      <c r="BB42" s="409"/>
      <c r="BC42" s="409"/>
      <c r="BK42" s="408"/>
      <c r="BM42" s="409"/>
      <c r="BN42" s="409"/>
      <c r="BO42" s="409"/>
      <c r="BW42" s="408"/>
      <c r="BY42" s="409"/>
      <c r="BZ42" s="409"/>
      <c r="CA42" s="409"/>
      <c r="CI42" s="408"/>
      <c r="CK42" s="409"/>
      <c r="CL42" s="409"/>
      <c r="CM42" s="409"/>
      <c r="CU42" s="408"/>
      <c r="CW42" s="409"/>
      <c r="CX42" s="409"/>
      <c r="CY42" s="409"/>
    </row>
    <row r="43" spans="2:109" ht="13.5" customHeight="1">
      <c r="B43" s="401"/>
      <c r="AN43" s="757" t="s">
        <v>525</v>
      </c>
      <c r="AO43" s="758"/>
      <c r="AP43" s="758"/>
      <c r="AQ43" s="758"/>
      <c r="AR43" s="758"/>
      <c r="AS43" s="758"/>
      <c r="AT43" s="758"/>
      <c r="AU43" s="758"/>
      <c r="AV43" s="758"/>
      <c r="AW43" s="758"/>
      <c r="AX43" s="758"/>
      <c r="AY43" s="758"/>
      <c r="AZ43" s="758"/>
      <c r="BA43" s="758"/>
      <c r="BB43" s="758"/>
      <c r="BC43" s="758"/>
      <c r="BD43" s="758"/>
      <c r="BE43" s="758"/>
      <c r="BF43" s="758"/>
      <c r="BG43" s="758"/>
      <c r="BH43" s="758"/>
      <c r="BI43" s="758"/>
      <c r="BJ43" s="758"/>
      <c r="BK43" s="758"/>
      <c r="BL43" s="758"/>
      <c r="BM43" s="758"/>
      <c r="BN43" s="758"/>
      <c r="BO43" s="758"/>
      <c r="BP43" s="758"/>
      <c r="BQ43" s="758"/>
      <c r="BR43" s="758"/>
      <c r="BS43" s="758"/>
      <c r="BT43" s="758"/>
      <c r="BU43" s="758"/>
      <c r="BV43" s="758"/>
      <c r="BW43" s="758"/>
      <c r="BX43" s="758"/>
      <c r="BY43" s="758"/>
      <c r="BZ43" s="758"/>
      <c r="CA43" s="758"/>
      <c r="CB43" s="758"/>
      <c r="CC43" s="758"/>
      <c r="CD43" s="758"/>
      <c r="CE43" s="758"/>
      <c r="CF43" s="758"/>
      <c r="CG43" s="758"/>
      <c r="CH43" s="758"/>
      <c r="CI43" s="758"/>
      <c r="CJ43" s="758"/>
      <c r="CK43" s="758"/>
      <c r="CL43" s="758"/>
      <c r="CM43" s="758"/>
      <c r="CN43" s="758"/>
      <c r="CO43" s="758"/>
      <c r="CP43" s="758"/>
      <c r="CQ43" s="758"/>
      <c r="CR43" s="758"/>
      <c r="CS43" s="758"/>
      <c r="CT43" s="758"/>
      <c r="CU43" s="758"/>
      <c r="CV43" s="758"/>
      <c r="CW43" s="758"/>
      <c r="CX43" s="758"/>
      <c r="CY43" s="758"/>
      <c r="CZ43" s="758"/>
      <c r="DA43" s="758"/>
      <c r="DB43" s="758"/>
      <c r="DC43" s="759"/>
    </row>
    <row r="44" spans="2:109">
      <c r="B44" s="401"/>
      <c r="AN44" s="760"/>
      <c r="AO44" s="761"/>
      <c r="AP44" s="761"/>
      <c r="AQ44" s="761"/>
      <c r="AR44" s="761"/>
      <c r="AS44" s="761"/>
      <c r="AT44" s="761"/>
      <c r="AU44" s="761"/>
      <c r="AV44" s="761"/>
      <c r="AW44" s="761"/>
      <c r="AX44" s="761"/>
      <c r="AY44" s="761"/>
      <c r="AZ44" s="761"/>
      <c r="BA44" s="761"/>
      <c r="BB44" s="761"/>
      <c r="BC44" s="761"/>
      <c r="BD44" s="761"/>
      <c r="BE44" s="761"/>
      <c r="BF44" s="761"/>
      <c r="BG44" s="761"/>
      <c r="BH44" s="761"/>
      <c r="BI44" s="761"/>
      <c r="BJ44" s="761"/>
      <c r="BK44" s="761"/>
      <c r="BL44" s="761"/>
      <c r="BM44" s="761"/>
      <c r="BN44" s="761"/>
      <c r="BO44" s="761"/>
      <c r="BP44" s="761"/>
      <c r="BQ44" s="761"/>
      <c r="BR44" s="761"/>
      <c r="BS44" s="761"/>
      <c r="BT44" s="761"/>
      <c r="BU44" s="761"/>
      <c r="BV44" s="761"/>
      <c r="BW44" s="761"/>
      <c r="BX44" s="761"/>
      <c r="BY44" s="761"/>
      <c r="BZ44" s="761"/>
      <c r="CA44" s="761"/>
      <c r="CB44" s="761"/>
      <c r="CC44" s="761"/>
      <c r="CD44" s="761"/>
      <c r="CE44" s="761"/>
      <c r="CF44" s="761"/>
      <c r="CG44" s="761"/>
      <c r="CH44" s="761"/>
      <c r="CI44" s="761"/>
      <c r="CJ44" s="761"/>
      <c r="CK44" s="761"/>
      <c r="CL44" s="761"/>
      <c r="CM44" s="761"/>
      <c r="CN44" s="761"/>
      <c r="CO44" s="761"/>
      <c r="CP44" s="761"/>
      <c r="CQ44" s="761"/>
      <c r="CR44" s="761"/>
      <c r="CS44" s="761"/>
      <c r="CT44" s="761"/>
      <c r="CU44" s="761"/>
      <c r="CV44" s="761"/>
      <c r="CW44" s="761"/>
      <c r="CX44" s="761"/>
      <c r="CY44" s="761"/>
      <c r="CZ44" s="761"/>
      <c r="DA44" s="761"/>
      <c r="DB44" s="761"/>
      <c r="DC44" s="762"/>
    </row>
    <row r="45" spans="2:109">
      <c r="B45" s="401"/>
      <c r="AN45" s="760"/>
      <c r="AO45" s="761"/>
      <c r="AP45" s="761"/>
      <c r="AQ45" s="761"/>
      <c r="AR45" s="761"/>
      <c r="AS45" s="761"/>
      <c r="AT45" s="761"/>
      <c r="AU45" s="761"/>
      <c r="AV45" s="761"/>
      <c r="AW45" s="761"/>
      <c r="AX45" s="761"/>
      <c r="AY45" s="761"/>
      <c r="AZ45" s="761"/>
      <c r="BA45" s="761"/>
      <c r="BB45" s="761"/>
      <c r="BC45" s="761"/>
      <c r="BD45" s="761"/>
      <c r="BE45" s="761"/>
      <c r="BF45" s="761"/>
      <c r="BG45" s="761"/>
      <c r="BH45" s="761"/>
      <c r="BI45" s="761"/>
      <c r="BJ45" s="761"/>
      <c r="BK45" s="761"/>
      <c r="BL45" s="761"/>
      <c r="BM45" s="761"/>
      <c r="BN45" s="761"/>
      <c r="BO45" s="761"/>
      <c r="BP45" s="761"/>
      <c r="BQ45" s="761"/>
      <c r="BR45" s="761"/>
      <c r="BS45" s="761"/>
      <c r="BT45" s="761"/>
      <c r="BU45" s="761"/>
      <c r="BV45" s="761"/>
      <c r="BW45" s="761"/>
      <c r="BX45" s="761"/>
      <c r="BY45" s="761"/>
      <c r="BZ45" s="761"/>
      <c r="CA45" s="761"/>
      <c r="CB45" s="761"/>
      <c r="CC45" s="761"/>
      <c r="CD45" s="761"/>
      <c r="CE45" s="761"/>
      <c r="CF45" s="761"/>
      <c r="CG45" s="761"/>
      <c r="CH45" s="761"/>
      <c r="CI45" s="761"/>
      <c r="CJ45" s="761"/>
      <c r="CK45" s="761"/>
      <c r="CL45" s="761"/>
      <c r="CM45" s="761"/>
      <c r="CN45" s="761"/>
      <c r="CO45" s="761"/>
      <c r="CP45" s="761"/>
      <c r="CQ45" s="761"/>
      <c r="CR45" s="761"/>
      <c r="CS45" s="761"/>
      <c r="CT45" s="761"/>
      <c r="CU45" s="761"/>
      <c r="CV45" s="761"/>
      <c r="CW45" s="761"/>
      <c r="CX45" s="761"/>
      <c r="CY45" s="761"/>
      <c r="CZ45" s="761"/>
      <c r="DA45" s="761"/>
      <c r="DB45" s="761"/>
      <c r="DC45" s="762"/>
    </row>
    <row r="46" spans="2:109">
      <c r="B46" s="401"/>
      <c r="AN46" s="760"/>
      <c r="AO46" s="761"/>
      <c r="AP46" s="761"/>
      <c r="AQ46" s="761"/>
      <c r="AR46" s="761"/>
      <c r="AS46" s="761"/>
      <c r="AT46" s="761"/>
      <c r="AU46" s="761"/>
      <c r="AV46" s="761"/>
      <c r="AW46" s="761"/>
      <c r="AX46" s="761"/>
      <c r="AY46" s="761"/>
      <c r="AZ46" s="761"/>
      <c r="BA46" s="761"/>
      <c r="BB46" s="761"/>
      <c r="BC46" s="761"/>
      <c r="BD46" s="761"/>
      <c r="BE46" s="761"/>
      <c r="BF46" s="761"/>
      <c r="BG46" s="761"/>
      <c r="BH46" s="761"/>
      <c r="BI46" s="761"/>
      <c r="BJ46" s="761"/>
      <c r="BK46" s="761"/>
      <c r="BL46" s="761"/>
      <c r="BM46" s="761"/>
      <c r="BN46" s="761"/>
      <c r="BO46" s="761"/>
      <c r="BP46" s="761"/>
      <c r="BQ46" s="761"/>
      <c r="BR46" s="761"/>
      <c r="BS46" s="761"/>
      <c r="BT46" s="761"/>
      <c r="BU46" s="761"/>
      <c r="BV46" s="761"/>
      <c r="BW46" s="761"/>
      <c r="BX46" s="761"/>
      <c r="BY46" s="761"/>
      <c r="BZ46" s="761"/>
      <c r="CA46" s="761"/>
      <c r="CB46" s="761"/>
      <c r="CC46" s="761"/>
      <c r="CD46" s="761"/>
      <c r="CE46" s="761"/>
      <c r="CF46" s="761"/>
      <c r="CG46" s="761"/>
      <c r="CH46" s="761"/>
      <c r="CI46" s="761"/>
      <c r="CJ46" s="761"/>
      <c r="CK46" s="761"/>
      <c r="CL46" s="761"/>
      <c r="CM46" s="761"/>
      <c r="CN46" s="761"/>
      <c r="CO46" s="761"/>
      <c r="CP46" s="761"/>
      <c r="CQ46" s="761"/>
      <c r="CR46" s="761"/>
      <c r="CS46" s="761"/>
      <c r="CT46" s="761"/>
      <c r="CU46" s="761"/>
      <c r="CV46" s="761"/>
      <c r="CW46" s="761"/>
      <c r="CX46" s="761"/>
      <c r="CY46" s="761"/>
      <c r="CZ46" s="761"/>
      <c r="DA46" s="761"/>
      <c r="DB46" s="761"/>
      <c r="DC46" s="762"/>
    </row>
    <row r="47" spans="2:109">
      <c r="B47" s="401"/>
      <c r="AN47" s="763"/>
      <c r="AO47" s="764"/>
      <c r="AP47" s="764"/>
      <c r="AQ47" s="764"/>
      <c r="AR47" s="764"/>
      <c r="AS47" s="764"/>
      <c r="AT47" s="764"/>
      <c r="AU47" s="764"/>
      <c r="AV47" s="764"/>
      <c r="AW47" s="764"/>
      <c r="AX47" s="764"/>
      <c r="AY47" s="764"/>
      <c r="AZ47" s="764"/>
      <c r="BA47" s="764"/>
      <c r="BB47" s="764"/>
      <c r="BC47" s="764"/>
      <c r="BD47" s="764"/>
      <c r="BE47" s="764"/>
      <c r="BF47" s="764"/>
      <c r="BG47" s="764"/>
      <c r="BH47" s="764"/>
      <c r="BI47" s="764"/>
      <c r="BJ47" s="764"/>
      <c r="BK47" s="764"/>
      <c r="BL47" s="764"/>
      <c r="BM47" s="764"/>
      <c r="BN47" s="764"/>
      <c r="BO47" s="764"/>
      <c r="BP47" s="764"/>
      <c r="BQ47" s="764"/>
      <c r="BR47" s="764"/>
      <c r="BS47" s="764"/>
      <c r="BT47" s="764"/>
      <c r="BU47" s="764"/>
      <c r="BV47" s="764"/>
      <c r="BW47" s="764"/>
      <c r="BX47" s="764"/>
      <c r="BY47" s="764"/>
      <c r="BZ47" s="764"/>
      <c r="CA47" s="764"/>
      <c r="CB47" s="764"/>
      <c r="CC47" s="764"/>
      <c r="CD47" s="764"/>
      <c r="CE47" s="764"/>
      <c r="CF47" s="764"/>
      <c r="CG47" s="764"/>
      <c r="CH47" s="764"/>
      <c r="CI47" s="764"/>
      <c r="CJ47" s="764"/>
      <c r="CK47" s="764"/>
      <c r="CL47" s="764"/>
      <c r="CM47" s="764"/>
      <c r="CN47" s="764"/>
      <c r="CO47" s="764"/>
      <c r="CP47" s="764"/>
      <c r="CQ47" s="764"/>
      <c r="CR47" s="764"/>
      <c r="CS47" s="764"/>
      <c r="CT47" s="764"/>
      <c r="CU47" s="764"/>
      <c r="CV47" s="764"/>
      <c r="CW47" s="764"/>
      <c r="CX47" s="764"/>
      <c r="CY47" s="764"/>
      <c r="CZ47" s="764"/>
      <c r="DA47" s="764"/>
      <c r="DB47" s="764"/>
      <c r="DC47" s="765"/>
    </row>
    <row r="48" spans="2:109">
      <c r="B48" s="401"/>
      <c r="H48" s="410"/>
      <c r="I48" s="410"/>
      <c r="J48" s="410"/>
      <c r="AM48" s="433"/>
      <c r="AN48" s="434"/>
      <c r="AO48" s="434"/>
      <c r="AP48" s="434"/>
      <c r="AQ48" s="433"/>
      <c r="AR48" s="433"/>
      <c r="AS48" s="433"/>
      <c r="AT48" s="433"/>
      <c r="AU48" s="433"/>
      <c r="AV48" s="433"/>
      <c r="AW48" s="433"/>
      <c r="AX48" s="433"/>
      <c r="AY48" s="433"/>
      <c r="AZ48" s="434"/>
      <c r="BA48" s="434"/>
      <c r="BB48" s="434"/>
      <c r="BC48" s="433"/>
      <c r="BD48" s="433"/>
      <c r="BE48" s="433"/>
      <c r="BF48" s="433"/>
      <c r="BG48" s="433"/>
      <c r="BH48" s="433"/>
      <c r="BI48" s="433"/>
      <c r="BJ48" s="433"/>
      <c r="BK48" s="433"/>
      <c r="BL48" s="434"/>
      <c r="BM48" s="434"/>
      <c r="BN48" s="434"/>
      <c r="BO48" s="433"/>
      <c r="BP48" s="433"/>
      <c r="BQ48" s="433"/>
      <c r="BR48" s="433"/>
      <c r="BS48" s="433"/>
      <c r="BT48" s="433"/>
      <c r="BU48" s="433"/>
      <c r="BV48" s="433"/>
      <c r="BW48" s="433"/>
      <c r="BX48" s="434"/>
      <c r="BY48" s="434"/>
      <c r="BZ48" s="434"/>
      <c r="CA48" s="433"/>
      <c r="CB48" s="433"/>
      <c r="CC48" s="433"/>
      <c r="CD48" s="433"/>
      <c r="CE48" s="433"/>
      <c r="CF48" s="433"/>
      <c r="CG48" s="433"/>
      <c r="CH48" s="433"/>
      <c r="CI48" s="433"/>
      <c r="CJ48" s="434"/>
      <c r="CK48" s="434"/>
      <c r="CL48" s="434"/>
      <c r="CM48" s="433"/>
      <c r="CN48" s="433"/>
      <c r="CO48" s="433"/>
      <c r="CP48" s="433"/>
      <c r="CQ48" s="433"/>
      <c r="CR48" s="433"/>
      <c r="CS48" s="433"/>
      <c r="CT48" s="433"/>
      <c r="CU48" s="433"/>
      <c r="CV48" s="434"/>
      <c r="CW48" s="434"/>
      <c r="CX48" s="434"/>
      <c r="CY48" s="433"/>
      <c r="CZ48" s="433"/>
      <c r="DA48" s="433"/>
      <c r="DB48" s="433"/>
      <c r="DC48" s="433"/>
    </row>
    <row r="49" spans="1:109">
      <c r="B49" s="401"/>
      <c r="AM49" s="433"/>
      <c r="AN49" s="433" t="s">
        <v>513</v>
      </c>
      <c r="AO49" s="433"/>
      <c r="AP49" s="433"/>
      <c r="AQ49" s="433"/>
      <c r="AR49" s="433"/>
      <c r="AS49" s="433"/>
      <c r="AT49" s="433"/>
      <c r="AU49" s="433"/>
      <c r="AV49" s="433"/>
      <c r="AW49" s="433"/>
      <c r="AX49" s="433"/>
      <c r="AY49" s="433"/>
      <c r="AZ49" s="433"/>
      <c r="BA49" s="433"/>
      <c r="BB49" s="433"/>
      <c r="BC49" s="433"/>
      <c r="BD49" s="433"/>
      <c r="BE49" s="433"/>
      <c r="BF49" s="433"/>
      <c r="BG49" s="433"/>
      <c r="BH49" s="433"/>
      <c r="BI49" s="433"/>
      <c r="BJ49" s="433"/>
      <c r="BK49" s="433"/>
      <c r="BL49" s="433"/>
      <c r="BM49" s="433"/>
      <c r="BN49" s="433"/>
      <c r="BO49" s="433"/>
      <c r="BP49" s="433"/>
      <c r="BQ49" s="433"/>
      <c r="BR49" s="433"/>
      <c r="BS49" s="433"/>
      <c r="BT49" s="433"/>
      <c r="BU49" s="433"/>
      <c r="BV49" s="433"/>
      <c r="BW49" s="433"/>
      <c r="BX49" s="433"/>
      <c r="BY49" s="433"/>
      <c r="BZ49" s="433"/>
      <c r="CA49" s="433"/>
      <c r="CB49" s="433"/>
      <c r="CC49" s="433"/>
      <c r="CD49" s="433"/>
      <c r="CE49" s="433"/>
      <c r="CF49" s="433"/>
      <c r="CG49" s="433"/>
      <c r="CH49" s="433"/>
      <c r="CI49" s="433"/>
      <c r="CJ49" s="433"/>
      <c r="CK49" s="433"/>
      <c r="CL49" s="433"/>
      <c r="CM49" s="433"/>
      <c r="CN49" s="433"/>
      <c r="CO49" s="433"/>
      <c r="CP49" s="433"/>
      <c r="CQ49" s="433"/>
      <c r="CR49" s="433"/>
      <c r="CS49" s="433"/>
      <c r="CT49" s="433"/>
      <c r="CU49" s="433"/>
      <c r="CV49" s="433"/>
      <c r="CW49" s="433"/>
      <c r="CX49" s="433"/>
      <c r="CY49" s="433"/>
      <c r="CZ49" s="433"/>
      <c r="DA49" s="433"/>
      <c r="DB49" s="433"/>
      <c r="DC49" s="433"/>
    </row>
    <row r="50" spans="1:109">
      <c r="B50" s="401"/>
      <c r="G50" s="749"/>
      <c r="H50" s="749"/>
      <c r="I50" s="749"/>
      <c r="J50" s="749"/>
      <c r="K50" s="411"/>
      <c r="L50" s="411"/>
      <c r="M50" s="412"/>
      <c r="N50" s="412"/>
      <c r="AM50" s="433"/>
      <c r="AN50" s="774"/>
      <c r="AO50" s="775"/>
      <c r="AP50" s="775"/>
      <c r="AQ50" s="775"/>
      <c r="AR50" s="775"/>
      <c r="AS50" s="775"/>
      <c r="AT50" s="775"/>
      <c r="AU50" s="775"/>
      <c r="AV50" s="775"/>
      <c r="AW50" s="775"/>
      <c r="AX50" s="775"/>
      <c r="AY50" s="775"/>
      <c r="AZ50" s="775"/>
      <c r="BA50" s="775"/>
      <c r="BB50" s="775"/>
      <c r="BC50" s="775"/>
      <c r="BD50" s="775"/>
      <c r="BE50" s="775"/>
      <c r="BF50" s="775"/>
      <c r="BG50" s="775"/>
      <c r="BH50" s="775"/>
      <c r="BI50" s="775"/>
      <c r="BJ50" s="775"/>
      <c r="BK50" s="775"/>
      <c r="BL50" s="775"/>
      <c r="BM50" s="775"/>
      <c r="BN50" s="775"/>
      <c r="BO50" s="776"/>
      <c r="BP50" s="773" t="s">
        <v>442</v>
      </c>
      <c r="BQ50" s="773"/>
      <c r="BR50" s="773"/>
      <c r="BS50" s="773"/>
      <c r="BT50" s="773"/>
      <c r="BU50" s="773"/>
      <c r="BV50" s="773"/>
      <c r="BW50" s="773"/>
      <c r="BX50" s="773" t="s">
        <v>443</v>
      </c>
      <c r="BY50" s="773"/>
      <c r="BZ50" s="773"/>
      <c r="CA50" s="773"/>
      <c r="CB50" s="773"/>
      <c r="CC50" s="773"/>
      <c r="CD50" s="773"/>
      <c r="CE50" s="773"/>
      <c r="CF50" s="773" t="s">
        <v>444</v>
      </c>
      <c r="CG50" s="773"/>
      <c r="CH50" s="773"/>
      <c r="CI50" s="773"/>
      <c r="CJ50" s="773"/>
      <c r="CK50" s="773"/>
      <c r="CL50" s="773"/>
      <c r="CM50" s="773"/>
      <c r="CN50" s="773" t="s">
        <v>445</v>
      </c>
      <c r="CO50" s="773"/>
      <c r="CP50" s="773"/>
      <c r="CQ50" s="773"/>
      <c r="CR50" s="773"/>
      <c r="CS50" s="773"/>
      <c r="CT50" s="773"/>
      <c r="CU50" s="773"/>
      <c r="CV50" s="773" t="s">
        <v>446</v>
      </c>
      <c r="CW50" s="773"/>
      <c r="CX50" s="773"/>
      <c r="CY50" s="773"/>
      <c r="CZ50" s="773"/>
      <c r="DA50" s="773"/>
      <c r="DB50" s="773"/>
      <c r="DC50" s="773"/>
    </row>
    <row r="51" spans="1:109" ht="13.5" customHeight="1">
      <c r="B51" s="401"/>
      <c r="G51" s="767"/>
      <c r="H51" s="767"/>
      <c r="I51" s="771"/>
      <c r="J51" s="771"/>
      <c r="K51" s="756"/>
      <c r="L51" s="756"/>
      <c r="M51" s="756"/>
      <c r="N51" s="756"/>
      <c r="AM51" s="434"/>
      <c r="AN51" s="772" t="s">
        <v>514</v>
      </c>
      <c r="AO51" s="772"/>
      <c r="AP51" s="772"/>
      <c r="AQ51" s="772"/>
      <c r="AR51" s="772"/>
      <c r="AS51" s="772"/>
      <c r="AT51" s="772"/>
      <c r="AU51" s="772"/>
      <c r="AV51" s="772"/>
      <c r="AW51" s="772"/>
      <c r="AX51" s="772"/>
      <c r="AY51" s="772"/>
      <c r="AZ51" s="772"/>
      <c r="BA51" s="772"/>
      <c r="BB51" s="772" t="s">
        <v>515</v>
      </c>
      <c r="BC51" s="772"/>
      <c r="BD51" s="772"/>
      <c r="BE51" s="772"/>
      <c r="BF51" s="772"/>
      <c r="BG51" s="772"/>
      <c r="BH51" s="772"/>
      <c r="BI51" s="772"/>
      <c r="BJ51" s="772"/>
      <c r="BK51" s="772"/>
      <c r="BL51" s="772"/>
      <c r="BM51" s="772"/>
      <c r="BN51" s="772"/>
      <c r="BO51" s="772"/>
      <c r="BP51" s="766"/>
      <c r="BQ51" s="766"/>
      <c r="BR51" s="766"/>
      <c r="BS51" s="766"/>
      <c r="BT51" s="766"/>
      <c r="BU51" s="766"/>
      <c r="BV51" s="766"/>
      <c r="BW51" s="766"/>
      <c r="BX51" s="766"/>
      <c r="BY51" s="766"/>
      <c r="BZ51" s="766"/>
      <c r="CA51" s="766"/>
      <c r="CB51" s="766"/>
      <c r="CC51" s="766"/>
      <c r="CD51" s="766"/>
      <c r="CE51" s="766"/>
      <c r="CF51" s="766"/>
      <c r="CG51" s="766"/>
      <c r="CH51" s="766"/>
      <c r="CI51" s="766"/>
      <c r="CJ51" s="766"/>
      <c r="CK51" s="766"/>
      <c r="CL51" s="766"/>
      <c r="CM51" s="766"/>
      <c r="CN51" s="766"/>
      <c r="CO51" s="766"/>
      <c r="CP51" s="766"/>
      <c r="CQ51" s="766"/>
      <c r="CR51" s="766"/>
      <c r="CS51" s="766"/>
      <c r="CT51" s="766"/>
      <c r="CU51" s="766"/>
      <c r="CV51" s="766"/>
      <c r="CW51" s="766"/>
      <c r="CX51" s="766"/>
      <c r="CY51" s="766"/>
      <c r="CZ51" s="766"/>
      <c r="DA51" s="766"/>
      <c r="DB51" s="766"/>
      <c r="DC51" s="766"/>
    </row>
    <row r="52" spans="1:109">
      <c r="B52" s="401"/>
      <c r="G52" s="767"/>
      <c r="H52" s="767"/>
      <c r="I52" s="771"/>
      <c r="J52" s="771"/>
      <c r="K52" s="756"/>
      <c r="L52" s="756"/>
      <c r="M52" s="756"/>
      <c r="N52" s="756"/>
      <c r="AM52" s="434"/>
      <c r="AN52" s="772"/>
      <c r="AO52" s="772"/>
      <c r="AP52" s="772"/>
      <c r="AQ52" s="772"/>
      <c r="AR52" s="772"/>
      <c r="AS52" s="772"/>
      <c r="AT52" s="772"/>
      <c r="AU52" s="772"/>
      <c r="AV52" s="772"/>
      <c r="AW52" s="772"/>
      <c r="AX52" s="772"/>
      <c r="AY52" s="772"/>
      <c r="AZ52" s="772"/>
      <c r="BA52" s="772"/>
      <c r="BB52" s="772"/>
      <c r="BC52" s="772"/>
      <c r="BD52" s="772"/>
      <c r="BE52" s="772"/>
      <c r="BF52" s="772"/>
      <c r="BG52" s="772"/>
      <c r="BH52" s="772"/>
      <c r="BI52" s="772"/>
      <c r="BJ52" s="772"/>
      <c r="BK52" s="772"/>
      <c r="BL52" s="772"/>
      <c r="BM52" s="772"/>
      <c r="BN52" s="772"/>
      <c r="BO52" s="772"/>
      <c r="BP52" s="766"/>
      <c r="BQ52" s="766"/>
      <c r="BR52" s="766"/>
      <c r="BS52" s="766"/>
      <c r="BT52" s="766"/>
      <c r="BU52" s="766"/>
      <c r="BV52" s="766"/>
      <c r="BW52" s="766"/>
      <c r="BX52" s="766"/>
      <c r="BY52" s="766"/>
      <c r="BZ52" s="766"/>
      <c r="CA52" s="766"/>
      <c r="CB52" s="766"/>
      <c r="CC52" s="766"/>
      <c r="CD52" s="766"/>
      <c r="CE52" s="766"/>
      <c r="CF52" s="766"/>
      <c r="CG52" s="766"/>
      <c r="CH52" s="766"/>
      <c r="CI52" s="766"/>
      <c r="CJ52" s="766"/>
      <c r="CK52" s="766"/>
      <c r="CL52" s="766"/>
      <c r="CM52" s="766"/>
      <c r="CN52" s="766"/>
      <c r="CO52" s="766"/>
      <c r="CP52" s="766"/>
      <c r="CQ52" s="766"/>
      <c r="CR52" s="766"/>
      <c r="CS52" s="766"/>
      <c r="CT52" s="766"/>
      <c r="CU52" s="766"/>
      <c r="CV52" s="766"/>
      <c r="CW52" s="766"/>
      <c r="CX52" s="766"/>
      <c r="CY52" s="766"/>
      <c r="CZ52" s="766"/>
      <c r="DA52" s="766"/>
      <c r="DB52" s="766"/>
      <c r="DC52" s="766"/>
    </row>
    <row r="53" spans="1:109">
      <c r="A53" s="409"/>
      <c r="B53" s="401"/>
      <c r="G53" s="767"/>
      <c r="H53" s="767"/>
      <c r="I53" s="749"/>
      <c r="J53" s="749"/>
      <c r="K53" s="756"/>
      <c r="L53" s="756"/>
      <c r="M53" s="756"/>
      <c r="N53" s="756"/>
      <c r="AM53" s="434"/>
      <c r="AN53" s="772"/>
      <c r="AO53" s="772"/>
      <c r="AP53" s="772"/>
      <c r="AQ53" s="772"/>
      <c r="AR53" s="772"/>
      <c r="AS53" s="772"/>
      <c r="AT53" s="772"/>
      <c r="AU53" s="772"/>
      <c r="AV53" s="772"/>
      <c r="AW53" s="772"/>
      <c r="AX53" s="772"/>
      <c r="AY53" s="772"/>
      <c r="AZ53" s="772"/>
      <c r="BA53" s="772"/>
      <c r="BB53" s="772" t="s">
        <v>516</v>
      </c>
      <c r="BC53" s="772"/>
      <c r="BD53" s="772"/>
      <c r="BE53" s="772"/>
      <c r="BF53" s="772"/>
      <c r="BG53" s="772"/>
      <c r="BH53" s="772"/>
      <c r="BI53" s="772"/>
      <c r="BJ53" s="772"/>
      <c r="BK53" s="772"/>
      <c r="BL53" s="772"/>
      <c r="BM53" s="772"/>
      <c r="BN53" s="772"/>
      <c r="BO53" s="772"/>
      <c r="BP53" s="766">
        <v>52.3</v>
      </c>
      <c r="BQ53" s="766"/>
      <c r="BR53" s="766"/>
      <c r="BS53" s="766"/>
      <c r="BT53" s="766"/>
      <c r="BU53" s="766"/>
      <c r="BV53" s="766"/>
      <c r="BW53" s="766"/>
      <c r="BX53" s="766">
        <v>54.3</v>
      </c>
      <c r="BY53" s="766"/>
      <c r="BZ53" s="766"/>
      <c r="CA53" s="766"/>
      <c r="CB53" s="766"/>
      <c r="CC53" s="766"/>
      <c r="CD53" s="766"/>
      <c r="CE53" s="766"/>
      <c r="CF53" s="766">
        <v>56</v>
      </c>
      <c r="CG53" s="766"/>
      <c r="CH53" s="766"/>
      <c r="CI53" s="766"/>
      <c r="CJ53" s="766"/>
      <c r="CK53" s="766"/>
      <c r="CL53" s="766"/>
      <c r="CM53" s="766"/>
      <c r="CN53" s="766">
        <v>56.5</v>
      </c>
      <c r="CO53" s="766"/>
      <c r="CP53" s="766"/>
      <c r="CQ53" s="766"/>
      <c r="CR53" s="766"/>
      <c r="CS53" s="766"/>
      <c r="CT53" s="766"/>
      <c r="CU53" s="766"/>
      <c r="CV53" s="766">
        <v>56.7</v>
      </c>
      <c r="CW53" s="766"/>
      <c r="CX53" s="766"/>
      <c r="CY53" s="766"/>
      <c r="CZ53" s="766"/>
      <c r="DA53" s="766"/>
      <c r="DB53" s="766"/>
      <c r="DC53" s="766"/>
    </row>
    <row r="54" spans="1:109">
      <c r="A54" s="409"/>
      <c r="B54" s="401"/>
      <c r="G54" s="767"/>
      <c r="H54" s="767"/>
      <c r="I54" s="749"/>
      <c r="J54" s="749"/>
      <c r="K54" s="756"/>
      <c r="L54" s="756"/>
      <c r="M54" s="756"/>
      <c r="N54" s="756"/>
      <c r="AM54" s="434"/>
      <c r="AN54" s="772"/>
      <c r="AO54" s="772"/>
      <c r="AP54" s="772"/>
      <c r="AQ54" s="772"/>
      <c r="AR54" s="772"/>
      <c r="AS54" s="772"/>
      <c r="AT54" s="772"/>
      <c r="AU54" s="772"/>
      <c r="AV54" s="772"/>
      <c r="AW54" s="772"/>
      <c r="AX54" s="772"/>
      <c r="AY54" s="772"/>
      <c r="AZ54" s="772"/>
      <c r="BA54" s="772"/>
      <c r="BB54" s="772"/>
      <c r="BC54" s="772"/>
      <c r="BD54" s="772"/>
      <c r="BE54" s="772"/>
      <c r="BF54" s="772"/>
      <c r="BG54" s="772"/>
      <c r="BH54" s="772"/>
      <c r="BI54" s="772"/>
      <c r="BJ54" s="772"/>
      <c r="BK54" s="772"/>
      <c r="BL54" s="772"/>
      <c r="BM54" s="772"/>
      <c r="BN54" s="772"/>
      <c r="BO54" s="772"/>
      <c r="BP54" s="766"/>
      <c r="BQ54" s="766"/>
      <c r="BR54" s="766"/>
      <c r="BS54" s="766"/>
      <c r="BT54" s="766"/>
      <c r="BU54" s="766"/>
      <c r="BV54" s="766"/>
      <c r="BW54" s="766"/>
      <c r="BX54" s="766"/>
      <c r="BY54" s="766"/>
      <c r="BZ54" s="766"/>
      <c r="CA54" s="766"/>
      <c r="CB54" s="766"/>
      <c r="CC54" s="766"/>
      <c r="CD54" s="766"/>
      <c r="CE54" s="766"/>
      <c r="CF54" s="766"/>
      <c r="CG54" s="766"/>
      <c r="CH54" s="766"/>
      <c r="CI54" s="766"/>
      <c r="CJ54" s="766"/>
      <c r="CK54" s="766"/>
      <c r="CL54" s="766"/>
      <c r="CM54" s="766"/>
      <c r="CN54" s="766"/>
      <c r="CO54" s="766"/>
      <c r="CP54" s="766"/>
      <c r="CQ54" s="766"/>
      <c r="CR54" s="766"/>
      <c r="CS54" s="766"/>
      <c r="CT54" s="766"/>
      <c r="CU54" s="766"/>
      <c r="CV54" s="766"/>
      <c r="CW54" s="766"/>
      <c r="CX54" s="766"/>
      <c r="CY54" s="766"/>
      <c r="CZ54" s="766"/>
      <c r="DA54" s="766"/>
      <c r="DB54" s="766"/>
      <c r="DC54" s="766"/>
    </row>
    <row r="55" spans="1:109">
      <c r="A55" s="409"/>
      <c r="B55" s="401"/>
      <c r="G55" s="749"/>
      <c r="H55" s="749"/>
      <c r="I55" s="749"/>
      <c r="J55" s="749"/>
      <c r="K55" s="756"/>
      <c r="L55" s="756"/>
      <c r="M55" s="756"/>
      <c r="N55" s="756"/>
      <c r="AM55" s="433"/>
      <c r="AN55" s="773" t="s">
        <v>517</v>
      </c>
      <c r="AO55" s="773"/>
      <c r="AP55" s="773"/>
      <c r="AQ55" s="773"/>
      <c r="AR55" s="773"/>
      <c r="AS55" s="773"/>
      <c r="AT55" s="773"/>
      <c r="AU55" s="773"/>
      <c r="AV55" s="773"/>
      <c r="AW55" s="773"/>
      <c r="AX55" s="773"/>
      <c r="AY55" s="773"/>
      <c r="AZ55" s="773"/>
      <c r="BA55" s="773"/>
      <c r="BB55" s="772" t="s">
        <v>518</v>
      </c>
      <c r="BC55" s="772"/>
      <c r="BD55" s="772"/>
      <c r="BE55" s="772"/>
      <c r="BF55" s="772"/>
      <c r="BG55" s="772"/>
      <c r="BH55" s="772"/>
      <c r="BI55" s="772"/>
      <c r="BJ55" s="772"/>
      <c r="BK55" s="772"/>
      <c r="BL55" s="772"/>
      <c r="BM55" s="772"/>
      <c r="BN55" s="772"/>
      <c r="BO55" s="772"/>
      <c r="BP55" s="766">
        <v>25.4</v>
      </c>
      <c r="BQ55" s="766"/>
      <c r="BR55" s="766"/>
      <c r="BS55" s="766"/>
      <c r="BT55" s="766"/>
      <c r="BU55" s="766"/>
      <c r="BV55" s="766"/>
      <c r="BW55" s="766"/>
      <c r="BX55" s="766">
        <v>23.4</v>
      </c>
      <c r="BY55" s="766"/>
      <c r="BZ55" s="766"/>
      <c r="CA55" s="766"/>
      <c r="CB55" s="766"/>
      <c r="CC55" s="766"/>
      <c r="CD55" s="766"/>
      <c r="CE55" s="766"/>
      <c r="CF55" s="766">
        <v>7.7</v>
      </c>
      <c r="CG55" s="766"/>
      <c r="CH55" s="766"/>
      <c r="CI55" s="766"/>
      <c r="CJ55" s="766"/>
      <c r="CK55" s="766"/>
      <c r="CL55" s="766"/>
      <c r="CM55" s="766"/>
      <c r="CN55" s="766">
        <v>3.2</v>
      </c>
      <c r="CO55" s="766"/>
      <c r="CP55" s="766"/>
      <c r="CQ55" s="766"/>
      <c r="CR55" s="766"/>
      <c r="CS55" s="766"/>
      <c r="CT55" s="766"/>
      <c r="CU55" s="766"/>
      <c r="CV55" s="766">
        <v>3.4</v>
      </c>
      <c r="CW55" s="766"/>
      <c r="CX55" s="766"/>
      <c r="CY55" s="766"/>
      <c r="CZ55" s="766"/>
      <c r="DA55" s="766"/>
      <c r="DB55" s="766"/>
      <c r="DC55" s="766"/>
    </row>
    <row r="56" spans="1:109">
      <c r="A56" s="409"/>
      <c r="B56" s="401"/>
      <c r="G56" s="749"/>
      <c r="H56" s="749"/>
      <c r="I56" s="749"/>
      <c r="J56" s="749"/>
      <c r="K56" s="756"/>
      <c r="L56" s="756"/>
      <c r="M56" s="756"/>
      <c r="N56" s="756"/>
      <c r="AM56" s="433"/>
      <c r="AN56" s="773"/>
      <c r="AO56" s="773"/>
      <c r="AP56" s="773"/>
      <c r="AQ56" s="773"/>
      <c r="AR56" s="773"/>
      <c r="AS56" s="773"/>
      <c r="AT56" s="773"/>
      <c r="AU56" s="773"/>
      <c r="AV56" s="773"/>
      <c r="AW56" s="773"/>
      <c r="AX56" s="773"/>
      <c r="AY56" s="773"/>
      <c r="AZ56" s="773"/>
      <c r="BA56" s="773"/>
      <c r="BB56" s="772"/>
      <c r="BC56" s="772"/>
      <c r="BD56" s="772"/>
      <c r="BE56" s="772"/>
      <c r="BF56" s="772"/>
      <c r="BG56" s="772"/>
      <c r="BH56" s="772"/>
      <c r="BI56" s="772"/>
      <c r="BJ56" s="772"/>
      <c r="BK56" s="772"/>
      <c r="BL56" s="772"/>
      <c r="BM56" s="772"/>
      <c r="BN56" s="772"/>
      <c r="BO56" s="772"/>
      <c r="BP56" s="766"/>
      <c r="BQ56" s="766"/>
      <c r="BR56" s="766"/>
      <c r="BS56" s="766"/>
      <c r="BT56" s="766"/>
      <c r="BU56" s="766"/>
      <c r="BV56" s="766"/>
      <c r="BW56" s="766"/>
      <c r="BX56" s="766"/>
      <c r="BY56" s="766"/>
      <c r="BZ56" s="766"/>
      <c r="CA56" s="766"/>
      <c r="CB56" s="766"/>
      <c r="CC56" s="766"/>
      <c r="CD56" s="766"/>
      <c r="CE56" s="766"/>
      <c r="CF56" s="766"/>
      <c r="CG56" s="766"/>
      <c r="CH56" s="766"/>
      <c r="CI56" s="766"/>
      <c r="CJ56" s="766"/>
      <c r="CK56" s="766"/>
      <c r="CL56" s="766"/>
      <c r="CM56" s="766"/>
      <c r="CN56" s="766"/>
      <c r="CO56" s="766"/>
      <c r="CP56" s="766"/>
      <c r="CQ56" s="766"/>
      <c r="CR56" s="766"/>
      <c r="CS56" s="766"/>
      <c r="CT56" s="766"/>
      <c r="CU56" s="766"/>
      <c r="CV56" s="766"/>
      <c r="CW56" s="766"/>
      <c r="CX56" s="766"/>
      <c r="CY56" s="766"/>
      <c r="CZ56" s="766"/>
      <c r="DA56" s="766"/>
      <c r="DB56" s="766"/>
      <c r="DC56" s="766"/>
    </row>
    <row r="57" spans="1:109" s="409" customFormat="1">
      <c r="B57" s="413"/>
      <c r="G57" s="749"/>
      <c r="H57" s="749"/>
      <c r="I57" s="752"/>
      <c r="J57" s="752"/>
      <c r="K57" s="756"/>
      <c r="L57" s="756"/>
      <c r="M57" s="756"/>
      <c r="N57" s="756"/>
      <c r="AM57" s="433"/>
      <c r="AN57" s="773"/>
      <c r="AO57" s="773"/>
      <c r="AP57" s="773"/>
      <c r="AQ57" s="773"/>
      <c r="AR57" s="773"/>
      <c r="AS57" s="773"/>
      <c r="AT57" s="773"/>
      <c r="AU57" s="773"/>
      <c r="AV57" s="773"/>
      <c r="AW57" s="773"/>
      <c r="AX57" s="773"/>
      <c r="AY57" s="773"/>
      <c r="AZ57" s="773"/>
      <c r="BA57" s="773"/>
      <c r="BB57" s="772" t="s">
        <v>519</v>
      </c>
      <c r="BC57" s="772"/>
      <c r="BD57" s="772"/>
      <c r="BE57" s="772"/>
      <c r="BF57" s="772"/>
      <c r="BG57" s="772"/>
      <c r="BH57" s="772"/>
      <c r="BI57" s="772"/>
      <c r="BJ57" s="772"/>
      <c r="BK57" s="772"/>
      <c r="BL57" s="772"/>
      <c r="BM57" s="772"/>
      <c r="BN57" s="772"/>
      <c r="BO57" s="772"/>
      <c r="BP57" s="766">
        <v>58.8</v>
      </c>
      <c r="BQ57" s="766"/>
      <c r="BR57" s="766"/>
      <c r="BS57" s="766"/>
      <c r="BT57" s="766"/>
      <c r="BU57" s="766"/>
      <c r="BV57" s="766"/>
      <c r="BW57" s="766"/>
      <c r="BX57" s="766">
        <v>59.2</v>
      </c>
      <c r="BY57" s="766"/>
      <c r="BZ57" s="766"/>
      <c r="CA57" s="766"/>
      <c r="CB57" s="766"/>
      <c r="CC57" s="766"/>
      <c r="CD57" s="766"/>
      <c r="CE57" s="766"/>
      <c r="CF57" s="766">
        <v>63.4</v>
      </c>
      <c r="CG57" s="766"/>
      <c r="CH57" s="766"/>
      <c r="CI57" s="766"/>
      <c r="CJ57" s="766"/>
      <c r="CK57" s="766"/>
      <c r="CL57" s="766"/>
      <c r="CM57" s="766"/>
      <c r="CN57" s="766">
        <v>63.3</v>
      </c>
      <c r="CO57" s="766"/>
      <c r="CP57" s="766"/>
      <c r="CQ57" s="766"/>
      <c r="CR57" s="766"/>
      <c r="CS57" s="766"/>
      <c r="CT57" s="766"/>
      <c r="CU57" s="766"/>
      <c r="CV57" s="766">
        <v>62.8</v>
      </c>
      <c r="CW57" s="766"/>
      <c r="CX57" s="766"/>
      <c r="CY57" s="766"/>
      <c r="CZ57" s="766"/>
      <c r="DA57" s="766"/>
      <c r="DB57" s="766"/>
      <c r="DC57" s="766"/>
      <c r="DD57" s="414"/>
      <c r="DE57" s="413"/>
    </row>
    <row r="58" spans="1:109" s="409" customFormat="1">
      <c r="A58" s="393"/>
      <c r="B58" s="413"/>
      <c r="G58" s="749"/>
      <c r="H58" s="749"/>
      <c r="I58" s="752"/>
      <c r="J58" s="752"/>
      <c r="K58" s="756"/>
      <c r="L58" s="756"/>
      <c r="M58" s="756"/>
      <c r="N58" s="756"/>
      <c r="AM58" s="433"/>
      <c r="AN58" s="773"/>
      <c r="AO58" s="773"/>
      <c r="AP58" s="773"/>
      <c r="AQ58" s="773"/>
      <c r="AR58" s="773"/>
      <c r="AS58" s="773"/>
      <c r="AT58" s="773"/>
      <c r="AU58" s="773"/>
      <c r="AV58" s="773"/>
      <c r="AW58" s="773"/>
      <c r="AX58" s="773"/>
      <c r="AY58" s="773"/>
      <c r="AZ58" s="773"/>
      <c r="BA58" s="773"/>
      <c r="BB58" s="772"/>
      <c r="BC58" s="772"/>
      <c r="BD58" s="772"/>
      <c r="BE58" s="772"/>
      <c r="BF58" s="772"/>
      <c r="BG58" s="772"/>
      <c r="BH58" s="772"/>
      <c r="BI58" s="772"/>
      <c r="BJ58" s="772"/>
      <c r="BK58" s="772"/>
      <c r="BL58" s="772"/>
      <c r="BM58" s="772"/>
      <c r="BN58" s="772"/>
      <c r="BO58" s="772"/>
      <c r="BP58" s="766"/>
      <c r="BQ58" s="766"/>
      <c r="BR58" s="766"/>
      <c r="BS58" s="766"/>
      <c r="BT58" s="766"/>
      <c r="BU58" s="766"/>
      <c r="BV58" s="766"/>
      <c r="BW58" s="766"/>
      <c r="BX58" s="766"/>
      <c r="BY58" s="766"/>
      <c r="BZ58" s="766"/>
      <c r="CA58" s="766"/>
      <c r="CB58" s="766"/>
      <c r="CC58" s="766"/>
      <c r="CD58" s="766"/>
      <c r="CE58" s="766"/>
      <c r="CF58" s="766"/>
      <c r="CG58" s="766"/>
      <c r="CH58" s="766"/>
      <c r="CI58" s="766"/>
      <c r="CJ58" s="766"/>
      <c r="CK58" s="766"/>
      <c r="CL58" s="766"/>
      <c r="CM58" s="766"/>
      <c r="CN58" s="766"/>
      <c r="CO58" s="766"/>
      <c r="CP58" s="766"/>
      <c r="CQ58" s="766"/>
      <c r="CR58" s="766"/>
      <c r="CS58" s="766"/>
      <c r="CT58" s="766"/>
      <c r="CU58" s="766"/>
      <c r="CV58" s="766"/>
      <c r="CW58" s="766"/>
      <c r="CX58" s="766"/>
      <c r="CY58" s="766"/>
      <c r="CZ58" s="766"/>
      <c r="DA58" s="766"/>
      <c r="DB58" s="766"/>
      <c r="DC58" s="766"/>
      <c r="DD58" s="414"/>
      <c r="DE58" s="413"/>
    </row>
    <row r="59" spans="1:109" s="409" customFormat="1">
      <c r="A59" s="393"/>
      <c r="B59" s="413"/>
      <c r="K59" s="415"/>
      <c r="L59" s="415"/>
      <c r="M59" s="415"/>
      <c r="N59" s="415"/>
      <c r="AQ59" s="415"/>
      <c r="AR59" s="415"/>
      <c r="AS59" s="415"/>
      <c r="AT59" s="415"/>
      <c r="BC59" s="415"/>
      <c r="BD59" s="415"/>
      <c r="BE59" s="415"/>
      <c r="BF59" s="415"/>
      <c r="BO59" s="415"/>
      <c r="BP59" s="415"/>
      <c r="BQ59" s="415"/>
      <c r="BR59" s="415"/>
      <c r="CA59" s="415"/>
      <c r="CB59" s="415"/>
      <c r="CC59" s="415"/>
      <c r="CD59" s="415"/>
      <c r="CM59" s="415"/>
      <c r="CN59" s="415"/>
      <c r="CO59" s="415"/>
      <c r="CP59" s="415"/>
      <c r="CY59" s="415"/>
      <c r="CZ59" s="415"/>
      <c r="DA59" s="415"/>
      <c r="DB59" s="415"/>
      <c r="DC59" s="415"/>
      <c r="DD59" s="414"/>
      <c r="DE59" s="413"/>
    </row>
    <row r="60" spans="1:109" s="409" customFormat="1">
      <c r="A60" s="393"/>
      <c r="B60" s="413"/>
      <c r="K60" s="415"/>
      <c r="L60" s="415"/>
      <c r="M60" s="415"/>
      <c r="N60" s="415"/>
      <c r="AQ60" s="415"/>
      <c r="AR60" s="415"/>
      <c r="AS60" s="415"/>
      <c r="AT60" s="415"/>
      <c r="BC60" s="415"/>
      <c r="BD60" s="415"/>
      <c r="BE60" s="415"/>
      <c r="BF60" s="415"/>
      <c r="BO60" s="415"/>
      <c r="BP60" s="415"/>
      <c r="BQ60" s="415"/>
      <c r="BR60" s="415"/>
      <c r="CA60" s="415"/>
      <c r="CB60" s="415"/>
      <c r="CC60" s="415"/>
      <c r="CD60" s="415"/>
      <c r="CM60" s="415"/>
      <c r="CN60" s="415"/>
      <c r="CO60" s="415"/>
      <c r="CP60" s="415"/>
      <c r="CY60" s="415"/>
      <c r="CZ60" s="415"/>
      <c r="DA60" s="415"/>
      <c r="DB60" s="415"/>
      <c r="DC60" s="415"/>
      <c r="DD60" s="414"/>
      <c r="DE60" s="413"/>
    </row>
    <row r="61" spans="1:109" s="409" customFormat="1">
      <c r="A61" s="393"/>
      <c r="B61" s="416"/>
      <c r="C61" s="417"/>
      <c r="D61" s="417"/>
      <c r="E61" s="417"/>
      <c r="F61" s="417"/>
      <c r="G61" s="417"/>
      <c r="H61" s="417"/>
      <c r="I61" s="417"/>
      <c r="J61" s="417"/>
      <c r="K61" s="417"/>
      <c r="L61" s="417"/>
      <c r="M61" s="418"/>
      <c r="N61" s="418"/>
      <c r="O61" s="417"/>
      <c r="P61" s="417"/>
      <c r="Q61" s="417"/>
      <c r="R61" s="417"/>
      <c r="S61" s="417"/>
      <c r="T61" s="417"/>
      <c r="U61" s="417"/>
      <c r="V61" s="417"/>
      <c r="W61" s="417"/>
      <c r="X61" s="417"/>
      <c r="Y61" s="417"/>
      <c r="Z61" s="417"/>
      <c r="AA61" s="417"/>
      <c r="AB61" s="417"/>
      <c r="AC61" s="417"/>
      <c r="AD61" s="417"/>
      <c r="AE61" s="417"/>
      <c r="AF61" s="417"/>
      <c r="AG61" s="417"/>
      <c r="AH61" s="417"/>
      <c r="AI61" s="417"/>
      <c r="AJ61" s="417"/>
      <c r="AK61" s="417"/>
      <c r="AL61" s="417"/>
      <c r="AM61" s="417"/>
      <c r="AN61" s="417"/>
      <c r="AO61" s="417"/>
      <c r="AP61" s="417"/>
      <c r="AQ61" s="417"/>
      <c r="AR61" s="417"/>
      <c r="AS61" s="418"/>
      <c r="AT61" s="418"/>
      <c r="AU61" s="417"/>
      <c r="AV61" s="417"/>
      <c r="AW61" s="417"/>
      <c r="AX61" s="417"/>
      <c r="AY61" s="417"/>
      <c r="AZ61" s="417"/>
      <c r="BA61" s="417"/>
      <c r="BB61" s="417"/>
      <c r="BC61" s="417"/>
      <c r="BD61" s="417"/>
      <c r="BE61" s="418"/>
      <c r="BF61" s="418"/>
      <c r="BG61" s="417"/>
      <c r="BH61" s="417"/>
      <c r="BI61" s="417"/>
      <c r="BJ61" s="417"/>
      <c r="BK61" s="417"/>
      <c r="BL61" s="417"/>
      <c r="BM61" s="417"/>
      <c r="BN61" s="417"/>
      <c r="BO61" s="417"/>
      <c r="BP61" s="417"/>
      <c r="BQ61" s="418"/>
      <c r="BR61" s="418"/>
      <c r="BS61" s="417"/>
      <c r="BT61" s="417"/>
      <c r="BU61" s="417"/>
      <c r="BV61" s="417"/>
      <c r="BW61" s="417"/>
      <c r="BX61" s="417"/>
      <c r="BY61" s="417"/>
      <c r="BZ61" s="417"/>
      <c r="CA61" s="417"/>
      <c r="CB61" s="417"/>
      <c r="CC61" s="418"/>
      <c r="CD61" s="418"/>
      <c r="CE61" s="417"/>
      <c r="CF61" s="417"/>
      <c r="CG61" s="417"/>
      <c r="CH61" s="417"/>
      <c r="CI61" s="417"/>
      <c r="CJ61" s="417"/>
      <c r="CK61" s="417"/>
      <c r="CL61" s="417"/>
      <c r="CM61" s="417"/>
      <c r="CN61" s="417"/>
      <c r="CO61" s="418"/>
      <c r="CP61" s="418"/>
      <c r="CQ61" s="417"/>
      <c r="CR61" s="417"/>
      <c r="CS61" s="417"/>
      <c r="CT61" s="417"/>
      <c r="CU61" s="417"/>
      <c r="CV61" s="417"/>
      <c r="CW61" s="417"/>
      <c r="CX61" s="417"/>
      <c r="CY61" s="417"/>
      <c r="CZ61" s="417"/>
      <c r="DA61" s="418"/>
      <c r="DB61" s="418"/>
      <c r="DC61" s="418"/>
      <c r="DD61" s="419"/>
      <c r="DE61" s="413"/>
    </row>
    <row r="62" spans="1:109">
      <c r="B62" s="406"/>
      <c r="C62" s="406"/>
      <c r="D62" s="406"/>
      <c r="E62" s="406"/>
      <c r="F62" s="406"/>
      <c r="G62" s="406"/>
      <c r="H62" s="406"/>
      <c r="I62" s="406"/>
      <c r="J62" s="406"/>
      <c r="K62" s="406"/>
      <c r="L62" s="406"/>
      <c r="M62" s="406"/>
      <c r="N62" s="406"/>
      <c r="O62" s="406"/>
      <c r="P62" s="406"/>
      <c r="Q62" s="406"/>
      <c r="R62" s="406"/>
      <c r="S62" s="406"/>
      <c r="T62" s="406"/>
      <c r="U62" s="406"/>
      <c r="V62" s="406"/>
      <c r="W62" s="406"/>
      <c r="X62" s="406"/>
      <c r="Y62" s="406"/>
      <c r="Z62" s="406"/>
      <c r="AA62" s="406"/>
      <c r="AB62" s="406"/>
      <c r="AC62" s="406"/>
      <c r="AD62" s="406"/>
      <c r="AE62" s="406"/>
      <c r="AF62" s="406"/>
      <c r="AG62" s="406"/>
      <c r="AH62" s="406"/>
      <c r="AI62" s="406"/>
      <c r="AJ62" s="406"/>
      <c r="AK62" s="406"/>
      <c r="AL62" s="406"/>
      <c r="AM62" s="406"/>
      <c r="AN62" s="406"/>
      <c r="AO62" s="406"/>
      <c r="AP62" s="406"/>
      <c r="AQ62" s="406"/>
      <c r="AR62" s="406"/>
      <c r="AS62" s="406"/>
      <c r="AT62" s="406"/>
      <c r="AU62" s="406"/>
      <c r="AV62" s="406"/>
      <c r="AW62" s="406"/>
      <c r="AX62" s="406"/>
      <c r="AY62" s="406"/>
      <c r="AZ62" s="406"/>
      <c r="BA62" s="406"/>
      <c r="BB62" s="406"/>
      <c r="BC62" s="406"/>
      <c r="BD62" s="406"/>
      <c r="BE62" s="406"/>
      <c r="BF62" s="406"/>
      <c r="BG62" s="406"/>
      <c r="BH62" s="406"/>
      <c r="BI62" s="406"/>
      <c r="BJ62" s="406"/>
      <c r="BK62" s="406"/>
      <c r="BL62" s="406"/>
      <c r="BM62" s="406"/>
      <c r="BN62" s="406"/>
      <c r="BO62" s="406"/>
      <c r="BP62" s="406"/>
      <c r="BQ62" s="406"/>
      <c r="BR62" s="406"/>
      <c r="BS62" s="406"/>
      <c r="BT62" s="406"/>
      <c r="BU62" s="406"/>
      <c r="BV62" s="406"/>
      <c r="BW62" s="406"/>
      <c r="BX62" s="406"/>
      <c r="BY62" s="406"/>
      <c r="BZ62" s="406"/>
      <c r="CA62" s="406"/>
      <c r="CB62" s="406"/>
      <c r="CC62" s="406"/>
      <c r="CD62" s="406"/>
      <c r="CE62" s="406"/>
      <c r="CF62" s="406"/>
      <c r="CG62" s="406"/>
      <c r="CH62" s="406"/>
      <c r="CI62" s="406"/>
      <c r="CJ62" s="406"/>
      <c r="CK62" s="406"/>
      <c r="CL62" s="406"/>
      <c r="CM62" s="406"/>
      <c r="CN62" s="406"/>
      <c r="CO62" s="406"/>
      <c r="CP62" s="406"/>
      <c r="CQ62" s="406"/>
      <c r="CR62" s="406"/>
      <c r="CS62" s="406"/>
      <c r="CT62" s="406"/>
      <c r="CU62" s="406"/>
      <c r="CV62" s="406"/>
      <c r="CW62" s="406"/>
      <c r="CX62" s="406"/>
      <c r="CY62" s="406"/>
      <c r="CZ62" s="406"/>
      <c r="DA62" s="406"/>
      <c r="DB62" s="406"/>
      <c r="DC62" s="406"/>
      <c r="DD62" s="406"/>
      <c r="DE62" s="393"/>
    </row>
    <row r="63" spans="1:109" ht="17.25">
      <c r="B63" s="420" t="s">
        <v>520</v>
      </c>
    </row>
    <row r="64" spans="1:109">
      <c r="B64" s="401"/>
      <c r="G64" s="408"/>
      <c r="I64" s="421"/>
      <c r="J64" s="421"/>
      <c r="K64" s="421"/>
      <c r="L64" s="421"/>
      <c r="M64" s="421"/>
      <c r="N64" s="422"/>
      <c r="AM64" s="408"/>
      <c r="AN64" s="408" t="s">
        <v>512</v>
      </c>
      <c r="AP64" s="409"/>
      <c r="AQ64" s="409"/>
      <c r="AR64" s="409"/>
      <c r="AY64" s="408"/>
      <c r="BA64" s="409"/>
      <c r="BB64" s="409"/>
      <c r="BC64" s="409"/>
      <c r="BK64" s="408"/>
      <c r="BM64" s="409"/>
      <c r="BN64" s="409"/>
      <c r="BO64" s="409"/>
      <c r="BW64" s="408"/>
      <c r="BY64" s="409"/>
      <c r="BZ64" s="409"/>
      <c r="CA64" s="409"/>
      <c r="CI64" s="408"/>
      <c r="CK64" s="409"/>
      <c r="CL64" s="409"/>
      <c r="CM64" s="409"/>
      <c r="CU64" s="408"/>
      <c r="CW64" s="409"/>
      <c r="CX64" s="409"/>
      <c r="CY64" s="409"/>
    </row>
    <row r="65" spans="2:107">
      <c r="B65" s="401"/>
      <c r="AN65" s="757" t="s">
        <v>526</v>
      </c>
      <c r="AO65" s="758"/>
      <c r="AP65" s="758"/>
      <c r="AQ65" s="758"/>
      <c r="AR65" s="758"/>
      <c r="AS65" s="758"/>
      <c r="AT65" s="758"/>
      <c r="AU65" s="758"/>
      <c r="AV65" s="758"/>
      <c r="AW65" s="758"/>
      <c r="AX65" s="758"/>
      <c r="AY65" s="758"/>
      <c r="AZ65" s="758"/>
      <c r="BA65" s="758"/>
      <c r="BB65" s="758"/>
      <c r="BC65" s="758"/>
      <c r="BD65" s="758"/>
      <c r="BE65" s="758"/>
      <c r="BF65" s="758"/>
      <c r="BG65" s="758"/>
      <c r="BH65" s="758"/>
      <c r="BI65" s="758"/>
      <c r="BJ65" s="758"/>
      <c r="BK65" s="758"/>
      <c r="BL65" s="758"/>
      <c r="BM65" s="758"/>
      <c r="BN65" s="758"/>
      <c r="BO65" s="758"/>
      <c r="BP65" s="758"/>
      <c r="BQ65" s="758"/>
      <c r="BR65" s="758"/>
      <c r="BS65" s="758"/>
      <c r="BT65" s="758"/>
      <c r="BU65" s="758"/>
      <c r="BV65" s="758"/>
      <c r="BW65" s="758"/>
      <c r="BX65" s="758"/>
      <c r="BY65" s="758"/>
      <c r="BZ65" s="758"/>
      <c r="CA65" s="758"/>
      <c r="CB65" s="758"/>
      <c r="CC65" s="758"/>
      <c r="CD65" s="758"/>
      <c r="CE65" s="758"/>
      <c r="CF65" s="758"/>
      <c r="CG65" s="758"/>
      <c r="CH65" s="758"/>
      <c r="CI65" s="758"/>
      <c r="CJ65" s="758"/>
      <c r="CK65" s="758"/>
      <c r="CL65" s="758"/>
      <c r="CM65" s="758"/>
      <c r="CN65" s="758"/>
      <c r="CO65" s="758"/>
      <c r="CP65" s="758"/>
      <c r="CQ65" s="758"/>
      <c r="CR65" s="758"/>
      <c r="CS65" s="758"/>
      <c r="CT65" s="758"/>
      <c r="CU65" s="758"/>
      <c r="CV65" s="758"/>
      <c r="CW65" s="758"/>
      <c r="CX65" s="758"/>
      <c r="CY65" s="758"/>
      <c r="CZ65" s="758"/>
      <c r="DA65" s="758"/>
      <c r="DB65" s="758"/>
      <c r="DC65" s="759"/>
    </row>
    <row r="66" spans="2:107">
      <c r="B66" s="401"/>
      <c r="AN66" s="760"/>
      <c r="AO66" s="761"/>
      <c r="AP66" s="761"/>
      <c r="AQ66" s="761"/>
      <c r="AR66" s="761"/>
      <c r="AS66" s="761"/>
      <c r="AT66" s="761"/>
      <c r="AU66" s="761"/>
      <c r="AV66" s="761"/>
      <c r="AW66" s="761"/>
      <c r="AX66" s="761"/>
      <c r="AY66" s="761"/>
      <c r="AZ66" s="761"/>
      <c r="BA66" s="761"/>
      <c r="BB66" s="761"/>
      <c r="BC66" s="761"/>
      <c r="BD66" s="761"/>
      <c r="BE66" s="761"/>
      <c r="BF66" s="761"/>
      <c r="BG66" s="761"/>
      <c r="BH66" s="761"/>
      <c r="BI66" s="761"/>
      <c r="BJ66" s="761"/>
      <c r="BK66" s="761"/>
      <c r="BL66" s="761"/>
      <c r="BM66" s="761"/>
      <c r="BN66" s="761"/>
      <c r="BO66" s="761"/>
      <c r="BP66" s="761"/>
      <c r="BQ66" s="761"/>
      <c r="BR66" s="761"/>
      <c r="BS66" s="761"/>
      <c r="BT66" s="761"/>
      <c r="BU66" s="761"/>
      <c r="BV66" s="761"/>
      <c r="BW66" s="761"/>
      <c r="BX66" s="761"/>
      <c r="BY66" s="761"/>
      <c r="BZ66" s="761"/>
      <c r="CA66" s="761"/>
      <c r="CB66" s="761"/>
      <c r="CC66" s="761"/>
      <c r="CD66" s="761"/>
      <c r="CE66" s="761"/>
      <c r="CF66" s="761"/>
      <c r="CG66" s="761"/>
      <c r="CH66" s="761"/>
      <c r="CI66" s="761"/>
      <c r="CJ66" s="761"/>
      <c r="CK66" s="761"/>
      <c r="CL66" s="761"/>
      <c r="CM66" s="761"/>
      <c r="CN66" s="761"/>
      <c r="CO66" s="761"/>
      <c r="CP66" s="761"/>
      <c r="CQ66" s="761"/>
      <c r="CR66" s="761"/>
      <c r="CS66" s="761"/>
      <c r="CT66" s="761"/>
      <c r="CU66" s="761"/>
      <c r="CV66" s="761"/>
      <c r="CW66" s="761"/>
      <c r="CX66" s="761"/>
      <c r="CY66" s="761"/>
      <c r="CZ66" s="761"/>
      <c r="DA66" s="761"/>
      <c r="DB66" s="761"/>
      <c r="DC66" s="762"/>
    </row>
    <row r="67" spans="2:107">
      <c r="B67" s="401"/>
      <c r="AN67" s="760"/>
      <c r="AO67" s="761"/>
      <c r="AP67" s="761"/>
      <c r="AQ67" s="761"/>
      <c r="AR67" s="761"/>
      <c r="AS67" s="761"/>
      <c r="AT67" s="761"/>
      <c r="AU67" s="761"/>
      <c r="AV67" s="761"/>
      <c r="AW67" s="761"/>
      <c r="AX67" s="761"/>
      <c r="AY67" s="761"/>
      <c r="AZ67" s="761"/>
      <c r="BA67" s="761"/>
      <c r="BB67" s="761"/>
      <c r="BC67" s="761"/>
      <c r="BD67" s="761"/>
      <c r="BE67" s="761"/>
      <c r="BF67" s="761"/>
      <c r="BG67" s="761"/>
      <c r="BH67" s="761"/>
      <c r="BI67" s="761"/>
      <c r="BJ67" s="761"/>
      <c r="BK67" s="761"/>
      <c r="BL67" s="761"/>
      <c r="BM67" s="761"/>
      <c r="BN67" s="761"/>
      <c r="BO67" s="761"/>
      <c r="BP67" s="761"/>
      <c r="BQ67" s="761"/>
      <c r="BR67" s="761"/>
      <c r="BS67" s="761"/>
      <c r="BT67" s="761"/>
      <c r="BU67" s="761"/>
      <c r="BV67" s="761"/>
      <c r="BW67" s="761"/>
      <c r="BX67" s="761"/>
      <c r="BY67" s="761"/>
      <c r="BZ67" s="761"/>
      <c r="CA67" s="761"/>
      <c r="CB67" s="761"/>
      <c r="CC67" s="761"/>
      <c r="CD67" s="761"/>
      <c r="CE67" s="761"/>
      <c r="CF67" s="761"/>
      <c r="CG67" s="761"/>
      <c r="CH67" s="761"/>
      <c r="CI67" s="761"/>
      <c r="CJ67" s="761"/>
      <c r="CK67" s="761"/>
      <c r="CL67" s="761"/>
      <c r="CM67" s="761"/>
      <c r="CN67" s="761"/>
      <c r="CO67" s="761"/>
      <c r="CP67" s="761"/>
      <c r="CQ67" s="761"/>
      <c r="CR67" s="761"/>
      <c r="CS67" s="761"/>
      <c r="CT67" s="761"/>
      <c r="CU67" s="761"/>
      <c r="CV67" s="761"/>
      <c r="CW67" s="761"/>
      <c r="CX67" s="761"/>
      <c r="CY67" s="761"/>
      <c r="CZ67" s="761"/>
      <c r="DA67" s="761"/>
      <c r="DB67" s="761"/>
      <c r="DC67" s="762"/>
    </row>
    <row r="68" spans="2:107">
      <c r="B68" s="401"/>
      <c r="AN68" s="760"/>
      <c r="AO68" s="761"/>
      <c r="AP68" s="761"/>
      <c r="AQ68" s="761"/>
      <c r="AR68" s="761"/>
      <c r="AS68" s="761"/>
      <c r="AT68" s="761"/>
      <c r="AU68" s="761"/>
      <c r="AV68" s="761"/>
      <c r="AW68" s="761"/>
      <c r="AX68" s="761"/>
      <c r="AY68" s="761"/>
      <c r="AZ68" s="761"/>
      <c r="BA68" s="761"/>
      <c r="BB68" s="761"/>
      <c r="BC68" s="761"/>
      <c r="BD68" s="761"/>
      <c r="BE68" s="761"/>
      <c r="BF68" s="761"/>
      <c r="BG68" s="761"/>
      <c r="BH68" s="761"/>
      <c r="BI68" s="761"/>
      <c r="BJ68" s="761"/>
      <c r="BK68" s="761"/>
      <c r="BL68" s="761"/>
      <c r="BM68" s="761"/>
      <c r="BN68" s="761"/>
      <c r="BO68" s="761"/>
      <c r="BP68" s="761"/>
      <c r="BQ68" s="761"/>
      <c r="BR68" s="761"/>
      <c r="BS68" s="761"/>
      <c r="BT68" s="761"/>
      <c r="BU68" s="761"/>
      <c r="BV68" s="761"/>
      <c r="BW68" s="761"/>
      <c r="BX68" s="761"/>
      <c r="BY68" s="761"/>
      <c r="BZ68" s="761"/>
      <c r="CA68" s="761"/>
      <c r="CB68" s="761"/>
      <c r="CC68" s="761"/>
      <c r="CD68" s="761"/>
      <c r="CE68" s="761"/>
      <c r="CF68" s="761"/>
      <c r="CG68" s="761"/>
      <c r="CH68" s="761"/>
      <c r="CI68" s="761"/>
      <c r="CJ68" s="761"/>
      <c r="CK68" s="761"/>
      <c r="CL68" s="761"/>
      <c r="CM68" s="761"/>
      <c r="CN68" s="761"/>
      <c r="CO68" s="761"/>
      <c r="CP68" s="761"/>
      <c r="CQ68" s="761"/>
      <c r="CR68" s="761"/>
      <c r="CS68" s="761"/>
      <c r="CT68" s="761"/>
      <c r="CU68" s="761"/>
      <c r="CV68" s="761"/>
      <c r="CW68" s="761"/>
      <c r="CX68" s="761"/>
      <c r="CY68" s="761"/>
      <c r="CZ68" s="761"/>
      <c r="DA68" s="761"/>
      <c r="DB68" s="761"/>
      <c r="DC68" s="762"/>
    </row>
    <row r="69" spans="2:107">
      <c r="B69" s="401"/>
      <c r="AN69" s="763"/>
      <c r="AO69" s="764"/>
      <c r="AP69" s="764"/>
      <c r="AQ69" s="764"/>
      <c r="AR69" s="764"/>
      <c r="AS69" s="764"/>
      <c r="AT69" s="764"/>
      <c r="AU69" s="764"/>
      <c r="AV69" s="764"/>
      <c r="AW69" s="764"/>
      <c r="AX69" s="764"/>
      <c r="AY69" s="764"/>
      <c r="AZ69" s="764"/>
      <c r="BA69" s="764"/>
      <c r="BB69" s="764"/>
      <c r="BC69" s="764"/>
      <c r="BD69" s="764"/>
      <c r="BE69" s="764"/>
      <c r="BF69" s="764"/>
      <c r="BG69" s="764"/>
      <c r="BH69" s="764"/>
      <c r="BI69" s="764"/>
      <c r="BJ69" s="764"/>
      <c r="BK69" s="764"/>
      <c r="BL69" s="764"/>
      <c r="BM69" s="764"/>
      <c r="BN69" s="764"/>
      <c r="BO69" s="764"/>
      <c r="BP69" s="764"/>
      <c r="BQ69" s="764"/>
      <c r="BR69" s="764"/>
      <c r="BS69" s="764"/>
      <c r="BT69" s="764"/>
      <c r="BU69" s="764"/>
      <c r="BV69" s="764"/>
      <c r="BW69" s="764"/>
      <c r="BX69" s="764"/>
      <c r="BY69" s="764"/>
      <c r="BZ69" s="764"/>
      <c r="CA69" s="764"/>
      <c r="CB69" s="764"/>
      <c r="CC69" s="764"/>
      <c r="CD69" s="764"/>
      <c r="CE69" s="764"/>
      <c r="CF69" s="764"/>
      <c r="CG69" s="764"/>
      <c r="CH69" s="764"/>
      <c r="CI69" s="764"/>
      <c r="CJ69" s="764"/>
      <c r="CK69" s="764"/>
      <c r="CL69" s="764"/>
      <c r="CM69" s="764"/>
      <c r="CN69" s="764"/>
      <c r="CO69" s="764"/>
      <c r="CP69" s="764"/>
      <c r="CQ69" s="764"/>
      <c r="CR69" s="764"/>
      <c r="CS69" s="764"/>
      <c r="CT69" s="764"/>
      <c r="CU69" s="764"/>
      <c r="CV69" s="764"/>
      <c r="CW69" s="764"/>
      <c r="CX69" s="764"/>
      <c r="CY69" s="764"/>
      <c r="CZ69" s="764"/>
      <c r="DA69" s="764"/>
      <c r="DB69" s="764"/>
      <c r="DC69" s="765"/>
    </row>
    <row r="70" spans="2:107">
      <c r="B70" s="401"/>
      <c r="H70" s="423"/>
      <c r="I70" s="423"/>
      <c r="J70" s="424"/>
      <c r="K70" s="424"/>
      <c r="L70" s="425"/>
      <c r="M70" s="424"/>
      <c r="N70" s="425"/>
      <c r="AM70" s="435"/>
      <c r="AN70" s="436"/>
      <c r="AO70" s="436"/>
      <c r="AP70" s="436"/>
      <c r="AQ70" s="435"/>
      <c r="AR70" s="435"/>
      <c r="AS70" s="435"/>
      <c r="AT70" s="435"/>
      <c r="AU70" s="435"/>
      <c r="AV70" s="435"/>
      <c r="AW70" s="435"/>
      <c r="AX70" s="435"/>
      <c r="AY70" s="435"/>
      <c r="AZ70" s="436"/>
      <c r="BA70" s="436"/>
      <c r="BB70" s="436"/>
      <c r="BC70" s="435"/>
      <c r="BD70" s="435"/>
      <c r="BE70" s="435"/>
      <c r="BF70" s="435"/>
      <c r="BG70" s="435"/>
      <c r="BH70" s="435"/>
      <c r="BI70" s="435"/>
      <c r="BJ70" s="435"/>
      <c r="BK70" s="435"/>
      <c r="BL70" s="436"/>
      <c r="BM70" s="436"/>
      <c r="BN70" s="436"/>
      <c r="BO70" s="435"/>
      <c r="BP70" s="435"/>
      <c r="BQ70" s="435"/>
      <c r="BR70" s="435"/>
      <c r="BS70" s="435"/>
      <c r="BT70" s="435"/>
      <c r="BU70" s="435"/>
      <c r="BV70" s="435"/>
      <c r="BW70" s="435"/>
      <c r="BX70" s="436"/>
      <c r="BY70" s="436"/>
      <c r="BZ70" s="436"/>
      <c r="CA70" s="435"/>
      <c r="CB70" s="435"/>
      <c r="CC70" s="435"/>
      <c r="CD70" s="435"/>
      <c r="CE70" s="435"/>
      <c r="CF70" s="435"/>
      <c r="CG70" s="435"/>
      <c r="CH70" s="435"/>
      <c r="CI70" s="435"/>
      <c r="CJ70" s="436"/>
      <c r="CK70" s="436"/>
      <c r="CL70" s="436"/>
      <c r="CM70" s="435"/>
      <c r="CN70" s="435"/>
      <c r="CO70" s="435"/>
      <c r="CP70" s="435"/>
      <c r="CQ70" s="435"/>
      <c r="CR70" s="435"/>
      <c r="CS70" s="435"/>
      <c r="CT70" s="435"/>
      <c r="CU70" s="435"/>
      <c r="CV70" s="436"/>
      <c r="CW70" s="436"/>
      <c r="CX70" s="436"/>
      <c r="CY70" s="435"/>
      <c r="CZ70" s="435"/>
      <c r="DA70" s="435"/>
      <c r="DB70" s="435"/>
      <c r="DC70" s="435"/>
    </row>
    <row r="71" spans="2:107">
      <c r="B71" s="401"/>
      <c r="G71" s="426"/>
      <c r="I71" s="427"/>
      <c r="J71" s="424"/>
      <c r="K71" s="424"/>
      <c r="L71" s="425"/>
      <c r="M71" s="424"/>
      <c r="N71" s="425"/>
      <c r="AM71" s="437"/>
      <c r="AN71" s="435" t="s">
        <v>513</v>
      </c>
      <c r="AO71" s="435"/>
      <c r="AP71" s="435"/>
      <c r="AQ71" s="435"/>
      <c r="AR71" s="435"/>
      <c r="AS71" s="435"/>
      <c r="AT71" s="435"/>
      <c r="AU71" s="435"/>
      <c r="AV71" s="435"/>
      <c r="AW71" s="435"/>
      <c r="AX71" s="435"/>
      <c r="AY71" s="435"/>
      <c r="AZ71" s="435"/>
      <c r="BA71" s="435"/>
      <c r="BB71" s="435"/>
      <c r="BC71" s="435"/>
      <c r="BD71" s="435"/>
      <c r="BE71" s="435"/>
      <c r="BF71" s="435"/>
      <c r="BG71" s="435"/>
      <c r="BH71" s="435"/>
      <c r="BI71" s="435"/>
      <c r="BJ71" s="435"/>
      <c r="BK71" s="435"/>
      <c r="BL71" s="435"/>
      <c r="BM71" s="435"/>
      <c r="BN71" s="435"/>
      <c r="BO71" s="435"/>
      <c r="BP71" s="435"/>
      <c r="BQ71" s="435"/>
      <c r="BR71" s="435"/>
      <c r="BS71" s="435"/>
      <c r="BT71" s="435"/>
      <c r="BU71" s="435"/>
      <c r="BV71" s="435"/>
      <c r="BW71" s="435"/>
      <c r="BX71" s="435"/>
      <c r="BY71" s="435"/>
      <c r="BZ71" s="435"/>
      <c r="CA71" s="435"/>
      <c r="CB71" s="435"/>
      <c r="CC71" s="435"/>
      <c r="CD71" s="435"/>
      <c r="CE71" s="435"/>
      <c r="CF71" s="435"/>
      <c r="CG71" s="435"/>
      <c r="CH71" s="435"/>
      <c r="CI71" s="435"/>
      <c r="CJ71" s="435"/>
      <c r="CK71" s="435"/>
      <c r="CL71" s="435"/>
      <c r="CM71" s="435"/>
      <c r="CN71" s="435"/>
      <c r="CO71" s="435"/>
      <c r="CP71" s="435"/>
      <c r="CQ71" s="435"/>
      <c r="CR71" s="435"/>
      <c r="CS71" s="435"/>
      <c r="CT71" s="435"/>
      <c r="CU71" s="435"/>
      <c r="CV71" s="435"/>
      <c r="CW71" s="435"/>
      <c r="CX71" s="435"/>
      <c r="CY71" s="435"/>
      <c r="CZ71" s="435"/>
      <c r="DA71" s="435"/>
      <c r="DB71" s="435"/>
      <c r="DC71" s="435"/>
    </row>
    <row r="72" spans="2:107">
      <c r="B72" s="401"/>
      <c r="G72" s="749"/>
      <c r="H72" s="749"/>
      <c r="I72" s="749"/>
      <c r="J72" s="749"/>
      <c r="K72" s="411"/>
      <c r="L72" s="411"/>
      <c r="M72" s="412"/>
      <c r="N72" s="412"/>
      <c r="AM72" s="435"/>
      <c r="AN72" s="768"/>
      <c r="AO72" s="769"/>
      <c r="AP72" s="769"/>
      <c r="AQ72" s="769"/>
      <c r="AR72" s="769"/>
      <c r="AS72" s="769"/>
      <c r="AT72" s="769"/>
      <c r="AU72" s="769"/>
      <c r="AV72" s="769"/>
      <c r="AW72" s="769"/>
      <c r="AX72" s="769"/>
      <c r="AY72" s="769"/>
      <c r="AZ72" s="769"/>
      <c r="BA72" s="769"/>
      <c r="BB72" s="769"/>
      <c r="BC72" s="769"/>
      <c r="BD72" s="769"/>
      <c r="BE72" s="769"/>
      <c r="BF72" s="769"/>
      <c r="BG72" s="769"/>
      <c r="BH72" s="769"/>
      <c r="BI72" s="769"/>
      <c r="BJ72" s="769"/>
      <c r="BK72" s="769"/>
      <c r="BL72" s="769"/>
      <c r="BM72" s="769"/>
      <c r="BN72" s="769"/>
      <c r="BO72" s="770"/>
      <c r="BP72" s="755" t="s">
        <v>442</v>
      </c>
      <c r="BQ72" s="755"/>
      <c r="BR72" s="755"/>
      <c r="BS72" s="755"/>
      <c r="BT72" s="755"/>
      <c r="BU72" s="755"/>
      <c r="BV72" s="755"/>
      <c r="BW72" s="755"/>
      <c r="BX72" s="755" t="s">
        <v>443</v>
      </c>
      <c r="BY72" s="755"/>
      <c r="BZ72" s="755"/>
      <c r="CA72" s="755"/>
      <c r="CB72" s="755"/>
      <c r="CC72" s="755"/>
      <c r="CD72" s="755"/>
      <c r="CE72" s="755"/>
      <c r="CF72" s="755" t="s">
        <v>444</v>
      </c>
      <c r="CG72" s="755"/>
      <c r="CH72" s="755"/>
      <c r="CI72" s="755"/>
      <c r="CJ72" s="755"/>
      <c r="CK72" s="755"/>
      <c r="CL72" s="755"/>
      <c r="CM72" s="755"/>
      <c r="CN72" s="755" t="s">
        <v>445</v>
      </c>
      <c r="CO72" s="755"/>
      <c r="CP72" s="755"/>
      <c r="CQ72" s="755"/>
      <c r="CR72" s="755"/>
      <c r="CS72" s="755"/>
      <c r="CT72" s="755"/>
      <c r="CU72" s="755"/>
      <c r="CV72" s="755" t="s">
        <v>446</v>
      </c>
      <c r="CW72" s="755"/>
      <c r="CX72" s="755"/>
      <c r="CY72" s="755"/>
      <c r="CZ72" s="755"/>
      <c r="DA72" s="755"/>
      <c r="DB72" s="755"/>
      <c r="DC72" s="755"/>
    </row>
    <row r="73" spans="2:107">
      <c r="B73" s="401"/>
      <c r="G73" s="767"/>
      <c r="H73" s="767"/>
      <c r="I73" s="767"/>
      <c r="J73" s="767"/>
      <c r="K73" s="750"/>
      <c r="L73" s="750"/>
      <c r="M73" s="750"/>
      <c r="N73" s="750"/>
      <c r="AM73" s="436"/>
      <c r="AN73" s="754" t="s">
        <v>514</v>
      </c>
      <c r="AO73" s="754"/>
      <c r="AP73" s="754"/>
      <c r="AQ73" s="754"/>
      <c r="AR73" s="754"/>
      <c r="AS73" s="754"/>
      <c r="AT73" s="754"/>
      <c r="AU73" s="754"/>
      <c r="AV73" s="754"/>
      <c r="AW73" s="754"/>
      <c r="AX73" s="754"/>
      <c r="AY73" s="754"/>
      <c r="AZ73" s="754"/>
      <c r="BA73" s="754"/>
      <c r="BB73" s="754" t="s">
        <v>518</v>
      </c>
      <c r="BC73" s="754"/>
      <c r="BD73" s="754"/>
      <c r="BE73" s="754"/>
      <c r="BF73" s="754"/>
      <c r="BG73" s="754"/>
      <c r="BH73" s="754"/>
      <c r="BI73" s="754"/>
      <c r="BJ73" s="754"/>
      <c r="BK73" s="754"/>
      <c r="BL73" s="754"/>
      <c r="BM73" s="754"/>
      <c r="BN73" s="754"/>
      <c r="BO73" s="754"/>
      <c r="BP73" s="751"/>
      <c r="BQ73" s="751"/>
      <c r="BR73" s="751"/>
      <c r="BS73" s="751"/>
      <c r="BT73" s="751"/>
      <c r="BU73" s="751"/>
      <c r="BV73" s="751"/>
      <c r="BW73" s="751"/>
      <c r="BX73" s="751"/>
      <c r="BY73" s="751"/>
      <c r="BZ73" s="751"/>
      <c r="CA73" s="751"/>
      <c r="CB73" s="751"/>
      <c r="CC73" s="751"/>
      <c r="CD73" s="751"/>
      <c r="CE73" s="751"/>
      <c r="CF73" s="751"/>
      <c r="CG73" s="751"/>
      <c r="CH73" s="751"/>
      <c r="CI73" s="751"/>
      <c r="CJ73" s="751"/>
      <c r="CK73" s="751"/>
      <c r="CL73" s="751"/>
      <c r="CM73" s="751"/>
      <c r="CN73" s="751"/>
      <c r="CO73" s="751"/>
      <c r="CP73" s="751"/>
      <c r="CQ73" s="751"/>
      <c r="CR73" s="751"/>
      <c r="CS73" s="751"/>
      <c r="CT73" s="751"/>
      <c r="CU73" s="751"/>
      <c r="CV73" s="751"/>
      <c r="CW73" s="751"/>
      <c r="CX73" s="751"/>
      <c r="CY73" s="751"/>
      <c r="CZ73" s="751"/>
      <c r="DA73" s="751"/>
      <c r="DB73" s="751"/>
      <c r="DC73" s="751"/>
    </row>
    <row r="74" spans="2:107">
      <c r="B74" s="401"/>
      <c r="G74" s="767"/>
      <c r="H74" s="767"/>
      <c r="I74" s="767"/>
      <c r="J74" s="767"/>
      <c r="K74" s="750"/>
      <c r="L74" s="750"/>
      <c r="M74" s="750"/>
      <c r="N74" s="750"/>
      <c r="AM74" s="436"/>
      <c r="AN74" s="754"/>
      <c r="AO74" s="754"/>
      <c r="AP74" s="754"/>
      <c r="AQ74" s="754"/>
      <c r="AR74" s="754"/>
      <c r="AS74" s="754"/>
      <c r="AT74" s="754"/>
      <c r="AU74" s="754"/>
      <c r="AV74" s="754"/>
      <c r="AW74" s="754"/>
      <c r="AX74" s="754"/>
      <c r="AY74" s="754"/>
      <c r="AZ74" s="754"/>
      <c r="BA74" s="754"/>
      <c r="BB74" s="754"/>
      <c r="BC74" s="754"/>
      <c r="BD74" s="754"/>
      <c r="BE74" s="754"/>
      <c r="BF74" s="754"/>
      <c r="BG74" s="754"/>
      <c r="BH74" s="754"/>
      <c r="BI74" s="754"/>
      <c r="BJ74" s="754"/>
      <c r="BK74" s="754"/>
      <c r="BL74" s="754"/>
      <c r="BM74" s="754"/>
      <c r="BN74" s="754"/>
      <c r="BO74" s="754"/>
      <c r="BP74" s="751"/>
      <c r="BQ74" s="751"/>
      <c r="BR74" s="751"/>
      <c r="BS74" s="751"/>
      <c r="BT74" s="751"/>
      <c r="BU74" s="751"/>
      <c r="BV74" s="751"/>
      <c r="BW74" s="751"/>
      <c r="BX74" s="751"/>
      <c r="BY74" s="751"/>
      <c r="BZ74" s="751"/>
      <c r="CA74" s="751"/>
      <c r="CB74" s="751"/>
      <c r="CC74" s="751"/>
      <c r="CD74" s="751"/>
      <c r="CE74" s="751"/>
      <c r="CF74" s="751"/>
      <c r="CG74" s="751"/>
      <c r="CH74" s="751"/>
      <c r="CI74" s="751"/>
      <c r="CJ74" s="751"/>
      <c r="CK74" s="751"/>
      <c r="CL74" s="751"/>
      <c r="CM74" s="751"/>
      <c r="CN74" s="751"/>
      <c r="CO74" s="751"/>
      <c r="CP74" s="751"/>
      <c r="CQ74" s="751"/>
      <c r="CR74" s="751"/>
      <c r="CS74" s="751"/>
      <c r="CT74" s="751"/>
      <c r="CU74" s="751"/>
      <c r="CV74" s="751"/>
      <c r="CW74" s="751"/>
      <c r="CX74" s="751"/>
      <c r="CY74" s="751"/>
      <c r="CZ74" s="751"/>
      <c r="DA74" s="751"/>
      <c r="DB74" s="751"/>
      <c r="DC74" s="751"/>
    </row>
    <row r="75" spans="2:107">
      <c r="B75" s="401"/>
      <c r="G75" s="767"/>
      <c r="H75" s="767"/>
      <c r="I75" s="749"/>
      <c r="J75" s="749"/>
      <c r="K75" s="756"/>
      <c r="L75" s="756"/>
      <c r="M75" s="756"/>
      <c r="N75" s="756"/>
      <c r="AM75" s="436"/>
      <c r="AN75" s="754"/>
      <c r="AO75" s="754"/>
      <c r="AP75" s="754"/>
      <c r="AQ75" s="754"/>
      <c r="AR75" s="754"/>
      <c r="AS75" s="754"/>
      <c r="AT75" s="754"/>
      <c r="AU75" s="754"/>
      <c r="AV75" s="754"/>
      <c r="AW75" s="754"/>
      <c r="AX75" s="754"/>
      <c r="AY75" s="754"/>
      <c r="AZ75" s="754"/>
      <c r="BA75" s="754"/>
      <c r="BB75" s="754" t="s">
        <v>521</v>
      </c>
      <c r="BC75" s="754"/>
      <c r="BD75" s="754"/>
      <c r="BE75" s="754"/>
      <c r="BF75" s="754"/>
      <c r="BG75" s="754"/>
      <c r="BH75" s="754"/>
      <c r="BI75" s="754"/>
      <c r="BJ75" s="754"/>
      <c r="BK75" s="754"/>
      <c r="BL75" s="754"/>
      <c r="BM75" s="754"/>
      <c r="BN75" s="754"/>
      <c r="BO75" s="754"/>
      <c r="BP75" s="751">
        <v>9.9</v>
      </c>
      <c r="BQ75" s="751"/>
      <c r="BR75" s="751"/>
      <c r="BS75" s="751"/>
      <c r="BT75" s="751"/>
      <c r="BU75" s="751"/>
      <c r="BV75" s="751"/>
      <c r="BW75" s="751"/>
      <c r="BX75" s="751">
        <v>10.1</v>
      </c>
      <c r="BY75" s="751"/>
      <c r="BZ75" s="751"/>
      <c r="CA75" s="751"/>
      <c r="CB75" s="751"/>
      <c r="CC75" s="751"/>
      <c r="CD75" s="751"/>
      <c r="CE75" s="751"/>
      <c r="CF75" s="751">
        <v>10.199999999999999</v>
      </c>
      <c r="CG75" s="751"/>
      <c r="CH75" s="751"/>
      <c r="CI75" s="751"/>
      <c r="CJ75" s="751"/>
      <c r="CK75" s="751"/>
      <c r="CL75" s="751"/>
      <c r="CM75" s="751"/>
      <c r="CN75" s="751">
        <v>9.8000000000000007</v>
      </c>
      <c r="CO75" s="751"/>
      <c r="CP75" s="751"/>
      <c r="CQ75" s="751"/>
      <c r="CR75" s="751"/>
      <c r="CS75" s="751"/>
      <c r="CT75" s="751"/>
      <c r="CU75" s="751"/>
      <c r="CV75" s="751">
        <v>9.3000000000000007</v>
      </c>
      <c r="CW75" s="751"/>
      <c r="CX75" s="751"/>
      <c r="CY75" s="751"/>
      <c r="CZ75" s="751"/>
      <c r="DA75" s="751"/>
      <c r="DB75" s="751"/>
      <c r="DC75" s="751"/>
    </row>
    <row r="76" spans="2:107">
      <c r="B76" s="401"/>
      <c r="G76" s="767"/>
      <c r="H76" s="767"/>
      <c r="I76" s="749"/>
      <c r="J76" s="749"/>
      <c r="K76" s="756"/>
      <c r="L76" s="756"/>
      <c r="M76" s="756"/>
      <c r="N76" s="756"/>
      <c r="AM76" s="436"/>
      <c r="AN76" s="754"/>
      <c r="AO76" s="754"/>
      <c r="AP76" s="754"/>
      <c r="AQ76" s="754"/>
      <c r="AR76" s="754"/>
      <c r="AS76" s="754"/>
      <c r="AT76" s="754"/>
      <c r="AU76" s="754"/>
      <c r="AV76" s="754"/>
      <c r="AW76" s="754"/>
      <c r="AX76" s="754"/>
      <c r="AY76" s="754"/>
      <c r="AZ76" s="754"/>
      <c r="BA76" s="754"/>
      <c r="BB76" s="754"/>
      <c r="BC76" s="754"/>
      <c r="BD76" s="754"/>
      <c r="BE76" s="754"/>
      <c r="BF76" s="754"/>
      <c r="BG76" s="754"/>
      <c r="BH76" s="754"/>
      <c r="BI76" s="754"/>
      <c r="BJ76" s="754"/>
      <c r="BK76" s="754"/>
      <c r="BL76" s="754"/>
      <c r="BM76" s="754"/>
      <c r="BN76" s="754"/>
      <c r="BO76" s="754"/>
      <c r="BP76" s="751"/>
      <c r="BQ76" s="751"/>
      <c r="BR76" s="751"/>
      <c r="BS76" s="751"/>
      <c r="BT76" s="751"/>
      <c r="BU76" s="751"/>
      <c r="BV76" s="751"/>
      <c r="BW76" s="751"/>
      <c r="BX76" s="751"/>
      <c r="BY76" s="751"/>
      <c r="BZ76" s="751"/>
      <c r="CA76" s="751"/>
      <c r="CB76" s="751"/>
      <c r="CC76" s="751"/>
      <c r="CD76" s="751"/>
      <c r="CE76" s="751"/>
      <c r="CF76" s="751"/>
      <c r="CG76" s="751"/>
      <c r="CH76" s="751"/>
      <c r="CI76" s="751"/>
      <c r="CJ76" s="751"/>
      <c r="CK76" s="751"/>
      <c r="CL76" s="751"/>
      <c r="CM76" s="751"/>
      <c r="CN76" s="751"/>
      <c r="CO76" s="751"/>
      <c r="CP76" s="751"/>
      <c r="CQ76" s="751"/>
      <c r="CR76" s="751"/>
      <c r="CS76" s="751"/>
      <c r="CT76" s="751"/>
      <c r="CU76" s="751"/>
      <c r="CV76" s="751"/>
      <c r="CW76" s="751"/>
      <c r="CX76" s="751"/>
      <c r="CY76" s="751"/>
      <c r="CZ76" s="751"/>
      <c r="DA76" s="751"/>
      <c r="DB76" s="751"/>
      <c r="DC76" s="751"/>
    </row>
    <row r="77" spans="2:107">
      <c r="B77" s="401"/>
      <c r="G77" s="749"/>
      <c r="H77" s="749"/>
      <c r="I77" s="749"/>
      <c r="J77" s="749"/>
      <c r="K77" s="750"/>
      <c r="L77" s="750"/>
      <c r="M77" s="750"/>
      <c r="N77" s="750"/>
      <c r="AM77" s="435"/>
      <c r="AN77" s="755" t="s">
        <v>522</v>
      </c>
      <c r="AO77" s="755"/>
      <c r="AP77" s="755"/>
      <c r="AQ77" s="755"/>
      <c r="AR77" s="755"/>
      <c r="AS77" s="755"/>
      <c r="AT77" s="755"/>
      <c r="AU77" s="755"/>
      <c r="AV77" s="755"/>
      <c r="AW77" s="755"/>
      <c r="AX77" s="755"/>
      <c r="AY77" s="755"/>
      <c r="AZ77" s="755"/>
      <c r="BA77" s="755"/>
      <c r="BB77" s="754" t="s">
        <v>518</v>
      </c>
      <c r="BC77" s="754"/>
      <c r="BD77" s="754"/>
      <c r="BE77" s="754"/>
      <c r="BF77" s="754"/>
      <c r="BG77" s="754"/>
      <c r="BH77" s="754"/>
      <c r="BI77" s="754"/>
      <c r="BJ77" s="754"/>
      <c r="BK77" s="754"/>
      <c r="BL77" s="754"/>
      <c r="BM77" s="754"/>
      <c r="BN77" s="754"/>
      <c r="BO77" s="754"/>
      <c r="BP77" s="751">
        <v>25.4</v>
      </c>
      <c r="BQ77" s="751"/>
      <c r="BR77" s="751"/>
      <c r="BS77" s="751"/>
      <c r="BT77" s="751"/>
      <c r="BU77" s="751"/>
      <c r="BV77" s="751"/>
      <c r="BW77" s="751"/>
      <c r="BX77" s="751">
        <v>23.4</v>
      </c>
      <c r="BY77" s="751"/>
      <c r="BZ77" s="751"/>
      <c r="CA77" s="751"/>
      <c r="CB77" s="751"/>
      <c r="CC77" s="751"/>
      <c r="CD77" s="751"/>
      <c r="CE77" s="751"/>
      <c r="CF77" s="751">
        <v>7.7</v>
      </c>
      <c r="CG77" s="751"/>
      <c r="CH77" s="751"/>
      <c r="CI77" s="751"/>
      <c r="CJ77" s="751"/>
      <c r="CK77" s="751"/>
      <c r="CL77" s="751"/>
      <c r="CM77" s="751"/>
      <c r="CN77" s="751">
        <v>3.2</v>
      </c>
      <c r="CO77" s="751"/>
      <c r="CP77" s="751"/>
      <c r="CQ77" s="751"/>
      <c r="CR77" s="751"/>
      <c r="CS77" s="751"/>
      <c r="CT77" s="751"/>
      <c r="CU77" s="751"/>
      <c r="CV77" s="751">
        <v>3.4</v>
      </c>
      <c r="CW77" s="751"/>
      <c r="CX77" s="751"/>
      <c r="CY77" s="751"/>
      <c r="CZ77" s="751"/>
      <c r="DA77" s="751"/>
      <c r="DB77" s="751"/>
      <c r="DC77" s="751"/>
    </row>
    <row r="78" spans="2:107">
      <c r="B78" s="401"/>
      <c r="G78" s="749"/>
      <c r="H78" s="749"/>
      <c r="I78" s="749"/>
      <c r="J78" s="749"/>
      <c r="K78" s="750"/>
      <c r="L78" s="750"/>
      <c r="M78" s="750"/>
      <c r="N78" s="750"/>
      <c r="AM78" s="435"/>
      <c r="AN78" s="755"/>
      <c r="AO78" s="755"/>
      <c r="AP78" s="755"/>
      <c r="AQ78" s="755"/>
      <c r="AR78" s="755"/>
      <c r="AS78" s="755"/>
      <c r="AT78" s="755"/>
      <c r="AU78" s="755"/>
      <c r="AV78" s="755"/>
      <c r="AW78" s="755"/>
      <c r="AX78" s="755"/>
      <c r="AY78" s="755"/>
      <c r="AZ78" s="755"/>
      <c r="BA78" s="755"/>
      <c r="BB78" s="754"/>
      <c r="BC78" s="754"/>
      <c r="BD78" s="754"/>
      <c r="BE78" s="754"/>
      <c r="BF78" s="754"/>
      <c r="BG78" s="754"/>
      <c r="BH78" s="754"/>
      <c r="BI78" s="754"/>
      <c r="BJ78" s="754"/>
      <c r="BK78" s="754"/>
      <c r="BL78" s="754"/>
      <c r="BM78" s="754"/>
      <c r="BN78" s="754"/>
      <c r="BO78" s="754"/>
      <c r="BP78" s="751"/>
      <c r="BQ78" s="751"/>
      <c r="BR78" s="751"/>
      <c r="BS78" s="751"/>
      <c r="BT78" s="751"/>
      <c r="BU78" s="751"/>
      <c r="BV78" s="751"/>
      <c r="BW78" s="751"/>
      <c r="BX78" s="751"/>
      <c r="BY78" s="751"/>
      <c r="BZ78" s="751"/>
      <c r="CA78" s="751"/>
      <c r="CB78" s="751"/>
      <c r="CC78" s="751"/>
      <c r="CD78" s="751"/>
      <c r="CE78" s="751"/>
      <c r="CF78" s="751"/>
      <c r="CG78" s="751"/>
      <c r="CH78" s="751"/>
      <c r="CI78" s="751"/>
      <c r="CJ78" s="751"/>
      <c r="CK78" s="751"/>
      <c r="CL78" s="751"/>
      <c r="CM78" s="751"/>
      <c r="CN78" s="751"/>
      <c r="CO78" s="751"/>
      <c r="CP78" s="751"/>
      <c r="CQ78" s="751"/>
      <c r="CR78" s="751"/>
      <c r="CS78" s="751"/>
      <c r="CT78" s="751"/>
      <c r="CU78" s="751"/>
      <c r="CV78" s="751"/>
      <c r="CW78" s="751"/>
      <c r="CX78" s="751"/>
      <c r="CY78" s="751"/>
      <c r="CZ78" s="751"/>
      <c r="DA78" s="751"/>
      <c r="DB78" s="751"/>
      <c r="DC78" s="751"/>
    </row>
    <row r="79" spans="2:107">
      <c r="B79" s="401"/>
      <c r="G79" s="749"/>
      <c r="H79" s="749"/>
      <c r="I79" s="752"/>
      <c r="J79" s="752"/>
      <c r="K79" s="753"/>
      <c r="L79" s="753"/>
      <c r="M79" s="753"/>
      <c r="N79" s="753"/>
      <c r="AM79" s="435"/>
      <c r="AN79" s="755"/>
      <c r="AO79" s="755"/>
      <c r="AP79" s="755"/>
      <c r="AQ79" s="755"/>
      <c r="AR79" s="755"/>
      <c r="AS79" s="755"/>
      <c r="AT79" s="755"/>
      <c r="AU79" s="755"/>
      <c r="AV79" s="755"/>
      <c r="AW79" s="755"/>
      <c r="AX79" s="755"/>
      <c r="AY79" s="755"/>
      <c r="AZ79" s="755"/>
      <c r="BA79" s="755"/>
      <c r="BB79" s="754" t="s">
        <v>521</v>
      </c>
      <c r="BC79" s="754"/>
      <c r="BD79" s="754"/>
      <c r="BE79" s="754"/>
      <c r="BF79" s="754"/>
      <c r="BG79" s="754"/>
      <c r="BH79" s="754"/>
      <c r="BI79" s="754"/>
      <c r="BJ79" s="754"/>
      <c r="BK79" s="754"/>
      <c r="BL79" s="754"/>
      <c r="BM79" s="754"/>
      <c r="BN79" s="754"/>
      <c r="BO79" s="754"/>
      <c r="BP79" s="751">
        <v>8.6</v>
      </c>
      <c r="BQ79" s="751"/>
      <c r="BR79" s="751"/>
      <c r="BS79" s="751"/>
      <c r="BT79" s="751"/>
      <c r="BU79" s="751"/>
      <c r="BV79" s="751"/>
      <c r="BW79" s="751"/>
      <c r="BX79" s="751">
        <v>8.5</v>
      </c>
      <c r="BY79" s="751"/>
      <c r="BZ79" s="751"/>
      <c r="CA79" s="751"/>
      <c r="CB79" s="751"/>
      <c r="CC79" s="751"/>
      <c r="CD79" s="751"/>
      <c r="CE79" s="751"/>
      <c r="CF79" s="751">
        <v>8.6</v>
      </c>
      <c r="CG79" s="751"/>
      <c r="CH79" s="751"/>
      <c r="CI79" s="751"/>
      <c r="CJ79" s="751"/>
      <c r="CK79" s="751"/>
      <c r="CL79" s="751"/>
      <c r="CM79" s="751"/>
      <c r="CN79" s="751">
        <v>8.8000000000000007</v>
      </c>
      <c r="CO79" s="751"/>
      <c r="CP79" s="751"/>
      <c r="CQ79" s="751"/>
      <c r="CR79" s="751"/>
      <c r="CS79" s="751"/>
      <c r="CT79" s="751"/>
      <c r="CU79" s="751"/>
      <c r="CV79" s="751">
        <v>8.8000000000000007</v>
      </c>
      <c r="CW79" s="751"/>
      <c r="CX79" s="751"/>
      <c r="CY79" s="751"/>
      <c r="CZ79" s="751"/>
      <c r="DA79" s="751"/>
      <c r="DB79" s="751"/>
      <c r="DC79" s="751"/>
    </row>
    <row r="80" spans="2:107">
      <c r="B80" s="401"/>
      <c r="G80" s="749"/>
      <c r="H80" s="749"/>
      <c r="I80" s="752"/>
      <c r="J80" s="752"/>
      <c r="K80" s="753"/>
      <c r="L80" s="753"/>
      <c r="M80" s="753"/>
      <c r="N80" s="753"/>
      <c r="AM80" s="435"/>
      <c r="AN80" s="755"/>
      <c r="AO80" s="755"/>
      <c r="AP80" s="755"/>
      <c r="AQ80" s="755"/>
      <c r="AR80" s="755"/>
      <c r="AS80" s="755"/>
      <c r="AT80" s="755"/>
      <c r="AU80" s="755"/>
      <c r="AV80" s="755"/>
      <c r="AW80" s="755"/>
      <c r="AX80" s="755"/>
      <c r="AY80" s="755"/>
      <c r="AZ80" s="755"/>
      <c r="BA80" s="755"/>
      <c r="BB80" s="754"/>
      <c r="BC80" s="754"/>
      <c r="BD80" s="754"/>
      <c r="BE80" s="754"/>
      <c r="BF80" s="754"/>
      <c r="BG80" s="754"/>
      <c r="BH80" s="754"/>
      <c r="BI80" s="754"/>
      <c r="BJ80" s="754"/>
      <c r="BK80" s="754"/>
      <c r="BL80" s="754"/>
      <c r="BM80" s="754"/>
      <c r="BN80" s="754"/>
      <c r="BO80" s="754"/>
      <c r="BP80" s="751"/>
      <c r="BQ80" s="751"/>
      <c r="BR80" s="751"/>
      <c r="BS80" s="751"/>
      <c r="BT80" s="751"/>
      <c r="BU80" s="751"/>
      <c r="BV80" s="751"/>
      <c r="BW80" s="751"/>
      <c r="BX80" s="751"/>
      <c r="BY80" s="751"/>
      <c r="BZ80" s="751"/>
      <c r="CA80" s="751"/>
      <c r="CB80" s="751"/>
      <c r="CC80" s="751"/>
      <c r="CD80" s="751"/>
      <c r="CE80" s="751"/>
      <c r="CF80" s="751"/>
      <c r="CG80" s="751"/>
      <c r="CH80" s="751"/>
      <c r="CI80" s="751"/>
      <c r="CJ80" s="751"/>
      <c r="CK80" s="751"/>
      <c r="CL80" s="751"/>
      <c r="CM80" s="751"/>
      <c r="CN80" s="751"/>
      <c r="CO80" s="751"/>
      <c r="CP80" s="751"/>
      <c r="CQ80" s="751"/>
      <c r="CR80" s="751"/>
      <c r="CS80" s="751"/>
      <c r="CT80" s="751"/>
      <c r="CU80" s="751"/>
      <c r="CV80" s="751"/>
      <c r="CW80" s="751"/>
      <c r="CX80" s="751"/>
      <c r="CY80" s="751"/>
      <c r="CZ80" s="751"/>
      <c r="DA80" s="751"/>
      <c r="DB80" s="751"/>
      <c r="DC80" s="751"/>
    </row>
    <row r="81" spans="2:109">
      <c r="B81" s="401"/>
    </row>
    <row r="82" spans="2:109" ht="17.25">
      <c r="B82" s="401"/>
      <c r="K82" s="428"/>
      <c r="L82" s="428"/>
      <c r="M82" s="428"/>
      <c r="N82" s="428"/>
      <c r="AQ82" s="428"/>
      <c r="AR82" s="428"/>
      <c r="AS82" s="428"/>
      <c r="AT82" s="428"/>
      <c r="BC82" s="428"/>
      <c r="BD82" s="428"/>
      <c r="BE82" s="428"/>
      <c r="BF82" s="428"/>
      <c r="BO82" s="428"/>
      <c r="BP82" s="428"/>
      <c r="BQ82" s="428"/>
      <c r="BR82" s="428"/>
      <c r="CA82" s="428"/>
      <c r="CB82" s="428"/>
      <c r="CC82" s="428"/>
      <c r="CD82" s="428"/>
      <c r="CM82" s="428"/>
      <c r="CN82" s="428"/>
      <c r="CO82" s="428"/>
      <c r="CP82" s="428"/>
      <c r="CY82" s="428"/>
      <c r="CZ82" s="428"/>
      <c r="DA82" s="428"/>
      <c r="DB82" s="428"/>
      <c r="DC82" s="428"/>
    </row>
    <row r="83" spans="2:109">
      <c r="B83" s="403"/>
      <c r="C83" s="404"/>
      <c r="D83" s="404"/>
      <c r="E83" s="404"/>
      <c r="F83" s="404"/>
      <c r="G83" s="404"/>
      <c r="H83" s="404"/>
      <c r="I83" s="404"/>
      <c r="J83" s="404"/>
      <c r="K83" s="404"/>
      <c r="L83" s="404"/>
      <c r="M83" s="404"/>
      <c r="N83" s="404"/>
      <c r="O83" s="404"/>
      <c r="P83" s="404"/>
      <c r="Q83" s="404"/>
      <c r="R83" s="404"/>
      <c r="S83" s="404"/>
      <c r="T83" s="404"/>
      <c r="U83" s="404"/>
      <c r="V83" s="404"/>
      <c r="W83" s="404"/>
      <c r="X83" s="404"/>
      <c r="Y83" s="404"/>
      <c r="Z83" s="404"/>
      <c r="AA83" s="404"/>
      <c r="AB83" s="404"/>
      <c r="AC83" s="404"/>
      <c r="AD83" s="404"/>
      <c r="AE83" s="404"/>
      <c r="AF83" s="404"/>
      <c r="AG83" s="404"/>
      <c r="AH83" s="404"/>
      <c r="AI83" s="404"/>
      <c r="AJ83" s="404"/>
      <c r="AK83" s="404"/>
      <c r="AL83" s="404"/>
      <c r="AM83" s="404"/>
      <c r="AN83" s="404"/>
      <c r="AO83" s="404"/>
      <c r="AP83" s="404"/>
      <c r="AQ83" s="404"/>
      <c r="AR83" s="404"/>
      <c r="AS83" s="404"/>
      <c r="AT83" s="404"/>
      <c r="AU83" s="404"/>
      <c r="AV83" s="404"/>
      <c r="AW83" s="404"/>
      <c r="AX83" s="404"/>
      <c r="AY83" s="404"/>
      <c r="AZ83" s="404"/>
      <c r="BA83" s="404"/>
      <c r="BB83" s="404"/>
      <c r="BC83" s="404"/>
      <c r="BD83" s="404"/>
      <c r="BE83" s="404"/>
      <c r="BF83" s="404"/>
      <c r="BG83" s="404"/>
      <c r="BH83" s="404"/>
      <c r="BI83" s="404"/>
      <c r="BJ83" s="404"/>
      <c r="BK83" s="404"/>
      <c r="BL83" s="404"/>
      <c r="BM83" s="404"/>
      <c r="BN83" s="404"/>
      <c r="BO83" s="404"/>
      <c r="BP83" s="404"/>
      <c r="BQ83" s="404"/>
      <c r="BR83" s="404"/>
      <c r="BS83" s="404"/>
      <c r="BT83" s="404"/>
      <c r="BU83" s="404"/>
      <c r="BV83" s="404"/>
      <c r="BW83" s="404"/>
      <c r="BX83" s="404"/>
      <c r="BY83" s="404"/>
      <c r="BZ83" s="404"/>
      <c r="CA83" s="404"/>
      <c r="CB83" s="404"/>
      <c r="CC83" s="404"/>
      <c r="CD83" s="404"/>
      <c r="CE83" s="404"/>
      <c r="CF83" s="404"/>
      <c r="CG83" s="404"/>
      <c r="CH83" s="404"/>
      <c r="CI83" s="404"/>
      <c r="CJ83" s="404"/>
      <c r="CK83" s="404"/>
      <c r="CL83" s="404"/>
      <c r="CM83" s="404"/>
      <c r="CN83" s="404"/>
      <c r="CO83" s="404"/>
      <c r="CP83" s="404"/>
      <c r="CQ83" s="404"/>
      <c r="CR83" s="404"/>
      <c r="CS83" s="404"/>
      <c r="CT83" s="404"/>
      <c r="CU83" s="404"/>
      <c r="CV83" s="404"/>
      <c r="CW83" s="404"/>
      <c r="CX83" s="404"/>
      <c r="CY83" s="404"/>
      <c r="CZ83" s="404"/>
      <c r="DA83" s="404"/>
      <c r="DB83" s="404"/>
      <c r="DC83" s="404"/>
      <c r="DD83" s="405"/>
    </row>
    <row r="84" spans="2:109">
      <c r="DD84" s="393"/>
      <c r="DE84" s="393"/>
    </row>
    <row r="85" spans="2:109">
      <c r="DD85" s="393"/>
      <c r="DE85" s="393"/>
    </row>
    <row r="86" spans="2:109" hidden="1">
      <c r="DD86" s="393"/>
      <c r="DE86" s="393"/>
    </row>
    <row r="87" spans="2:109" hidden="1">
      <c r="K87" s="429"/>
      <c r="AQ87" s="429"/>
      <c r="BC87" s="429"/>
      <c r="BO87" s="429"/>
      <c r="CA87" s="429"/>
      <c r="CM87" s="429"/>
      <c r="CY87" s="429"/>
      <c r="DD87" s="393"/>
      <c r="DE87" s="393"/>
    </row>
    <row r="88" spans="2:109" hidden="1">
      <c r="DD88" s="393"/>
      <c r="DE88" s="393"/>
    </row>
    <row r="89" spans="2:109" hidden="1">
      <c r="DD89" s="393"/>
      <c r="DE89" s="393"/>
    </row>
    <row r="90" spans="2:109" hidden="1">
      <c r="DD90" s="393"/>
      <c r="DE90" s="393"/>
    </row>
    <row r="91" spans="2:109" hidden="1">
      <c r="DD91" s="393"/>
      <c r="DE91" s="393"/>
    </row>
    <row r="92" spans="2:109" ht="13.5" hidden="1" customHeight="1">
      <c r="DD92" s="393"/>
      <c r="DE92" s="393"/>
    </row>
    <row r="93" spans="2:109" ht="13.5" hidden="1" customHeight="1">
      <c r="DD93" s="393"/>
      <c r="DE93" s="393"/>
    </row>
    <row r="94" spans="2:109" ht="13.5" hidden="1" customHeight="1">
      <c r="DD94" s="393"/>
      <c r="DE94" s="393"/>
    </row>
    <row r="95" spans="2:109" ht="13.5" hidden="1" customHeight="1">
      <c r="DD95" s="393"/>
      <c r="DE95" s="393"/>
    </row>
    <row r="96" spans="2:109" ht="13.5" hidden="1" customHeight="1">
      <c r="DD96" s="393"/>
      <c r="DE96" s="393"/>
    </row>
    <row r="97" s="393" customFormat="1" ht="13.5" hidden="1" customHeight="1"/>
    <row r="98" s="393" customFormat="1" ht="13.5" hidden="1" customHeight="1"/>
    <row r="99" s="393" customFormat="1" ht="13.5" hidden="1" customHeight="1"/>
    <row r="100" s="393" customFormat="1" ht="13.5" hidden="1" customHeight="1"/>
    <row r="101" s="393" customFormat="1" ht="13.5" hidden="1" customHeight="1"/>
    <row r="102" s="393" customFormat="1" ht="13.5" hidden="1" customHeight="1"/>
    <row r="103" s="393" customFormat="1" ht="13.5" hidden="1" customHeight="1"/>
    <row r="104" s="393" customFormat="1" ht="13.5" hidden="1" customHeight="1"/>
    <row r="105" s="393" customFormat="1" ht="13.5" hidden="1" customHeight="1"/>
    <row r="106" s="393" customFormat="1" ht="13.5" hidden="1" customHeight="1"/>
    <row r="107" s="393" customFormat="1" ht="13.5" hidden="1" customHeight="1"/>
    <row r="108" s="393" customFormat="1" ht="13.5" hidden="1" customHeight="1"/>
    <row r="109" s="393" customFormat="1" ht="13.5" hidden="1" customHeight="1"/>
    <row r="110" s="393" customFormat="1" ht="13.5" hidden="1" customHeight="1"/>
    <row r="111" s="393" customFormat="1" ht="13.5" hidden="1" customHeight="1"/>
    <row r="112" s="393" customFormat="1" ht="13.5" hidden="1" customHeight="1"/>
    <row r="113" s="393" customFormat="1" ht="13.5" hidden="1" customHeight="1"/>
    <row r="114" s="393" customFormat="1" ht="13.5" hidden="1" customHeight="1"/>
    <row r="115" s="393" customFormat="1" ht="13.5" hidden="1" customHeight="1"/>
    <row r="116" s="393" customFormat="1" ht="13.5" hidden="1" customHeight="1"/>
    <row r="117" s="393" customFormat="1" ht="13.5" hidden="1" customHeight="1"/>
    <row r="118" s="393" customFormat="1" ht="13.5" hidden="1" customHeight="1"/>
    <row r="119" s="393" customFormat="1" ht="13.5" hidden="1" customHeight="1"/>
    <row r="120" s="393" customFormat="1" ht="13.5" hidden="1" customHeight="1"/>
    <row r="121" s="393" customFormat="1" ht="13.5" hidden="1" customHeight="1"/>
    <row r="122" s="393" customFormat="1" ht="13.5" hidden="1" customHeight="1"/>
    <row r="123" s="393" customFormat="1" ht="13.5" hidden="1" customHeight="1"/>
    <row r="124" s="393" customFormat="1" ht="13.5" hidden="1" customHeight="1"/>
    <row r="125" s="393" customFormat="1" ht="13.5" hidden="1" customHeight="1"/>
    <row r="126" s="393" customFormat="1" ht="13.5" hidden="1" customHeight="1"/>
    <row r="127" s="393" customFormat="1" ht="13.5" hidden="1" customHeight="1"/>
    <row r="128" s="393" customFormat="1" ht="13.5" hidden="1" customHeight="1"/>
    <row r="129" s="393" customFormat="1" ht="13.5" hidden="1" customHeight="1"/>
    <row r="130" s="393" customFormat="1" ht="13.5" hidden="1" customHeight="1"/>
    <row r="131" s="393" customFormat="1" ht="13.5" hidden="1" customHeight="1"/>
    <row r="132" s="393" customFormat="1" ht="13.5" hidden="1" customHeight="1"/>
    <row r="133" s="393" customFormat="1" ht="13.5" hidden="1" customHeight="1"/>
    <row r="134" s="393" customFormat="1" ht="13.5" hidden="1" customHeight="1"/>
    <row r="135" s="393" customFormat="1" ht="13.5" hidden="1" customHeight="1"/>
    <row r="136" s="393" customFormat="1" ht="13.5" hidden="1" customHeight="1"/>
    <row r="137" s="393" customFormat="1" ht="13.5" hidden="1" customHeight="1"/>
    <row r="138" s="393" customFormat="1" ht="13.5" hidden="1" customHeight="1"/>
    <row r="139" s="393" customFormat="1" ht="13.5" hidden="1" customHeight="1"/>
    <row r="140" s="393" customFormat="1" ht="13.5" hidden="1" customHeight="1"/>
    <row r="141" s="393" customFormat="1" ht="13.5" hidden="1" customHeight="1"/>
    <row r="142" s="393" customFormat="1" ht="13.5" hidden="1" customHeight="1"/>
    <row r="143" s="393" customFormat="1" ht="13.5" hidden="1" customHeight="1"/>
    <row r="144" s="393" customFormat="1" ht="13.5" hidden="1" customHeight="1"/>
    <row r="145" s="393" customFormat="1" ht="13.5" hidden="1" customHeight="1"/>
    <row r="146" s="393" customFormat="1" ht="13.5" hidden="1" customHeight="1"/>
    <row r="147" s="393" customFormat="1" ht="13.5" hidden="1" customHeight="1"/>
    <row r="148" s="393" customFormat="1" ht="13.5" hidden="1" customHeight="1"/>
    <row r="149" s="393" customFormat="1" ht="13.5" hidden="1" customHeight="1"/>
    <row r="150" s="393" customFormat="1" ht="13.5" hidden="1" customHeight="1"/>
    <row r="151" s="393" customFormat="1" ht="13.5" hidden="1" customHeight="1"/>
    <row r="152" s="393" customFormat="1" ht="13.5" hidden="1" customHeight="1"/>
    <row r="153" s="393" customFormat="1" ht="13.5" hidden="1" customHeight="1"/>
    <row r="154" s="393" customFormat="1" ht="13.5" hidden="1" customHeight="1"/>
    <row r="155" s="393" customFormat="1" ht="13.5" hidden="1" customHeight="1"/>
    <row r="156" s="393" customFormat="1" ht="13.5" hidden="1" customHeight="1"/>
    <row r="157" s="393" customFormat="1" ht="13.5" hidden="1" customHeight="1"/>
    <row r="158" s="393" customFormat="1" ht="13.5" hidden="1" customHeight="1"/>
    <row r="159" s="393" customFormat="1" ht="13.5" hidden="1" customHeight="1"/>
    <row r="160" s="393" customFormat="1" ht="13.5" hidden="1" customHeight="1"/>
  </sheetData>
  <sheetProtection algorithmName="SHA-512" hashValue="06JWK1jtb7h1ImSiYMX01hB8CkOFbR2+UTjZhZeLLKQyHF91W7sspq/3o7LadSQs2qGnkcGltQI5cd4aorJlyA==" saltValue="Uv0oRPxSolfzb16IvW2PuQ==" spinCount="100000" sheet="1" objects="1" scenarios="1" formatCells="0"/>
  <dataConsolidate/>
  <mergeCells count="112">
    <mergeCell ref="BX51:CE52"/>
    <mergeCell ref="CF51:CM52"/>
    <mergeCell ref="AN43:DC47"/>
    <mergeCell ref="CV53:DC54"/>
    <mergeCell ref="G50:J50"/>
    <mergeCell ref="AN50:BO50"/>
    <mergeCell ref="BP50:BW50"/>
    <mergeCell ref="BX50:CE50"/>
    <mergeCell ref="CF50:CM50"/>
    <mergeCell ref="CN50:CU50"/>
    <mergeCell ref="CV50:DC50"/>
    <mergeCell ref="CV51:DC52"/>
    <mergeCell ref="CN51:CU52"/>
    <mergeCell ref="G51:H54"/>
    <mergeCell ref="G55:H58"/>
    <mergeCell ref="I55:J56"/>
    <mergeCell ref="K55:K56"/>
    <mergeCell ref="L55:L56"/>
    <mergeCell ref="M55:M56"/>
    <mergeCell ref="N55:N56"/>
    <mergeCell ref="AN55:BA58"/>
    <mergeCell ref="BB55:BO56"/>
    <mergeCell ref="BP55:BW56"/>
    <mergeCell ref="BP57:BW58"/>
    <mergeCell ref="L57:L58"/>
    <mergeCell ref="M57:M58"/>
    <mergeCell ref="N57:N58"/>
    <mergeCell ref="BB57:BO58"/>
    <mergeCell ref="BX57:CE58"/>
    <mergeCell ref="CF57:CM58"/>
    <mergeCell ref="CN57:CU58"/>
    <mergeCell ref="CV57:DC58"/>
    <mergeCell ref="CN53:CU54"/>
    <mergeCell ref="I51:J52"/>
    <mergeCell ref="K51:K52"/>
    <mergeCell ref="L51:L52"/>
    <mergeCell ref="M51:M52"/>
    <mergeCell ref="N51:N52"/>
    <mergeCell ref="I57:J58"/>
    <mergeCell ref="K57:K58"/>
    <mergeCell ref="I53:J54"/>
    <mergeCell ref="K53:K54"/>
    <mergeCell ref="L53:L54"/>
    <mergeCell ref="M53:M54"/>
    <mergeCell ref="N53:N54"/>
    <mergeCell ref="BB53:BO54"/>
    <mergeCell ref="BP53:BW54"/>
    <mergeCell ref="BX53:CE54"/>
    <mergeCell ref="CF53:CM54"/>
    <mergeCell ref="AN51:BA54"/>
    <mergeCell ref="BB51:BO52"/>
    <mergeCell ref="BP51:BW52"/>
    <mergeCell ref="AN65:DC69"/>
    <mergeCell ref="BX55:CE56"/>
    <mergeCell ref="CF55:CM56"/>
    <mergeCell ref="CN55:CU56"/>
    <mergeCell ref="CV55:DC56"/>
    <mergeCell ref="CV72:DC72"/>
    <mergeCell ref="G73:H76"/>
    <mergeCell ref="I73:J74"/>
    <mergeCell ref="K73:K74"/>
    <mergeCell ref="L73:L74"/>
    <mergeCell ref="M73:M74"/>
    <mergeCell ref="N73:N74"/>
    <mergeCell ref="AN73:BA76"/>
    <mergeCell ref="BB73:BO74"/>
    <mergeCell ref="BP73:BW74"/>
    <mergeCell ref="G72:J72"/>
    <mergeCell ref="AN72:BO72"/>
    <mergeCell ref="BP72:BW72"/>
    <mergeCell ref="BX72:CE72"/>
    <mergeCell ref="CF72:CM72"/>
    <mergeCell ref="CN72:CU72"/>
    <mergeCell ref="BX73:CE74"/>
    <mergeCell ref="CF73:CM74"/>
    <mergeCell ref="CN73:CU74"/>
    <mergeCell ref="CV73:DC74"/>
    <mergeCell ref="I75:J76"/>
    <mergeCell ref="K75:K76"/>
    <mergeCell ref="L75:L76"/>
    <mergeCell ref="M75:M76"/>
    <mergeCell ref="N75:N76"/>
    <mergeCell ref="BB75:BO76"/>
    <mergeCell ref="BP75:BW76"/>
    <mergeCell ref="BX75:CE76"/>
    <mergeCell ref="CF75:CM76"/>
    <mergeCell ref="CN75:CU76"/>
    <mergeCell ref="CV75:DC76"/>
    <mergeCell ref="G77:H80"/>
    <mergeCell ref="I77:J78"/>
    <mergeCell ref="K77:K78"/>
    <mergeCell ref="L77:L78"/>
    <mergeCell ref="M77:M78"/>
    <mergeCell ref="CN79:CU80"/>
    <mergeCell ref="CV79:DC80"/>
    <mergeCell ref="CN77:CU78"/>
    <mergeCell ref="CV77:DC78"/>
    <mergeCell ref="I79:J80"/>
    <mergeCell ref="K79:K80"/>
    <mergeCell ref="L79:L80"/>
    <mergeCell ref="M79:M80"/>
    <mergeCell ref="N79:N80"/>
    <mergeCell ref="BB79:BO80"/>
    <mergeCell ref="BP79:BW80"/>
    <mergeCell ref="BX79:CE80"/>
    <mergeCell ref="N77:N78"/>
    <mergeCell ref="AN77:BA80"/>
    <mergeCell ref="BB77:BO78"/>
    <mergeCell ref="BP77:BW78"/>
    <mergeCell ref="BX77:CE78"/>
    <mergeCell ref="CF77:CM78"/>
    <mergeCell ref="CF79:CM80"/>
  </mergeCells>
  <phoneticPr fontId="44"/>
  <printOptions horizontalCentered="1" verticalCentered="1"/>
  <pageMargins left="0" right="0" top="0.19685039370078741" bottom="0.31496062992125984" header="0.39370078740157483" footer="0"/>
  <pageSetup paperSize="8" scale="72"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R125"/>
  <sheetViews>
    <sheetView showGridLines="0" zoomScaleNormal="100" zoomScaleSheetLayoutView="70" workbookViewId="0"/>
  </sheetViews>
  <sheetFormatPr defaultColWidth="0" defaultRowHeight="13.5" customHeight="1" zeroHeight="1"/>
  <cols>
    <col min="1" max="34" width="2.5" style="394" customWidth="1"/>
    <col min="35" max="122" width="2.5" style="395" customWidth="1"/>
    <col min="123" max="16384" width="2.5" style="395" hidden="1"/>
  </cols>
  <sheetData>
    <row r="1" spans="1:34" ht="13.5" customHeight="1">
      <c r="A1" s="395"/>
      <c r="B1" s="395"/>
      <c r="C1" s="395"/>
      <c r="D1" s="395"/>
      <c r="E1" s="395"/>
      <c r="F1" s="395"/>
      <c r="G1" s="395"/>
      <c r="H1" s="395"/>
      <c r="I1" s="395"/>
      <c r="J1" s="395"/>
      <c r="K1" s="395"/>
      <c r="L1" s="395"/>
      <c r="M1" s="395"/>
      <c r="N1" s="395"/>
      <c r="O1" s="395"/>
      <c r="P1" s="395"/>
      <c r="Q1" s="395"/>
      <c r="R1" s="395"/>
      <c r="S1" s="395"/>
      <c r="T1" s="395"/>
      <c r="U1" s="395"/>
      <c r="V1" s="395"/>
      <c r="W1" s="395"/>
      <c r="X1" s="395"/>
      <c r="Y1" s="395"/>
      <c r="Z1" s="395"/>
      <c r="AA1" s="395"/>
      <c r="AB1" s="395"/>
      <c r="AC1" s="395"/>
      <c r="AD1" s="395"/>
      <c r="AE1" s="395"/>
      <c r="AF1" s="395"/>
      <c r="AG1" s="395"/>
      <c r="AH1" s="395"/>
    </row>
    <row r="2" spans="1:34">
      <c r="S2" s="395"/>
      <c r="AH2" s="395"/>
    </row>
    <row r="3" spans="1:34">
      <c r="C3" s="395"/>
      <c r="D3" s="395"/>
      <c r="E3" s="395"/>
      <c r="F3" s="395"/>
      <c r="G3" s="395"/>
      <c r="H3" s="395"/>
      <c r="I3" s="395"/>
      <c r="J3" s="395"/>
      <c r="K3" s="395"/>
      <c r="L3" s="395"/>
      <c r="M3" s="395"/>
      <c r="N3" s="395"/>
      <c r="O3" s="395"/>
      <c r="P3" s="395"/>
      <c r="Q3" s="395"/>
      <c r="R3" s="395"/>
      <c r="S3" s="395"/>
      <c r="U3" s="395"/>
      <c r="V3" s="395"/>
      <c r="W3" s="395"/>
      <c r="X3" s="395"/>
      <c r="Y3" s="395"/>
      <c r="Z3" s="395"/>
      <c r="AA3" s="395"/>
      <c r="AB3" s="395"/>
      <c r="AC3" s="395"/>
      <c r="AD3" s="395"/>
      <c r="AE3" s="395"/>
      <c r="AF3" s="395"/>
      <c r="AG3" s="395"/>
      <c r="AH3" s="395"/>
    </row>
    <row r="4" spans="1:34"/>
    <row r="5" spans="1:34"/>
    <row r="6" spans="1:34"/>
    <row r="7" spans="1:34"/>
    <row r="8" spans="1:34"/>
    <row r="9" spans="1:34">
      <c r="AH9" s="395"/>
    </row>
    <row r="10" spans="1:34"/>
    <row r="11" spans="1:34"/>
    <row r="12" spans="1:34"/>
    <row r="13" spans="1:34"/>
    <row r="14" spans="1:34"/>
    <row r="15" spans="1:34"/>
    <row r="16" spans="1:34"/>
    <row r="17" spans="12:34">
      <c r="AH17" s="395"/>
    </row>
    <row r="18" spans="12:34"/>
    <row r="19" spans="12:34"/>
    <row r="20" spans="12:34">
      <c r="AH20" s="395"/>
    </row>
    <row r="21" spans="12:34">
      <c r="AH21" s="395"/>
    </row>
    <row r="22" spans="12:34"/>
    <row r="23" spans="12:34"/>
    <row r="24" spans="12:34">
      <c r="Q24" s="395"/>
    </row>
    <row r="25" spans="12:34"/>
    <row r="26" spans="12:34"/>
    <row r="27" spans="12:34"/>
    <row r="28" spans="12:34">
      <c r="O28" s="395"/>
      <c r="T28" s="395"/>
      <c r="AH28" s="395"/>
    </row>
    <row r="29" spans="12:34"/>
    <row r="30" spans="12:34"/>
    <row r="31" spans="12:34">
      <c r="Q31" s="395"/>
    </row>
    <row r="32" spans="12:34">
      <c r="L32" s="395"/>
    </row>
    <row r="33" spans="2:34">
      <c r="C33" s="395"/>
      <c r="E33" s="395"/>
      <c r="G33" s="395"/>
      <c r="I33" s="395"/>
      <c r="X33" s="395"/>
    </row>
    <row r="34" spans="2:34">
      <c r="B34" s="395"/>
      <c r="P34" s="395"/>
      <c r="R34" s="395"/>
      <c r="T34" s="395"/>
    </row>
    <row r="35" spans="2:34">
      <c r="D35" s="395"/>
      <c r="W35" s="395"/>
      <c r="AC35" s="395"/>
      <c r="AD35" s="395"/>
      <c r="AE35" s="395"/>
      <c r="AF35" s="395"/>
      <c r="AG35" s="395"/>
      <c r="AH35" s="395"/>
    </row>
    <row r="36" spans="2:34">
      <c r="H36" s="395"/>
      <c r="J36" s="395"/>
      <c r="K36" s="395"/>
      <c r="M36" s="395"/>
      <c r="Y36" s="395"/>
      <c r="Z36" s="395"/>
      <c r="AA36" s="395"/>
      <c r="AB36" s="395"/>
      <c r="AC36" s="395"/>
      <c r="AD36" s="395"/>
      <c r="AE36" s="395"/>
      <c r="AF36" s="395"/>
      <c r="AG36" s="395"/>
      <c r="AH36" s="395"/>
    </row>
    <row r="37" spans="2:34">
      <c r="AH37" s="395"/>
    </row>
    <row r="38" spans="2:34">
      <c r="AG38" s="395"/>
      <c r="AH38" s="395"/>
    </row>
    <row r="39" spans="2:34"/>
    <row r="40" spans="2:34">
      <c r="X40" s="395"/>
    </row>
    <row r="41" spans="2:34">
      <c r="R41" s="395"/>
    </row>
    <row r="42" spans="2:34">
      <c r="W42" s="395"/>
    </row>
    <row r="43" spans="2:34">
      <c r="Y43" s="395"/>
      <c r="Z43" s="395"/>
      <c r="AA43" s="395"/>
      <c r="AB43" s="395"/>
      <c r="AC43" s="395"/>
      <c r="AD43" s="395"/>
      <c r="AE43" s="395"/>
      <c r="AF43" s="395"/>
      <c r="AG43" s="395"/>
      <c r="AH43" s="395"/>
    </row>
    <row r="44" spans="2:34">
      <c r="AH44" s="395"/>
    </row>
    <row r="45" spans="2:34">
      <c r="X45" s="395"/>
    </row>
    <row r="46" spans="2:34"/>
    <row r="47" spans="2:34"/>
    <row r="48" spans="2:34">
      <c r="W48" s="395"/>
      <c r="Y48" s="395"/>
      <c r="Z48" s="395"/>
      <c r="AA48" s="395"/>
      <c r="AB48" s="395"/>
      <c r="AC48" s="395"/>
      <c r="AD48" s="395"/>
      <c r="AE48" s="395"/>
      <c r="AF48" s="395"/>
      <c r="AG48" s="395"/>
      <c r="AH48" s="395"/>
    </row>
    <row r="49" spans="28:34"/>
    <row r="50" spans="28:34">
      <c r="AE50" s="395"/>
      <c r="AF50" s="395"/>
      <c r="AG50" s="395"/>
      <c r="AH50" s="395"/>
    </row>
    <row r="51" spans="28:34">
      <c r="AC51" s="395"/>
      <c r="AD51" s="395"/>
      <c r="AE51" s="395"/>
      <c r="AF51" s="395"/>
      <c r="AG51" s="395"/>
      <c r="AH51" s="395"/>
    </row>
    <row r="52" spans="28:34"/>
    <row r="53" spans="28:34">
      <c r="AF53" s="395"/>
      <c r="AG53" s="395"/>
      <c r="AH53" s="395"/>
    </row>
    <row r="54" spans="28:34">
      <c r="AH54" s="395"/>
    </row>
    <row r="55" spans="28:34"/>
    <row r="56" spans="28:34">
      <c r="AB56" s="395"/>
      <c r="AC56" s="395"/>
      <c r="AD56" s="395"/>
      <c r="AE56" s="395"/>
      <c r="AF56" s="395"/>
      <c r="AG56" s="395"/>
      <c r="AH56" s="395"/>
    </row>
    <row r="57" spans="28:34">
      <c r="AH57" s="395"/>
    </row>
    <row r="58" spans="28:34">
      <c r="AH58" s="395"/>
    </row>
    <row r="59" spans="28:34"/>
    <row r="60" spans="28:34"/>
    <row r="61" spans="28:34"/>
    <row r="62" spans="28:34"/>
    <row r="63" spans="28:34">
      <c r="AH63" s="395"/>
    </row>
    <row r="64" spans="28:34">
      <c r="AG64" s="395"/>
      <c r="AH64" s="395"/>
    </row>
    <row r="65" spans="28:34"/>
    <row r="66" spans="28:34"/>
    <row r="67" spans="28:34"/>
    <row r="68" spans="28:34">
      <c r="AB68" s="395"/>
      <c r="AC68" s="395"/>
      <c r="AD68" s="395"/>
      <c r="AE68" s="395"/>
      <c r="AF68" s="395"/>
      <c r="AG68" s="395"/>
      <c r="AH68" s="395"/>
    </row>
    <row r="69" spans="28:34">
      <c r="AF69" s="395"/>
      <c r="AG69" s="395"/>
      <c r="AH69" s="395"/>
    </row>
    <row r="70" spans="28:34"/>
    <row r="71" spans="28:34"/>
    <row r="72" spans="28:34"/>
    <row r="73" spans="28:34"/>
    <row r="74" spans="28:34"/>
    <row r="75" spans="28:34">
      <c r="AH75" s="395"/>
    </row>
    <row r="76" spans="28:34">
      <c r="AF76" s="395"/>
      <c r="AG76" s="395"/>
      <c r="AH76" s="395"/>
    </row>
    <row r="77" spans="28:34">
      <c r="AG77" s="395"/>
      <c r="AH77" s="395"/>
    </row>
    <row r="78" spans="28:34"/>
    <row r="79" spans="28:34"/>
    <row r="80" spans="28:34"/>
    <row r="81" spans="25:34"/>
    <row r="82" spans="25:34">
      <c r="Y82" s="395"/>
    </row>
    <row r="83" spans="25:34">
      <c r="Y83" s="395"/>
      <c r="Z83" s="395"/>
      <c r="AA83" s="395"/>
      <c r="AB83" s="395"/>
      <c r="AC83" s="395"/>
      <c r="AD83" s="395"/>
      <c r="AE83" s="395"/>
      <c r="AF83" s="395"/>
      <c r="AG83" s="395"/>
      <c r="AH83" s="395"/>
    </row>
    <row r="84" spans="25:34"/>
    <row r="85" spans="25:34"/>
    <row r="86" spans="25:34"/>
    <row r="87" spans="25:34"/>
    <row r="88" spans="25:34">
      <c r="AH88" s="395"/>
    </row>
    <row r="89" spans="25:34"/>
    <row r="90" spans="25:34"/>
    <row r="91" spans="25:34"/>
    <row r="92" spans="25:34" ht="13.5" customHeight="1"/>
    <row r="93" spans="25:34" ht="13.5" customHeight="1"/>
    <row r="94" spans="25:34" ht="13.5" customHeight="1">
      <c r="AF94" s="395"/>
      <c r="AG94" s="395"/>
      <c r="AH94" s="395"/>
    </row>
    <row r="95" spans="25:34" ht="13.5" customHeight="1">
      <c r="AH95" s="395"/>
    </row>
    <row r="96" spans="25:34" ht="13.5" customHeight="1"/>
    <row r="97" spans="33:34" ht="13.5" customHeight="1"/>
    <row r="98" spans="33:34" ht="13.5" customHeight="1"/>
    <row r="99" spans="33:34" ht="13.5" customHeight="1"/>
    <row r="100" spans="33:34" ht="13.5" customHeight="1"/>
    <row r="101" spans="33:34" ht="13.5" customHeight="1">
      <c r="AH101" s="395"/>
    </row>
    <row r="102" spans="33:34" ht="13.5" customHeight="1"/>
    <row r="103" spans="33:34" ht="13.5" customHeight="1"/>
    <row r="104" spans="33:34" ht="13.5" customHeight="1">
      <c r="AG104" s="395"/>
      <c r="AH104" s="395"/>
    </row>
    <row r="105" spans="33:34" ht="13.5" customHeight="1"/>
    <row r="106" spans="33:34" ht="13.5" customHeight="1"/>
    <row r="107" spans="33:34" ht="13.5" customHeight="1"/>
    <row r="108" spans="33:34" ht="13.5" customHeight="1"/>
    <row r="109" spans="33:34" ht="13.5" customHeight="1"/>
    <row r="110" spans="33:34" ht="13.5" customHeight="1"/>
    <row r="111" spans="33:34" ht="13.5" customHeight="1"/>
    <row r="112" spans="33:34" ht="13.5" customHeight="1"/>
    <row r="113" spans="34:122" ht="13.5" customHeight="1"/>
    <row r="114" spans="34:122" ht="13.5" customHeight="1"/>
    <row r="115" spans="34:122" ht="13.5" customHeight="1"/>
    <row r="116" spans="34:122" ht="13.5" customHeight="1">
      <c r="AH116" s="395"/>
    </row>
    <row r="117" spans="34:122" ht="13.5" customHeight="1"/>
    <row r="118" spans="34:122" ht="13.5" customHeight="1"/>
    <row r="119" spans="34:122" ht="13.5" customHeight="1"/>
    <row r="120" spans="34:122" ht="13.5" customHeight="1">
      <c r="AH120" s="395"/>
    </row>
    <row r="121" spans="34:122" ht="13.5" customHeight="1">
      <c r="AH121" s="395"/>
    </row>
    <row r="122" spans="34:122" ht="13.5" customHeight="1"/>
    <row r="123" spans="34:122" ht="13.5" customHeight="1"/>
    <row r="124" spans="34:122" ht="13.5" customHeight="1"/>
    <row r="125" spans="34:122" ht="13.5" customHeight="1">
      <c r="DR125" s="395" t="s">
        <v>523</v>
      </c>
    </row>
  </sheetData>
  <sheetProtection algorithmName="SHA-512" hashValue="8ax/zhLexUo3xAb+mGukJQ78FVZFE3hKbu03UkO9tCMGXpPKx1UHaRHvlXmK+C/Ox3A5wNoCH3+3N8oGXRQPgw==" saltValue="sGGcBaHljEnE8Tg3Ep223g==" spinCount="100000" sheet="1" objects="1" scenarios="1"/>
  <dataConsolidate/>
  <phoneticPr fontId="44"/>
  <printOptions horizontalCentered="1" verticalCentered="1"/>
  <pageMargins left="0" right="0" top="0.19685039370078741" bottom="0.31496062992125984" header="0.39370078740157483" footer="0"/>
  <pageSetup paperSize="8" scale="50"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R125"/>
  <sheetViews>
    <sheetView showGridLines="0" zoomScaleNormal="100" zoomScaleSheetLayoutView="55" workbookViewId="0"/>
  </sheetViews>
  <sheetFormatPr defaultColWidth="0" defaultRowHeight="13.5" customHeight="1" zeroHeight="1"/>
  <cols>
    <col min="1" max="34" width="2.5" style="394" customWidth="1"/>
    <col min="35" max="122" width="2.5" style="395" customWidth="1"/>
    <col min="123" max="16384" width="2.5" style="395" hidden="1"/>
  </cols>
  <sheetData>
    <row r="1" spans="2:34" ht="13.5" customHeight="1">
      <c r="B1" s="395"/>
      <c r="C1" s="395"/>
      <c r="D1" s="395"/>
      <c r="E1" s="395"/>
      <c r="F1" s="395"/>
      <c r="G1" s="395"/>
      <c r="H1" s="395"/>
      <c r="I1" s="395"/>
      <c r="J1" s="395"/>
      <c r="K1" s="395"/>
      <c r="L1" s="395"/>
      <c r="M1" s="395"/>
      <c r="N1" s="395"/>
      <c r="O1" s="395"/>
      <c r="P1" s="395"/>
      <c r="Q1" s="395"/>
      <c r="R1" s="395"/>
      <c r="S1" s="395"/>
      <c r="T1" s="395"/>
      <c r="U1" s="395"/>
      <c r="V1" s="395"/>
      <c r="W1" s="395"/>
      <c r="X1" s="395"/>
      <c r="Y1" s="395"/>
      <c r="Z1" s="395"/>
      <c r="AA1" s="395"/>
      <c r="AB1" s="395"/>
      <c r="AC1" s="395"/>
      <c r="AD1" s="395"/>
      <c r="AE1" s="395"/>
      <c r="AF1" s="395"/>
      <c r="AG1" s="395"/>
      <c r="AH1" s="395"/>
    </row>
    <row r="2" spans="2:34">
      <c r="S2" s="395"/>
      <c r="AH2" s="395"/>
    </row>
    <row r="3" spans="2:34">
      <c r="C3" s="395"/>
      <c r="D3" s="395"/>
      <c r="E3" s="395"/>
      <c r="F3" s="395"/>
      <c r="G3" s="395"/>
      <c r="H3" s="395"/>
      <c r="I3" s="395"/>
      <c r="J3" s="395"/>
      <c r="K3" s="395"/>
      <c r="L3" s="395"/>
      <c r="M3" s="395"/>
      <c r="N3" s="395"/>
      <c r="O3" s="395"/>
      <c r="P3" s="395"/>
      <c r="Q3" s="395"/>
      <c r="R3" s="395"/>
      <c r="S3" s="395"/>
      <c r="U3" s="395"/>
      <c r="V3" s="395"/>
      <c r="W3" s="395"/>
      <c r="X3" s="395"/>
      <c r="Y3" s="395"/>
      <c r="Z3" s="395"/>
      <c r="AA3" s="395"/>
      <c r="AB3" s="395"/>
      <c r="AC3" s="395"/>
      <c r="AD3" s="395"/>
      <c r="AE3" s="395"/>
      <c r="AF3" s="395"/>
      <c r="AG3" s="395"/>
      <c r="AH3" s="395"/>
    </row>
    <row r="4" spans="2:34"/>
    <row r="5" spans="2:34"/>
    <row r="6" spans="2:34"/>
    <row r="7" spans="2:34"/>
    <row r="8" spans="2:34"/>
    <row r="9" spans="2:34">
      <c r="AH9" s="395"/>
    </row>
    <row r="10" spans="2:34"/>
    <row r="11" spans="2:34"/>
    <row r="12" spans="2:34"/>
    <row r="13" spans="2:34"/>
    <row r="14" spans="2:34"/>
    <row r="15" spans="2:34"/>
    <row r="16" spans="2:34"/>
    <row r="17" spans="12:34">
      <c r="AH17" s="395"/>
    </row>
    <row r="18" spans="12:34"/>
    <row r="19" spans="12:34"/>
    <row r="20" spans="12:34">
      <c r="AH20" s="395"/>
    </row>
    <row r="21" spans="12:34">
      <c r="AH21" s="395"/>
    </row>
    <row r="22" spans="12:34"/>
    <row r="23" spans="12:34"/>
    <row r="24" spans="12:34">
      <c r="Q24" s="395"/>
    </row>
    <row r="25" spans="12:34"/>
    <row r="26" spans="12:34"/>
    <row r="27" spans="12:34"/>
    <row r="28" spans="12:34">
      <c r="O28" s="395"/>
      <c r="T28" s="395"/>
      <c r="AH28" s="395"/>
    </row>
    <row r="29" spans="12:34"/>
    <row r="30" spans="12:34"/>
    <row r="31" spans="12:34">
      <c r="Q31" s="395"/>
    </row>
    <row r="32" spans="12:34">
      <c r="L32" s="395"/>
    </row>
    <row r="33" spans="2:34">
      <c r="C33" s="395"/>
      <c r="E33" s="395"/>
      <c r="G33" s="395"/>
      <c r="I33" s="395"/>
      <c r="X33" s="395"/>
    </row>
    <row r="34" spans="2:34">
      <c r="B34" s="395"/>
      <c r="P34" s="395"/>
      <c r="R34" s="395"/>
      <c r="T34" s="395"/>
    </row>
    <row r="35" spans="2:34">
      <c r="D35" s="395"/>
      <c r="W35" s="395"/>
      <c r="AC35" s="395"/>
      <c r="AD35" s="395"/>
      <c r="AE35" s="395"/>
      <c r="AF35" s="395"/>
      <c r="AG35" s="395"/>
      <c r="AH35" s="395"/>
    </row>
    <row r="36" spans="2:34">
      <c r="H36" s="395"/>
      <c r="J36" s="395"/>
      <c r="K36" s="395"/>
      <c r="M36" s="395"/>
      <c r="Y36" s="395"/>
      <c r="Z36" s="395"/>
      <c r="AA36" s="395"/>
      <c r="AB36" s="395"/>
      <c r="AC36" s="395"/>
      <c r="AD36" s="395"/>
      <c r="AE36" s="395"/>
      <c r="AF36" s="395"/>
      <c r="AG36" s="395"/>
      <c r="AH36" s="395"/>
    </row>
    <row r="37" spans="2:34">
      <c r="AH37" s="395"/>
    </row>
    <row r="38" spans="2:34">
      <c r="AG38" s="395"/>
      <c r="AH38" s="395"/>
    </row>
    <row r="39" spans="2:34"/>
    <row r="40" spans="2:34">
      <c r="X40" s="395"/>
    </row>
    <row r="41" spans="2:34">
      <c r="R41" s="395"/>
    </row>
    <row r="42" spans="2:34">
      <c r="W42" s="395"/>
    </row>
    <row r="43" spans="2:34">
      <c r="Y43" s="395"/>
      <c r="Z43" s="395"/>
      <c r="AA43" s="395"/>
      <c r="AB43" s="395"/>
      <c r="AC43" s="395"/>
      <c r="AD43" s="395"/>
      <c r="AE43" s="395"/>
      <c r="AF43" s="395"/>
      <c r="AG43" s="395"/>
      <c r="AH43" s="395"/>
    </row>
    <row r="44" spans="2:34">
      <c r="AH44" s="395"/>
    </row>
    <row r="45" spans="2:34">
      <c r="X45" s="395"/>
    </row>
    <row r="46" spans="2:34"/>
    <row r="47" spans="2:34"/>
    <row r="48" spans="2:34">
      <c r="W48" s="395"/>
      <c r="Y48" s="395"/>
      <c r="Z48" s="395"/>
      <c r="AA48" s="395"/>
      <c r="AB48" s="395"/>
      <c r="AC48" s="395"/>
      <c r="AD48" s="395"/>
      <c r="AE48" s="395"/>
      <c r="AF48" s="395"/>
      <c r="AG48" s="395"/>
      <c r="AH48" s="395"/>
    </row>
    <row r="49" spans="28:34"/>
    <row r="50" spans="28:34">
      <c r="AE50" s="395"/>
      <c r="AF50" s="395"/>
      <c r="AG50" s="395"/>
      <c r="AH50" s="395"/>
    </row>
    <row r="51" spans="28:34">
      <c r="AC51" s="395"/>
      <c r="AD51" s="395"/>
      <c r="AE51" s="395"/>
      <c r="AF51" s="395"/>
      <c r="AG51" s="395"/>
      <c r="AH51" s="395"/>
    </row>
    <row r="52" spans="28:34"/>
    <row r="53" spans="28:34">
      <c r="AF53" s="395"/>
      <c r="AG53" s="395"/>
      <c r="AH53" s="395"/>
    </row>
    <row r="54" spans="28:34">
      <c r="AH54" s="395"/>
    </row>
    <row r="55" spans="28:34"/>
    <row r="56" spans="28:34">
      <c r="AB56" s="395"/>
      <c r="AC56" s="395"/>
      <c r="AD56" s="395"/>
      <c r="AE56" s="395"/>
      <c r="AF56" s="395"/>
      <c r="AG56" s="395"/>
      <c r="AH56" s="395"/>
    </row>
    <row r="57" spans="28:34">
      <c r="AH57" s="395"/>
    </row>
    <row r="58" spans="28:34">
      <c r="AH58" s="395"/>
    </row>
    <row r="59" spans="28:34">
      <c r="AG59" s="395"/>
      <c r="AH59" s="395"/>
    </row>
    <row r="60" spans="28:34"/>
    <row r="61" spans="28:34"/>
    <row r="62" spans="28:34"/>
    <row r="63" spans="28:34">
      <c r="AH63" s="395"/>
    </row>
    <row r="64" spans="28:34">
      <c r="AG64" s="395"/>
      <c r="AH64" s="395"/>
    </row>
    <row r="65" spans="28:34"/>
    <row r="66" spans="28:34"/>
    <row r="67" spans="28:34"/>
    <row r="68" spans="28:34">
      <c r="AB68" s="395"/>
      <c r="AC68" s="395"/>
      <c r="AD68" s="395"/>
      <c r="AE68" s="395"/>
      <c r="AF68" s="395"/>
      <c r="AG68" s="395"/>
      <c r="AH68" s="395"/>
    </row>
    <row r="69" spans="28:34">
      <c r="AF69" s="395"/>
      <c r="AG69" s="395"/>
      <c r="AH69" s="395"/>
    </row>
    <row r="70" spans="28:34"/>
    <row r="71" spans="28:34"/>
    <row r="72" spans="28:34"/>
    <row r="73" spans="28:34"/>
    <row r="74" spans="28:34"/>
    <row r="75" spans="28:34">
      <c r="AH75" s="395"/>
    </row>
    <row r="76" spans="28:34">
      <c r="AF76" s="395"/>
      <c r="AG76" s="395"/>
      <c r="AH76" s="395"/>
    </row>
    <row r="77" spans="28:34">
      <c r="AG77" s="395"/>
      <c r="AH77" s="395"/>
    </row>
    <row r="78" spans="28:34"/>
    <row r="79" spans="28:34"/>
    <row r="80" spans="28:34"/>
    <row r="81" spans="25:34"/>
    <row r="82" spans="25:34">
      <c r="Y82" s="395"/>
    </row>
    <row r="83" spans="25:34">
      <c r="Y83" s="395"/>
      <c r="Z83" s="395"/>
      <c r="AA83" s="395"/>
      <c r="AB83" s="395"/>
      <c r="AC83" s="395"/>
      <c r="AD83" s="395"/>
      <c r="AE83" s="395"/>
      <c r="AF83" s="395"/>
      <c r="AG83" s="395"/>
      <c r="AH83" s="395"/>
    </row>
    <row r="84" spans="25:34"/>
    <row r="85" spans="25:34"/>
    <row r="86" spans="25:34"/>
    <row r="87" spans="25:34"/>
    <row r="88" spans="25:34">
      <c r="AH88" s="395"/>
    </row>
    <row r="89" spans="25:34"/>
    <row r="90" spans="25:34"/>
    <row r="91" spans="25:34"/>
    <row r="92" spans="25:34" ht="13.5" customHeight="1"/>
    <row r="93" spans="25:34" ht="13.5" customHeight="1"/>
    <row r="94" spans="25:34" ht="13.5" customHeight="1">
      <c r="AF94" s="395"/>
      <c r="AG94" s="395"/>
      <c r="AH94" s="395"/>
    </row>
    <row r="95" spans="25:34" ht="13.5" customHeight="1">
      <c r="AH95" s="395"/>
    </row>
    <row r="96" spans="25:34" ht="13.5" customHeight="1"/>
    <row r="97" spans="33:34" ht="13.5" customHeight="1"/>
    <row r="98" spans="33:34" ht="13.5" customHeight="1"/>
    <row r="99" spans="33:34" ht="13.5" customHeight="1"/>
    <row r="100" spans="33:34" ht="13.5" customHeight="1"/>
    <row r="101" spans="33:34" ht="13.5" customHeight="1">
      <c r="AH101" s="395"/>
    </row>
    <row r="102" spans="33:34" ht="13.5" customHeight="1"/>
    <row r="103" spans="33:34" ht="13.5" customHeight="1"/>
    <row r="104" spans="33:34" ht="13.5" customHeight="1">
      <c r="AG104" s="395"/>
      <c r="AH104" s="395"/>
    </row>
    <row r="105" spans="33:34" ht="13.5" customHeight="1"/>
    <row r="106" spans="33:34" ht="13.5" customHeight="1"/>
    <row r="107" spans="33:34" ht="13.5" customHeight="1"/>
    <row r="108" spans="33:34" ht="13.5" customHeight="1"/>
    <row r="109" spans="33:34" ht="13.5" customHeight="1"/>
    <row r="110" spans="33:34" ht="13.5" customHeight="1"/>
    <row r="111" spans="33:34" ht="13.5" customHeight="1"/>
    <row r="112" spans="33:34" ht="13.5" customHeight="1"/>
    <row r="113" spans="34:122" ht="13.5" customHeight="1"/>
    <row r="114" spans="34:122" ht="13.5" customHeight="1"/>
    <row r="115" spans="34:122" ht="13.5" customHeight="1"/>
    <row r="116" spans="34:122" ht="13.5" customHeight="1">
      <c r="AH116" s="395"/>
    </row>
    <row r="117" spans="34:122" ht="13.5" customHeight="1"/>
    <row r="118" spans="34:122" ht="13.5" customHeight="1"/>
    <row r="119" spans="34:122" ht="13.5" customHeight="1"/>
    <row r="120" spans="34:122" ht="13.5" customHeight="1">
      <c r="AH120" s="395"/>
    </row>
    <row r="121" spans="34:122" ht="13.5" customHeight="1">
      <c r="AH121" s="395"/>
    </row>
    <row r="122" spans="34:122" ht="13.5" customHeight="1"/>
    <row r="123" spans="34:122" ht="13.5" customHeight="1"/>
    <row r="124" spans="34:122" ht="13.5" customHeight="1"/>
    <row r="125" spans="34:122" ht="13.5" customHeight="1">
      <c r="DR125" s="395" t="s">
        <v>524</v>
      </c>
    </row>
  </sheetData>
  <sheetProtection algorithmName="SHA-512" hashValue="fmnsIJm7w/MDGg617V/ubSSpznzpGbgasHFTmZEnSVXCIlFOyB53DgWYAd6oX08NT7VevHmw7P55ucCLySotNw==" saltValue="xGFwwXR2j26+0vF6BECR0Q==" spinCount="100000" sheet="1" objects="1" scenarios="1"/>
  <dataConsolidate/>
  <phoneticPr fontId="44"/>
  <printOptions horizontalCentered="1" verticalCentered="1"/>
  <pageMargins left="0" right="0" top="0.19685039370078741" bottom="0.31496062992125984" header="0.39370078740157483" footer="0"/>
  <pageSetup paperSize="8" scale="50"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74"/>
  <sheetViews>
    <sheetView zoomScaleNormal="100" zoomScalePageLayoutView="60" workbookViewId="0"/>
  </sheetViews>
  <sheetFormatPr defaultRowHeight="13.5"/>
  <cols>
    <col min="1" max="1" width="46.25" style="345"/>
    <col min="2" max="8" width="13.375" style="345"/>
    <col min="9" max="1025" width="11.125" style="345"/>
  </cols>
  <sheetData>
    <row r="1" spans="1:16">
      <c r="A1" s="346"/>
      <c r="B1" s="347"/>
      <c r="C1" s="348"/>
      <c r="D1" s="349"/>
      <c r="E1" s="350"/>
      <c r="F1" s="350"/>
      <c r="G1" s="350"/>
      <c r="H1" s="351"/>
      <c r="I1"/>
      <c r="J1"/>
      <c r="K1"/>
      <c r="L1"/>
      <c r="M1"/>
      <c r="N1"/>
      <c r="O1"/>
      <c r="P1"/>
    </row>
    <row r="2" spans="1:16" ht="14.25">
      <c r="A2" s="352"/>
      <c r="B2" s="353"/>
      <c r="C2" s="354"/>
      <c r="D2" s="355" t="s">
        <v>428</v>
      </c>
      <c r="E2" s="356"/>
      <c r="F2" s="357" t="s">
        <v>500</v>
      </c>
      <c r="G2" s="358"/>
      <c r="H2" s="359"/>
      <c r="I2"/>
      <c r="J2"/>
      <c r="K2"/>
      <c r="L2"/>
      <c r="M2"/>
      <c r="N2"/>
      <c r="O2"/>
      <c r="P2"/>
    </row>
    <row r="3" spans="1:16">
      <c r="A3" s="360" t="s">
        <v>433</v>
      </c>
      <c r="B3" s="361"/>
      <c r="C3" s="362"/>
      <c r="D3" s="363">
        <v>248575</v>
      </c>
      <c r="E3" s="364"/>
      <c r="F3" s="365">
        <v>119882</v>
      </c>
      <c r="G3" s="366"/>
      <c r="H3" s="367"/>
      <c r="I3"/>
      <c r="J3"/>
      <c r="K3"/>
      <c r="L3"/>
      <c r="M3"/>
      <c r="N3"/>
      <c r="O3"/>
      <c r="P3"/>
    </row>
    <row r="4" spans="1:16">
      <c r="A4" s="368"/>
      <c r="B4" s="369"/>
      <c r="C4" s="370"/>
      <c r="D4" s="371">
        <v>27911</v>
      </c>
      <c r="E4" s="372"/>
      <c r="F4" s="373">
        <v>66481</v>
      </c>
      <c r="G4" s="374"/>
      <c r="H4" s="375"/>
      <c r="I4"/>
      <c r="J4"/>
      <c r="K4"/>
      <c r="L4"/>
      <c r="M4"/>
      <c r="N4"/>
      <c r="O4"/>
      <c r="P4"/>
    </row>
    <row r="5" spans="1:16">
      <c r="A5" s="360" t="s">
        <v>435</v>
      </c>
      <c r="B5" s="361"/>
      <c r="C5" s="362"/>
      <c r="D5" s="363">
        <v>84029</v>
      </c>
      <c r="E5" s="364"/>
      <c r="F5" s="365">
        <v>116162</v>
      </c>
      <c r="G5" s="366"/>
      <c r="H5" s="367"/>
      <c r="I5"/>
      <c r="J5"/>
      <c r="K5"/>
      <c r="L5"/>
      <c r="M5"/>
      <c r="N5"/>
      <c r="O5"/>
      <c r="P5"/>
    </row>
    <row r="6" spans="1:16">
      <c r="A6" s="368"/>
      <c r="B6" s="369"/>
      <c r="C6" s="370"/>
      <c r="D6" s="371">
        <v>37086</v>
      </c>
      <c r="E6" s="372"/>
      <c r="F6" s="373">
        <v>61562</v>
      </c>
      <c r="G6" s="374"/>
      <c r="H6" s="375"/>
      <c r="I6"/>
      <c r="J6"/>
      <c r="K6"/>
      <c r="L6"/>
      <c r="M6"/>
      <c r="N6"/>
      <c r="O6"/>
      <c r="P6"/>
    </row>
    <row r="7" spans="1:16">
      <c r="A7" s="360" t="s">
        <v>436</v>
      </c>
      <c r="B7" s="361"/>
      <c r="C7" s="362"/>
      <c r="D7" s="363">
        <v>194050</v>
      </c>
      <c r="E7" s="364"/>
      <c r="F7" s="365">
        <v>121449</v>
      </c>
      <c r="G7" s="366"/>
      <c r="H7" s="367"/>
      <c r="I7"/>
      <c r="J7"/>
      <c r="K7"/>
      <c r="L7"/>
      <c r="M7"/>
      <c r="N7"/>
      <c r="O7"/>
      <c r="P7"/>
    </row>
    <row r="8" spans="1:16">
      <c r="A8" s="368"/>
      <c r="B8" s="369"/>
      <c r="C8" s="370"/>
      <c r="D8" s="371">
        <v>84124</v>
      </c>
      <c r="E8" s="372"/>
      <c r="F8" s="373">
        <v>62922</v>
      </c>
      <c r="G8" s="374"/>
      <c r="H8" s="375"/>
      <c r="I8"/>
      <c r="J8"/>
      <c r="K8"/>
      <c r="L8"/>
      <c r="M8"/>
      <c r="N8"/>
      <c r="O8"/>
      <c r="P8"/>
    </row>
    <row r="9" spans="1:16">
      <c r="A9" s="360" t="s">
        <v>437</v>
      </c>
      <c r="B9" s="361"/>
      <c r="C9" s="362"/>
      <c r="D9" s="363">
        <v>265099</v>
      </c>
      <c r="E9" s="364"/>
      <c r="F9" s="365">
        <v>145139</v>
      </c>
      <c r="G9" s="366"/>
      <c r="H9" s="367"/>
      <c r="I9"/>
      <c r="J9"/>
      <c r="K9"/>
      <c r="L9"/>
      <c r="M9"/>
      <c r="N9"/>
      <c r="O9"/>
      <c r="P9"/>
    </row>
    <row r="10" spans="1:16">
      <c r="A10" s="368"/>
      <c r="B10" s="369"/>
      <c r="C10" s="370"/>
      <c r="D10" s="371">
        <v>36269</v>
      </c>
      <c r="E10" s="372"/>
      <c r="F10" s="373">
        <v>83762</v>
      </c>
      <c r="G10" s="374"/>
      <c r="H10" s="375"/>
      <c r="I10"/>
      <c r="J10"/>
      <c r="K10"/>
      <c r="L10"/>
      <c r="M10"/>
      <c r="N10"/>
      <c r="O10"/>
      <c r="P10"/>
    </row>
    <row r="11" spans="1:16">
      <c r="A11" s="360" t="s">
        <v>438</v>
      </c>
      <c r="B11" s="361"/>
      <c r="C11" s="362"/>
      <c r="D11" s="363">
        <v>194024</v>
      </c>
      <c r="E11" s="364"/>
      <c r="F11" s="365">
        <v>125391</v>
      </c>
      <c r="G11" s="366"/>
      <c r="H11" s="367"/>
      <c r="I11"/>
      <c r="J11"/>
      <c r="K11"/>
      <c r="L11"/>
      <c r="M11"/>
      <c r="N11"/>
      <c r="O11"/>
      <c r="P11"/>
    </row>
    <row r="12" spans="1:16">
      <c r="A12" s="368"/>
      <c r="B12" s="369"/>
      <c r="C12" s="376"/>
      <c r="D12" s="371">
        <v>100820</v>
      </c>
      <c r="E12" s="372"/>
      <c r="F12" s="373">
        <v>68516</v>
      </c>
      <c r="G12" s="374"/>
      <c r="H12" s="375"/>
      <c r="I12"/>
      <c r="J12"/>
      <c r="K12"/>
      <c r="L12"/>
      <c r="M12"/>
      <c r="N12"/>
      <c r="O12"/>
      <c r="P12"/>
    </row>
    <row r="13" spans="1:16" ht="14.25">
      <c r="A13" s="355"/>
      <c r="B13" s="361"/>
      <c r="C13" s="377"/>
      <c r="D13" s="378">
        <v>197155</v>
      </c>
      <c r="E13" s="379"/>
      <c r="F13" s="380">
        <v>125605</v>
      </c>
      <c r="G13" s="381"/>
      <c r="H13" s="367"/>
      <c r="I13"/>
      <c r="J13"/>
      <c r="K13"/>
      <c r="L13"/>
      <c r="M13"/>
      <c r="N13"/>
      <c r="O13"/>
      <c r="P13"/>
    </row>
    <row r="14" spans="1:16">
      <c r="A14" s="368"/>
      <c r="B14" s="369"/>
      <c r="C14" s="370"/>
      <c r="D14" s="371">
        <v>57242</v>
      </c>
      <c r="E14" s="372"/>
      <c r="F14" s="373">
        <v>68649</v>
      </c>
      <c r="G14" s="374"/>
      <c r="H14" s="375"/>
      <c r="I14"/>
      <c r="J14"/>
      <c r="K14"/>
      <c r="L14"/>
      <c r="M14"/>
      <c r="N14"/>
      <c r="O14"/>
      <c r="P14"/>
    </row>
    <row r="15" spans="1:16">
      <c r="A15"/>
      <c r="B15"/>
      <c r="C15"/>
      <c r="D15"/>
      <c r="E15"/>
      <c r="F15"/>
      <c r="G15"/>
      <c r="H15"/>
      <c r="I15"/>
      <c r="J15"/>
      <c r="K15"/>
      <c r="L15"/>
      <c r="M15"/>
      <c r="N15"/>
      <c r="O15"/>
      <c r="P15"/>
    </row>
    <row r="16" spans="1:16">
      <c r="A16"/>
      <c r="B16"/>
      <c r="C16"/>
      <c r="D16"/>
      <c r="E16"/>
      <c r="F16"/>
      <c r="G16"/>
      <c r="H16"/>
      <c r="I16"/>
      <c r="J16"/>
      <c r="K16"/>
      <c r="L16"/>
      <c r="M16"/>
      <c r="N16"/>
      <c r="O16"/>
      <c r="P16"/>
    </row>
    <row r="17" spans="1:16" ht="14.25">
      <c r="A17" s="382" t="s">
        <v>501</v>
      </c>
      <c r="B17"/>
      <c r="C17"/>
      <c r="D17"/>
      <c r="E17"/>
      <c r="F17"/>
      <c r="G17"/>
      <c r="H17"/>
      <c r="I17"/>
      <c r="J17"/>
      <c r="K17"/>
      <c r="L17"/>
      <c r="M17"/>
      <c r="N17"/>
      <c r="O17"/>
      <c r="P17"/>
    </row>
    <row r="18" spans="1:16">
      <c r="A18" s="383"/>
      <c r="B18" s="383" t="str">
        <f>実質収支比率等に係る経年分析!F$46</f>
        <v>H28</v>
      </c>
      <c r="C18" s="383" t="str">
        <f>実質収支比率等に係る経年分析!G$46</f>
        <v>H29</v>
      </c>
      <c r="D18" s="383" t="str">
        <f>実質収支比率等に係る経年分析!H$46</f>
        <v>H30</v>
      </c>
      <c r="E18" s="383" t="str">
        <f>実質収支比率等に係る経年分析!I$46</f>
        <v>R01</v>
      </c>
      <c r="F18" s="383" t="str">
        <f>実質収支比率等に係る経年分析!J$46</f>
        <v>R02</v>
      </c>
      <c r="G18"/>
      <c r="H18"/>
      <c r="I18"/>
      <c r="J18"/>
      <c r="K18"/>
      <c r="L18"/>
      <c r="M18"/>
      <c r="N18"/>
      <c r="O18"/>
      <c r="P18"/>
    </row>
    <row r="19" spans="1:16" ht="14.25">
      <c r="A19" s="384" t="s">
        <v>448</v>
      </c>
      <c r="B19" s="383">
        <f>ROUND(VALUE(SUBSTITUTE(実質収支比率等に係る経年分析!F$48,"▲","-")),2)</f>
        <v>2.36</v>
      </c>
      <c r="C19" s="383">
        <f>ROUND(VALUE(SUBSTITUTE(実質収支比率等に係る経年分析!G$48,"▲","-")),2)</f>
        <v>2.65</v>
      </c>
      <c r="D19" s="383">
        <f>ROUND(VALUE(SUBSTITUTE(実質収支比率等に係る経年分析!H$48,"▲","-")),2)</f>
        <v>1.57</v>
      </c>
      <c r="E19" s="383">
        <f>ROUND(VALUE(SUBSTITUTE(実質収支比率等に係る経年分析!I$48,"▲","-")),2)</f>
        <v>3.66</v>
      </c>
      <c r="F19" s="383">
        <f>ROUND(VALUE(SUBSTITUTE(実質収支比率等に係る経年分析!J$48,"▲","-")),2)</f>
        <v>2.33</v>
      </c>
      <c r="G19"/>
      <c r="H19"/>
      <c r="I19"/>
      <c r="J19"/>
      <c r="K19"/>
      <c r="L19"/>
      <c r="M19"/>
      <c r="N19"/>
      <c r="O19"/>
      <c r="P19"/>
    </row>
    <row r="20" spans="1:16" ht="14.25">
      <c r="A20" s="384" t="s">
        <v>447</v>
      </c>
      <c r="B20" s="383">
        <f>ROUND(VALUE(SUBSTITUTE(実質収支比率等に係る経年分析!F$47,"▲","-")),2)</f>
        <v>73.34</v>
      </c>
      <c r="C20" s="383">
        <f>ROUND(VALUE(SUBSTITUTE(実質収支比率等に係る経年分析!G$47,"▲","-")),2)</f>
        <v>80.42</v>
      </c>
      <c r="D20" s="383">
        <f>ROUND(VALUE(SUBSTITUTE(実質収支比率等に係る経年分析!H$47,"▲","-")),2)</f>
        <v>74.45</v>
      </c>
      <c r="E20" s="383">
        <f>ROUND(VALUE(SUBSTITUTE(実質収支比率等に係る経年分析!I$47,"▲","-")),2)</f>
        <v>75.75</v>
      </c>
      <c r="F20" s="383">
        <f>ROUND(VALUE(SUBSTITUTE(実質収支比率等に係る経年分析!J$47,"▲","-")),2)</f>
        <v>79.209999999999994</v>
      </c>
      <c r="G20"/>
      <c r="H20"/>
      <c r="I20"/>
      <c r="J20"/>
      <c r="K20"/>
      <c r="L20"/>
      <c r="M20"/>
      <c r="N20"/>
      <c r="O20"/>
      <c r="P20"/>
    </row>
    <row r="21" spans="1:16" ht="14.25">
      <c r="A21" s="384" t="s">
        <v>58</v>
      </c>
      <c r="B21" s="383">
        <f>IF(ISNUMBER(VALUE(SUBSTITUTE(実質収支比率等に係る経年分析!F$49,"▲","-"))),ROUND(VALUE(SUBSTITUTE(実質収支比率等に係る経年分析!F$49,"▲","-")),2),NA())</f>
        <v>9.73</v>
      </c>
      <c r="C21" s="383">
        <f>IF(ISNUMBER(VALUE(SUBSTITUTE(実質収支比率等に係る経年分析!G$49,"▲","-"))),ROUND(VALUE(SUBSTITUTE(実質収支比率等に係る経年分析!G$49,"▲","-")),2),NA())</f>
        <v>8.09</v>
      </c>
      <c r="D21" s="383">
        <f>IF(ISNUMBER(VALUE(SUBSTITUTE(実質収支比率等に係る経年分析!H$49,"▲","-"))),ROUND(VALUE(SUBSTITUTE(実質収支比率等に係る経年分析!H$49,"▲","-")),2),NA())</f>
        <v>-5.9</v>
      </c>
      <c r="E21" s="383">
        <f>IF(ISNUMBER(VALUE(SUBSTITUTE(実質収支比率等に係る経年分析!I$49,"▲","-"))),ROUND(VALUE(SUBSTITUTE(実質収支比率等に係る経年分析!I$49,"▲","-")),2),NA())</f>
        <v>6.69</v>
      </c>
      <c r="F21" s="383">
        <f>IF(ISNUMBER(VALUE(SUBSTITUTE(実質収支比率等に係る経年分析!J$49,"▲","-"))),ROUND(VALUE(SUBSTITUTE(実質収支比率等に係る経年分析!J$49,"▲","-")),2),NA())</f>
        <v>4.46</v>
      </c>
      <c r="G21"/>
      <c r="H21"/>
      <c r="I21"/>
      <c r="J21"/>
      <c r="K21"/>
      <c r="L21"/>
      <c r="M21"/>
      <c r="N21"/>
      <c r="O21"/>
      <c r="P21"/>
    </row>
    <row r="22" spans="1:16">
      <c r="A22"/>
      <c r="B22"/>
      <c r="C22"/>
      <c r="D22"/>
      <c r="E22"/>
      <c r="F22"/>
      <c r="G22"/>
      <c r="H22"/>
      <c r="I22"/>
      <c r="J22"/>
      <c r="K22"/>
      <c r="L22"/>
      <c r="M22"/>
      <c r="N22"/>
      <c r="O22"/>
      <c r="P22"/>
    </row>
    <row r="23" spans="1:16">
      <c r="A23"/>
      <c r="B23"/>
      <c r="C23"/>
      <c r="D23"/>
      <c r="E23"/>
      <c r="F23"/>
      <c r="G23"/>
      <c r="H23"/>
      <c r="I23"/>
      <c r="J23"/>
      <c r="K23"/>
      <c r="L23"/>
      <c r="M23"/>
      <c r="N23"/>
      <c r="O23"/>
      <c r="P23"/>
    </row>
    <row r="24" spans="1:16" ht="14.25">
      <c r="A24" s="382" t="s">
        <v>502</v>
      </c>
      <c r="B24"/>
      <c r="C24"/>
      <c r="D24"/>
      <c r="E24"/>
      <c r="F24"/>
      <c r="G24"/>
      <c r="H24"/>
      <c r="I24"/>
      <c r="J24"/>
      <c r="K24"/>
      <c r="L24"/>
      <c r="M24"/>
      <c r="N24"/>
      <c r="O24"/>
      <c r="P24"/>
    </row>
    <row r="25" spans="1:16">
      <c r="A25" s="385"/>
      <c r="B25" s="385" t="e">
        <f>連結実質赤字比率に係る赤字</f>
        <v>#NAME?</v>
      </c>
      <c r="C25" s="385"/>
      <c r="D25" s="385" t="e">
        <f>連結実質赤字比率に係る赤字</f>
        <v>#NAME?</v>
      </c>
      <c r="E25" s="385"/>
      <c r="F25" s="385" t="e">
        <f>連結実質赤字比率に係る赤字</f>
        <v>#NAME?</v>
      </c>
      <c r="G25" s="385"/>
      <c r="H25" s="385" t="e">
        <f>連結実質赤字比率に係る赤字</f>
        <v>#NAME?</v>
      </c>
      <c r="I25" s="385"/>
      <c r="J25" s="385" t="e">
        <f>連結実質赤字比率に係る赤字</f>
        <v>#NAME?</v>
      </c>
      <c r="K25" s="385"/>
      <c r="L25"/>
      <c r="M25"/>
      <c r="N25"/>
      <c r="O25"/>
      <c r="P25"/>
    </row>
    <row r="26" spans="1:16" ht="14.25">
      <c r="A26" s="385"/>
      <c r="B26" s="386" t="s">
        <v>503</v>
      </c>
      <c r="C26" s="386" t="s">
        <v>504</v>
      </c>
      <c r="D26" s="386" t="s">
        <v>503</v>
      </c>
      <c r="E26" s="386" t="s">
        <v>504</v>
      </c>
      <c r="F26" s="386" t="s">
        <v>503</v>
      </c>
      <c r="G26" s="386" t="s">
        <v>504</v>
      </c>
      <c r="H26" s="386" t="s">
        <v>503</v>
      </c>
      <c r="I26" s="386" t="s">
        <v>504</v>
      </c>
      <c r="J26" s="386" t="s">
        <v>503</v>
      </c>
      <c r="K26" s="386" t="s">
        <v>504</v>
      </c>
      <c r="L26"/>
      <c r="M26"/>
      <c r="N26"/>
      <c r="O26"/>
      <c r="P26"/>
    </row>
    <row r="27" spans="1:16">
      <c r="A27" s="385" t="e">
        <f t="shared" ref="A27:A36" si="0">IF(連結実質赤字比率に係る赤字,TRUE())</f>
        <v>#NAME?</v>
      </c>
      <c r="B27" s="385" t="e">
        <v>#NAME?</v>
      </c>
      <c r="C27" s="385" t="e">
        <v>#NAME?</v>
      </c>
      <c r="D27" s="385" t="e">
        <v>#NAME?</v>
      </c>
      <c r="E27" s="385" t="e">
        <v>#NAME?</v>
      </c>
      <c r="F27" s="385" t="e">
        <v>#NAME?</v>
      </c>
      <c r="G27" s="385" t="e">
        <v>#NAME?</v>
      </c>
      <c r="H27" s="385" t="e">
        <v>#NAME?</v>
      </c>
      <c r="I27" s="385" t="e">
        <v>#NAME?</v>
      </c>
      <c r="J27" s="385" t="e">
        <v>#NAME?</v>
      </c>
      <c r="K27" s="385" t="e">
        <v>#NAME?</v>
      </c>
      <c r="L27"/>
      <c r="M27"/>
      <c r="N27"/>
      <c r="O27"/>
      <c r="P27"/>
    </row>
    <row r="28" spans="1:16">
      <c r="A28" s="385" t="e">
        <f t="shared" si="0"/>
        <v>#NAME?</v>
      </c>
      <c r="B28" s="385" t="e">
        <v>#NAME?</v>
      </c>
      <c r="C28" s="385" t="e">
        <v>#NAME?</v>
      </c>
      <c r="D28" s="385" t="e">
        <v>#NAME?</v>
      </c>
      <c r="E28" s="385" t="e">
        <v>#NAME?</v>
      </c>
      <c r="F28" s="385" t="e">
        <v>#NAME?</v>
      </c>
      <c r="G28" s="385" t="e">
        <v>#NAME?</v>
      </c>
      <c r="H28" s="385" t="e">
        <v>#NAME?</v>
      </c>
      <c r="I28" s="385" t="e">
        <v>#NAME?</v>
      </c>
      <c r="J28" s="385" t="e">
        <v>#NAME?</v>
      </c>
      <c r="K28" s="385" t="e">
        <v>#NAME?</v>
      </c>
      <c r="L28"/>
      <c r="M28"/>
      <c r="N28"/>
      <c r="O28"/>
      <c r="P28"/>
    </row>
    <row r="29" spans="1:16">
      <c r="A29" s="385" t="e">
        <f t="shared" si="0"/>
        <v>#NAME?</v>
      </c>
      <c r="B29" s="385" t="e">
        <v>#NAME?</v>
      </c>
      <c r="C29" s="385" t="e">
        <v>#NAME?</v>
      </c>
      <c r="D29" s="385" t="e">
        <v>#NAME?</v>
      </c>
      <c r="E29" s="385" t="e">
        <v>#NAME?</v>
      </c>
      <c r="F29" s="385" t="e">
        <v>#NAME?</v>
      </c>
      <c r="G29" s="385" t="e">
        <v>#NAME?</v>
      </c>
      <c r="H29" s="385" t="e">
        <v>#NAME?</v>
      </c>
      <c r="I29" s="385" t="e">
        <v>#NAME?</v>
      </c>
      <c r="J29" s="385" t="e">
        <v>#NAME?</v>
      </c>
      <c r="K29" s="385" t="e">
        <v>#NAME?</v>
      </c>
      <c r="L29"/>
      <c r="M29"/>
      <c r="N29"/>
      <c r="O29"/>
      <c r="P29"/>
    </row>
    <row r="30" spans="1:16">
      <c r="A30" s="385" t="e">
        <f t="shared" si="0"/>
        <v>#NAME?</v>
      </c>
      <c r="B30" s="385" t="e">
        <v>#NAME?</v>
      </c>
      <c r="C30" s="385" t="e">
        <v>#NAME?</v>
      </c>
      <c r="D30" s="385" t="e">
        <v>#NAME?</v>
      </c>
      <c r="E30" s="385" t="e">
        <v>#NAME?</v>
      </c>
      <c r="F30" s="385" t="e">
        <v>#NAME?</v>
      </c>
      <c r="G30" s="385" t="e">
        <v>#NAME?</v>
      </c>
      <c r="H30" s="385" t="e">
        <v>#NAME?</v>
      </c>
      <c r="I30" s="385" t="e">
        <v>#NAME?</v>
      </c>
      <c r="J30" s="385" t="e">
        <v>#NAME?</v>
      </c>
      <c r="K30" s="385" t="e">
        <v>#NAME?</v>
      </c>
      <c r="L30"/>
      <c r="M30"/>
      <c r="N30"/>
      <c r="O30"/>
      <c r="P30"/>
    </row>
    <row r="31" spans="1:16">
      <c r="A31" s="385" t="e">
        <f t="shared" si="0"/>
        <v>#NAME?</v>
      </c>
      <c r="B31" s="385" t="e">
        <v>#NAME?</v>
      </c>
      <c r="C31" s="385" t="e">
        <v>#NAME?</v>
      </c>
      <c r="D31" s="385" t="e">
        <v>#NAME?</v>
      </c>
      <c r="E31" s="385" t="e">
        <v>#NAME?</v>
      </c>
      <c r="F31" s="385" t="e">
        <v>#NAME?</v>
      </c>
      <c r="G31" s="385" t="e">
        <v>#NAME?</v>
      </c>
      <c r="H31" s="385" t="e">
        <v>#NAME?</v>
      </c>
      <c r="I31" s="385" t="e">
        <v>#NAME?</v>
      </c>
      <c r="J31" s="385" t="e">
        <v>#NAME?</v>
      </c>
      <c r="K31" s="385" t="e">
        <v>#NAME?</v>
      </c>
      <c r="L31"/>
      <c r="M31"/>
      <c r="N31"/>
      <c r="O31"/>
      <c r="P31"/>
    </row>
    <row r="32" spans="1:16">
      <c r="A32" s="385" t="e">
        <f t="shared" si="0"/>
        <v>#NAME?</v>
      </c>
      <c r="B32" s="385" t="e">
        <v>#NAME?</v>
      </c>
      <c r="C32" s="385" t="e">
        <v>#NAME?</v>
      </c>
      <c r="D32" s="385" t="e">
        <v>#NAME?</v>
      </c>
      <c r="E32" s="385" t="e">
        <v>#NAME?</v>
      </c>
      <c r="F32" s="385" t="e">
        <v>#NAME?</v>
      </c>
      <c r="G32" s="385" t="e">
        <v>#NAME?</v>
      </c>
      <c r="H32" s="385" t="e">
        <v>#NAME?</v>
      </c>
      <c r="I32" s="385" t="e">
        <v>#NAME?</v>
      </c>
      <c r="J32" s="385" t="e">
        <v>#NAME?</v>
      </c>
      <c r="K32" s="385" t="e">
        <v>#NAME?</v>
      </c>
      <c r="L32"/>
      <c r="M32"/>
      <c r="N32"/>
      <c r="O32"/>
      <c r="P32"/>
    </row>
    <row r="33" spans="1:16">
      <c r="A33" s="385" t="e">
        <f t="shared" si="0"/>
        <v>#NAME?</v>
      </c>
      <c r="B33" s="385" t="e">
        <v>#NAME?</v>
      </c>
      <c r="C33" s="385" t="e">
        <v>#NAME?</v>
      </c>
      <c r="D33" s="385" t="e">
        <v>#NAME?</v>
      </c>
      <c r="E33" s="385" t="e">
        <v>#NAME?</v>
      </c>
      <c r="F33" s="385" t="e">
        <v>#NAME?</v>
      </c>
      <c r="G33" s="385" t="e">
        <v>#NAME?</v>
      </c>
      <c r="H33" s="385" t="e">
        <v>#NAME?</v>
      </c>
      <c r="I33" s="385" t="e">
        <v>#NAME?</v>
      </c>
      <c r="J33" s="385" t="e">
        <v>#NAME?</v>
      </c>
      <c r="K33" s="385" t="e">
        <v>#NAME?</v>
      </c>
      <c r="L33"/>
      <c r="M33"/>
      <c r="N33"/>
      <c r="O33"/>
      <c r="P33"/>
    </row>
    <row r="34" spans="1:16">
      <c r="A34" s="385" t="e">
        <f t="shared" si="0"/>
        <v>#NAME?</v>
      </c>
      <c r="B34" s="385" t="e">
        <v>#NAME?</v>
      </c>
      <c r="C34" s="385" t="e">
        <v>#NAME?</v>
      </c>
      <c r="D34" s="385" t="e">
        <v>#NAME?</v>
      </c>
      <c r="E34" s="385" t="e">
        <v>#NAME?</v>
      </c>
      <c r="F34" s="385" t="e">
        <v>#NAME?</v>
      </c>
      <c r="G34" s="385" t="e">
        <v>#NAME?</v>
      </c>
      <c r="H34" s="385" t="e">
        <v>#NAME?</v>
      </c>
      <c r="I34" s="385" t="e">
        <v>#NAME?</v>
      </c>
      <c r="J34" s="385" t="e">
        <v>#NAME?</v>
      </c>
      <c r="K34" s="385" t="e">
        <v>#NAME?</v>
      </c>
      <c r="L34"/>
      <c r="M34"/>
      <c r="N34"/>
      <c r="O34"/>
      <c r="P34"/>
    </row>
    <row r="35" spans="1:16">
      <c r="A35" s="385" t="e">
        <f t="shared" si="0"/>
        <v>#NAME?</v>
      </c>
      <c r="B35" s="385" t="e">
        <v>#NAME?</v>
      </c>
      <c r="C35" s="385" t="e">
        <v>#NAME?</v>
      </c>
      <c r="D35" s="385" t="e">
        <v>#NAME?</v>
      </c>
      <c r="E35" s="385" t="e">
        <v>#NAME?</v>
      </c>
      <c r="F35" s="385" t="e">
        <v>#NAME?</v>
      </c>
      <c r="G35" s="385" t="e">
        <v>#NAME?</v>
      </c>
      <c r="H35" s="385" t="e">
        <v>#NAME?</v>
      </c>
      <c r="I35" s="385" t="e">
        <v>#NAME?</v>
      </c>
      <c r="J35" s="385" t="e">
        <v>#NAME?</v>
      </c>
      <c r="K35" s="385" t="e">
        <v>#NAME?</v>
      </c>
      <c r="L35"/>
      <c r="M35"/>
      <c r="N35"/>
      <c r="O35"/>
      <c r="P35"/>
    </row>
    <row r="36" spans="1:16">
      <c r="A36" s="385" t="e">
        <f t="shared" si="0"/>
        <v>#NAME?</v>
      </c>
      <c r="B36" s="385" t="e">
        <v>#NAME?</v>
      </c>
      <c r="C36" s="385" t="e">
        <v>#NAME?</v>
      </c>
      <c r="D36" s="385" t="e">
        <v>#NAME?</v>
      </c>
      <c r="E36" s="385" t="e">
        <v>#NAME?</v>
      </c>
      <c r="F36" s="385" t="e">
        <v>#NAME?</v>
      </c>
      <c r="G36" s="385" t="e">
        <v>#NAME?</v>
      </c>
      <c r="H36" s="385" t="e">
        <v>#NAME?</v>
      </c>
      <c r="I36" s="385" t="e">
        <v>#NAME?</v>
      </c>
      <c r="J36" s="385" t="e">
        <v>#NAME?</v>
      </c>
      <c r="K36" s="385" t="e">
        <v>#NAME?</v>
      </c>
      <c r="L36"/>
      <c r="M36"/>
      <c r="N36"/>
      <c r="O36"/>
      <c r="P36"/>
    </row>
    <row r="37" spans="1:16">
      <c r="A37"/>
      <c r="B37"/>
      <c r="C37"/>
      <c r="D37"/>
      <c r="E37"/>
      <c r="F37"/>
      <c r="G37"/>
      <c r="H37"/>
      <c r="I37"/>
      <c r="J37"/>
      <c r="K37"/>
      <c r="L37"/>
      <c r="M37"/>
      <c r="N37"/>
      <c r="O37"/>
      <c r="P37"/>
    </row>
    <row r="38" spans="1:16">
      <c r="A38"/>
      <c r="B38"/>
      <c r="C38"/>
      <c r="D38"/>
      <c r="E38"/>
      <c r="F38"/>
      <c r="G38"/>
      <c r="H38"/>
      <c r="I38"/>
      <c r="J38"/>
      <c r="K38"/>
      <c r="L38"/>
      <c r="M38"/>
      <c r="N38"/>
      <c r="O38"/>
      <c r="P38"/>
    </row>
    <row r="39" spans="1:16" ht="14.25">
      <c r="A39" s="382" t="s">
        <v>505</v>
      </c>
      <c r="B39"/>
      <c r="C39"/>
      <c r="D39"/>
      <c r="E39"/>
      <c r="F39"/>
      <c r="G39"/>
      <c r="H39"/>
      <c r="I39"/>
      <c r="J39"/>
      <c r="K39"/>
      <c r="L39"/>
      <c r="M39"/>
      <c r="N39"/>
      <c r="O39"/>
      <c r="P39"/>
    </row>
    <row r="40" spans="1:16">
      <c r="A40" s="387"/>
      <c r="B40" s="387" t="str">
        <f>'実質公債費比率（分子）の構造'!K$44</f>
        <v>H28</v>
      </c>
      <c r="C40" s="387"/>
      <c r="D40" s="387"/>
      <c r="E40" s="387" t="str">
        <f>'実質公債費比率（分子）の構造'!L$44</f>
        <v>H29</v>
      </c>
      <c r="F40" s="387"/>
      <c r="G40" s="387"/>
      <c r="H40" s="387" t="str">
        <f>'実質公債費比率（分子）の構造'!M$44</f>
        <v>H30</v>
      </c>
      <c r="I40" s="387"/>
      <c r="J40" s="387"/>
      <c r="K40" s="387" t="str">
        <f>'実質公債費比率（分子）の構造'!N$44</f>
        <v>R01</v>
      </c>
      <c r="L40" s="387"/>
      <c r="M40" s="387"/>
      <c r="N40" s="387" t="str">
        <f>'実質公債費比率（分子）の構造'!O$44</f>
        <v>R02</v>
      </c>
      <c r="O40" s="387"/>
      <c r="P40" s="387"/>
    </row>
    <row r="41" spans="1:16" ht="14.25">
      <c r="A41" s="387"/>
      <c r="B41" s="388" t="s">
        <v>506</v>
      </c>
      <c r="C41" s="387"/>
      <c r="D41" s="388" t="s">
        <v>462</v>
      </c>
      <c r="E41" s="388" t="s">
        <v>506</v>
      </c>
      <c r="F41" s="387"/>
      <c r="G41" s="388" t="s">
        <v>462</v>
      </c>
      <c r="H41" s="388" t="s">
        <v>506</v>
      </c>
      <c r="I41" s="387"/>
      <c r="J41" s="388" t="s">
        <v>462</v>
      </c>
      <c r="K41" s="388" t="s">
        <v>506</v>
      </c>
      <c r="L41" s="387"/>
      <c r="M41" s="388" t="s">
        <v>462</v>
      </c>
      <c r="N41" s="388" t="s">
        <v>506</v>
      </c>
      <c r="O41" s="387"/>
      <c r="P41" s="388" t="s">
        <v>462</v>
      </c>
    </row>
    <row r="42" spans="1:16" ht="14.25">
      <c r="A42" s="388" t="s">
        <v>462</v>
      </c>
      <c r="B42" s="387"/>
      <c r="C42" s="387"/>
      <c r="D42" s="387">
        <f>'実質公債費比率（分子）の構造'!K$52</f>
        <v>611</v>
      </c>
      <c r="E42" s="387"/>
      <c r="F42" s="387"/>
      <c r="G42" s="387">
        <f>'実質公債費比率（分子）の構造'!L$52</f>
        <v>581</v>
      </c>
      <c r="H42" s="387"/>
      <c r="I42" s="387"/>
      <c r="J42" s="387">
        <f>'実質公債費比率（分子）の構造'!M$52</f>
        <v>610</v>
      </c>
      <c r="K42" s="387"/>
      <c r="L42" s="387"/>
      <c r="M42" s="387">
        <f>'実質公債費比率（分子）の構造'!N$52</f>
        <v>650</v>
      </c>
      <c r="N42" s="387"/>
      <c r="O42" s="387"/>
      <c r="P42" s="387">
        <f>'実質公債費比率（分子）の構造'!O$52</f>
        <v>634</v>
      </c>
    </row>
    <row r="43" spans="1:16" ht="14.25">
      <c r="A43" s="388" t="s">
        <v>353</v>
      </c>
      <c r="B43" s="387">
        <f>'実質公債費比率（分子）の構造'!K$51</f>
        <v>0</v>
      </c>
      <c r="C43" s="387"/>
      <c r="D43" s="387"/>
      <c r="E43" s="387" t="str">
        <f>'実質公債費比率（分子）の構造'!L$51</f>
        <v>-</v>
      </c>
      <c r="F43" s="387"/>
      <c r="G43" s="387"/>
      <c r="H43" s="387" t="str">
        <f>'実質公債費比率（分子）の構造'!M$51</f>
        <v>-</v>
      </c>
      <c r="I43" s="387"/>
      <c r="J43" s="387"/>
      <c r="K43" s="387" t="str">
        <f>'実質公債費比率（分子）の構造'!N$51</f>
        <v>-</v>
      </c>
      <c r="L43" s="387"/>
      <c r="M43" s="387"/>
      <c r="N43" s="387" t="str">
        <f>'実質公債費比率（分子）の構造'!O$51</f>
        <v>-</v>
      </c>
      <c r="O43" s="387"/>
      <c r="P43" s="387"/>
    </row>
    <row r="44" spans="1:16" ht="14.25">
      <c r="A44" s="388" t="s">
        <v>460</v>
      </c>
      <c r="B44" s="387" t="str">
        <f>'実質公債費比率（分子）の構造'!K$50</f>
        <v>-</v>
      </c>
      <c r="C44" s="387"/>
      <c r="D44" s="387"/>
      <c r="E44" s="387" t="str">
        <f>'実質公債費比率（分子）の構造'!L$50</f>
        <v>-</v>
      </c>
      <c r="F44" s="387"/>
      <c r="G44" s="387"/>
      <c r="H44" s="387" t="str">
        <f>'実質公債費比率（分子）の構造'!M$50</f>
        <v>-</v>
      </c>
      <c r="I44" s="387"/>
      <c r="J44" s="387"/>
      <c r="K44" s="387" t="str">
        <f>'実質公債費比率（分子）の構造'!N$50</f>
        <v>-</v>
      </c>
      <c r="L44" s="387"/>
      <c r="M44" s="387"/>
      <c r="N44" s="387" t="str">
        <f>'実質公債費比率（分子）の構造'!O$50</f>
        <v>-</v>
      </c>
      <c r="O44" s="387"/>
      <c r="P44" s="387"/>
    </row>
    <row r="45" spans="1:16" ht="14.25">
      <c r="A45" s="388" t="s">
        <v>459</v>
      </c>
      <c r="B45" s="387">
        <f>'実質公債費比率（分子）の構造'!K$49</f>
        <v>36</v>
      </c>
      <c r="C45" s="387"/>
      <c r="D45" s="387"/>
      <c r="E45" s="387">
        <f>'実質公債費比率（分子）の構造'!L$49</f>
        <v>43</v>
      </c>
      <c r="F45" s="387"/>
      <c r="G45" s="387"/>
      <c r="H45" s="387">
        <f>'実質公債費比率（分子）の構造'!M$49</f>
        <v>38</v>
      </c>
      <c r="I45" s="387"/>
      <c r="J45" s="387"/>
      <c r="K45" s="387">
        <f>'実質公債費比率（分子）の構造'!N$49</f>
        <v>37</v>
      </c>
      <c r="L45" s="387"/>
      <c r="M45" s="387"/>
      <c r="N45" s="387">
        <f>'実質公債費比率（分子）の構造'!O$49</f>
        <v>37</v>
      </c>
      <c r="O45" s="387"/>
      <c r="P45" s="387"/>
    </row>
    <row r="46" spans="1:16" ht="14.25">
      <c r="A46" s="388" t="s">
        <v>458</v>
      </c>
      <c r="B46" s="387">
        <f>'実質公債費比率（分子）の構造'!K$48</f>
        <v>85</v>
      </c>
      <c r="C46" s="387"/>
      <c r="D46" s="387"/>
      <c r="E46" s="387">
        <f>'実質公債費比率（分子）の構造'!L$48</f>
        <v>89</v>
      </c>
      <c r="F46" s="387"/>
      <c r="G46" s="387"/>
      <c r="H46" s="387">
        <f>'実質公債費比率（分子）の構造'!M$48</f>
        <v>100</v>
      </c>
      <c r="I46" s="387"/>
      <c r="J46" s="387"/>
      <c r="K46" s="387">
        <f>'実質公債費比率（分子）の構造'!N$48</f>
        <v>105</v>
      </c>
      <c r="L46" s="387"/>
      <c r="M46" s="387"/>
      <c r="N46" s="387">
        <f>'実質公債費比率（分子）の構造'!O$48</f>
        <v>117</v>
      </c>
      <c r="O46" s="387"/>
      <c r="P46" s="387"/>
    </row>
    <row r="47" spans="1:16" ht="14.25">
      <c r="A47" s="388" t="s">
        <v>341</v>
      </c>
      <c r="B47" s="387" t="str">
        <f>'実質公債費比率（分子）の構造'!K$47</f>
        <v>-</v>
      </c>
      <c r="C47" s="387"/>
      <c r="D47" s="387"/>
      <c r="E47" s="387" t="str">
        <f>'実質公債費比率（分子）の構造'!L$47</f>
        <v>-</v>
      </c>
      <c r="F47" s="387"/>
      <c r="G47" s="387"/>
      <c r="H47" s="387" t="str">
        <f>'実質公債費比率（分子）の構造'!M$47</f>
        <v>-</v>
      </c>
      <c r="I47" s="387"/>
      <c r="J47" s="387"/>
      <c r="K47" s="387" t="str">
        <f>'実質公債費比率（分子）の構造'!N$47</f>
        <v>-</v>
      </c>
      <c r="L47" s="387"/>
      <c r="M47" s="387"/>
      <c r="N47" s="387" t="str">
        <f>'実質公債費比率（分子）の構造'!O$47</f>
        <v>-</v>
      </c>
      <c r="O47" s="387"/>
      <c r="P47" s="387"/>
    </row>
    <row r="48" spans="1:16" ht="14.25">
      <c r="A48" s="388" t="s">
        <v>337</v>
      </c>
      <c r="B48" s="387" t="str">
        <f>'実質公債費比率（分子）の構造'!K$46</f>
        <v>-</v>
      </c>
      <c r="C48" s="387"/>
      <c r="D48" s="387"/>
      <c r="E48" s="387" t="str">
        <f>'実質公債費比率（分子）の構造'!L$46</f>
        <v>-</v>
      </c>
      <c r="F48" s="387"/>
      <c r="G48" s="387"/>
      <c r="H48" s="387" t="str">
        <f>'実質公債費比率（分子）の構造'!M$46</f>
        <v>-</v>
      </c>
      <c r="I48" s="387"/>
      <c r="J48" s="387"/>
      <c r="K48" s="387" t="str">
        <f>'実質公債費比率（分子）の構造'!N$46</f>
        <v>-</v>
      </c>
      <c r="L48" s="387"/>
      <c r="M48" s="387"/>
      <c r="N48" s="387" t="str">
        <f>'実質公債費比率（分子）の構造'!O$46</f>
        <v>-</v>
      </c>
      <c r="O48" s="387"/>
      <c r="P48" s="387"/>
    </row>
    <row r="49" spans="1:16" ht="14.25">
      <c r="A49" s="388" t="s">
        <v>211</v>
      </c>
      <c r="B49" s="387">
        <f>'実質公債費比率（分子）の構造'!K$45</f>
        <v>743</v>
      </c>
      <c r="C49" s="387"/>
      <c r="D49" s="387"/>
      <c r="E49" s="387">
        <f>'実質公債費比率（分子）の構造'!L$45</f>
        <v>744</v>
      </c>
      <c r="F49" s="387"/>
      <c r="G49" s="387"/>
      <c r="H49" s="387">
        <f>'実質公債費比率（分子）の構造'!M$45</f>
        <v>749</v>
      </c>
      <c r="I49" s="387"/>
      <c r="J49" s="387"/>
      <c r="K49" s="387">
        <f>'実質公債費比率（分子）の構造'!N$45</f>
        <v>752</v>
      </c>
      <c r="L49" s="387"/>
      <c r="M49" s="387"/>
      <c r="N49" s="387">
        <f>'実質公債費比率（分子）の構造'!O$45</f>
        <v>756</v>
      </c>
      <c r="O49" s="387"/>
      <c r="P49" s="387"/>
    </row>
    <row r="50" spans="1:16" ht="14.25">
      <c r="A50" s="388" t="s">
        <v>464</v>
      </c>
      <c r="B50" s="387" t="e">
        <f>NA()</f>
        <v>#N/A</v>
      </c>
      <c r="C50" s="387">
        <f>IF(ISNUMBER('実質公債費比率（分子）の構造'!K$53),'実質公債費比率（分子）の構造'!K$53,NA())</f>
        <v>253</v>
      </c>
      <c r="D50" s="387" t="e">
        <f>NA()</f>
        <v>#N/A</v>
      </c>
      <c r="E50" s="387" t="e">
        <f>NA()</f>
        <v>#N/A</v>
      </c>
      <c r="F50" s="387">
        <f>IF(ISNUMBER('実質公債費比率（分子）の構造'!L$53),'実質公債費比率（分子）の構造'!L$53,NA())</f>
        <v>295</v>
      </c>
      <c r="G50" s="387" t="e">
        <f>NA()</f>
        <v>#N/A</v>
      </c>
      <c r="H50" s="387" t="e">
        <f>NA()</f>
        <v>#N/A</v>
      </c>
      <c r="I50" s="387">
        <f>IF(ISNUMBER('実質公債費比率（分子）の構造'!M$53),'実質公債費比率（分子）の構造'!M$53,NA())</f>
        <v>277</v>
      </c>
      <c r="J50" s="387" t="e">
        <f>NA()</f>
        <v>#N/A</v>
      </c>
      <c r="K50" s="387" t="e">
        <f>NA()</f>
        <v>#N/A</v>
      </c>
      <c r="L50" s="387">
        <f>IF(ISNUMBER('実質公債費比率（分子）の構造'!N$53),'実質公債費比率（分子）の構造'!N$53,NA())</f>
        <v>244</v>
      </c>
      <c r="M50" s="387" t="e">
        <f>NA()</f>
        <v>#N/A</v>
      </c>
      <c r="N50" s="387" t="e">
        <f>NA()</f>
        <v>#N/A</v>
      </c>
      <c r="O50" s="387">
        <f>IF(ISNUMBER('実質公債費比率（分子）の構造'!O$53),'実質公債費比率（分子）の構造'!O$53,NA())</f>
        <v>276</v>
      </c>
      <c r="P50" s="387" t="e">
        <f>NA()</f>
        <v>#N/A</v>
      </c>
    </row>
    <row r="51" spans="1:16">
      <c r="A51"/>
      <c r="B51"/>
      <c r="C51"/>
      <c r="D51"/>
      <c r="E51"/>
      <c r="F51"/>
      <c r="G51"/>
      <c r="H51"/>
      <c r="I51"/>
      <c r="J51"/>
      <c r="K51"/>
      <c r="L51"/>
      <c r="M51"/>
      <c r="N51"/>
      <c r="O51"/>
      <c r="P51"/>
    </row>
    <row r="52" spans="1:16">
      <c r="A52"/>
      <c r="B52"/>
      <c r="C52"/>
      <c r="D52"/>
      <c r="E52"/>
      <c r="F52"/>
      <c r="G52"/>
      <c r="H52"/>
      <c r="I52"/>
      <c r="J52"/>
      <c r="K52"/>
      <c r="L52"/>
      <c r="M52"/>
      <c r="N52"/>
      <c r="O52"/>
      <c r="P52"/>
    </row>
    <row r="53" spans="1:16" ht="14.25">
      <c r="A53" s="382" t="s">
        <v>507</v>
      </c>
      <c r="B53"/>
      <c r="C53"/>
      <c r="D53"/>
      <c r="E53"/>
      <c r="F53"/>
      <c r="G53"/>
      <c r="H53"/>
      <c r="I53"/>
      <c r="J53"/>
      <c r="K53"/>
      <c r="L53"/>
      <c r="M53"/>
      <c r="N53"/>
      <c r="O53"/>
      <c r="P53"/>
    </row>
    <row r="54" spans="1:16">
      <c r="A54" s="385"/>
      <c r="B54" s="385" t="str">
        <f>'将来負担比率（分子）の構造'!I$40</f>
        <v>H28</v>
      </c>
      <c r="C54" s="385"/>
      <c r="D54" s="385"/>
      <c r="E54" s="385" t="str">
        <f>'将来負担比率（分子）の構造'!J$40</f>
        <v>H29</v>
      </c>
      <c r="F54" s="385"/>
      <c r="G54" s="385"/>
      <c r="H54" s="385" t="str">
        <f>'将来負担比率（分子）の構造'!K$40</f>
        <v>H30</v>
      </c>
      <c r="I54" s="385"/>
      <c r="J54" s="385"/>
      <c r="K54" s="385" t="str">
        <f>'将来負担比率（分子）の構造'!L$40</f>
        <v>R01</v>
      </c>
      <c r="L54" s="385"/>
      <c r="M54" s="385"/>
      <c r="N54" s="385" t="str">
        <f>'将来負担比率（分子）の構造'!M$40</f>
        <v>R02</v>
      </c>
      <c r="O54" s="385"/>
      <c r="P54" s="385"/>
    </row>
    <row r="55" spans="1:16" ht="14.25">
      <c r="A55" s="385"/>
      <c r="B55" s="386" t="s">
        <v>333</v>
      </c>
      <c r="C55" s="385"/>
      <c r="D55" s="386" t="s">
        <v>508</v>
      </c>
      <c r="E55" s="386" t="s">
        <v>333</v>
      </c>
      <c r="F55" s="385"/>
      <c r="G55" s="386" t="s">
        <v>508</v>
      </c>
      <c r="H55" s="386" t="s">
        <v>333</v>
      </c>
      <c r="I55" s="385"/>
      <c r="J55" s="386" t="s">
        <v>508</v>
      </c>
      <c r="K55" s="386" t="s">
        <v>333</v>
      </c>
      <c r="L55" s="385"/>
      <c r="M55" s="386" t="s">
        <v>508</v>
      </c>
      <c r="N55" s="386" t="s">
        <v>333</v>
      </c>
      <c r="O55" s="385"/>
      <c r="P55" s="386" t="s">
        <v>508</v>
      </c>
    </row>
    <row r="56" spans="1:16" ht="14.25">
      <c r="A56" s="386" t="s">
        <v>491</v>
      </c>
      <c r="B56" s="385"/>
      <c r="C56" s="385"/>
      <c r="D56" s="385">
        <f>'将来負担比率（分子）の構造'!I$52</f>
        <v>5511</v>
      </c>
      <c r="E56" s="385"/>
      <c r="F56" s="385"/>
      <c r="G56" s="385">
        <f>'将来負担比率（分子）の構造'!J$52</f>
        <v>5130</v>
      </c>
      <c r="H56" s="385"/>
      <c r="I56" s="385"/>
      <c r="J56" s="385">
        <f>'将来負担比率（分子）の構造'!K$52</f>
        <v>5189</v>
      </c>
      <c r="K56" s="385"/>
      <c r="L56" s="385"/>
      <c r="M56" s="385">
        <f>'将来負担比率（分子）の構造'!L$52</f>
        <v>5213</v>
      </c>
      <c r="N56" s="385"/>
      <c r="O56" s="385"/>
      <c r="P56" s="385">
        <f>'将来負担比率（分子）の構造'!M$52</f>
        <v>5222</v>
      </c>
    </row>
    <row r="57" spans="1:16" ht="14.25">
      <c r="A57" s="386" t="s">
        <v>490</v>
      </c>
      <c r="B57" s="385"/>
      <c r="C57" s="385"/>
      <c r="D57" s="385">
        <f>'将来負担比率（分子）の構造'!I$51</f>
        <v>849</v>
      </c>
      <c r="E57" s="385"/>
      <c r="F57" s="385"/>
      <c r="G57" s="385">
        <f>'将来負担比率（分子）の構造'!J$51</f>
        <v>760</v>
      </c>
      <c r="H57" s="385"/>
      <c r="I57" s="385"/>
      <c r="J57" s="385">
        <f>'将来負担比率（分子）の構造'!K$51</f>
        <v>806</v>
      </c>
      <c r="K57" s="385"/>
      <c r="L57" s="385"/>
      <c r="M57" s="385">
        <f>'将来負担比率（分子）の構造'!L$51</f>
        <v>769</v>
      </c>
      <c r="N57" s="385"/>
      <c r="O57" s="385"/>
      <c r="P57" s="385">
        <f>'将来負担比率（分子）の構造'!M$51</f>
        <v>639</v>
      </c>
    </row>
    <row r="58" spans="1:16" ht="14.25">
      <c r="A58" s="386" t="s">
        <v>489</v>
      </c>
      <c r="B58" s="385"/>
      <c r="C58" s="385"/>
      <c r="D58" s="385">
        <f>'将来負担比率（分子）の構造'!I$50</f>
        <v>3383</v>
      </c>
      <c r="E58" s="385"/>
      <c r="F58" s="385"/>
      <c r="G58" s="385">
        <f>'将来負担比率（分子）の構造'!J$50</f>
        <v>3681</v>
      </c>
      <c r="H58" s="385"/>
      <c r="I58" s="385"/>
      <c r="J58" s="385">
        <f>'将来負担比率（分子）の構造'!K$50</f>
        <v>3814</v>
      </c>
      <c r="K58" s="385"/>
      <c r="L58" s="385"/>
      <c r="M58" s="385">
        <f>'将来負担比率（分子）の構造'!L$50</f>
        <v>4104</v>
      </c>
      <c r="N58" s="385"/>
      <c r="O58" s="385"/>
      <c r="P58" s="385">
        <f>'将来負担比率（分子）の構造'!M$50</f>
        <v>4370</v>
      </c>
    </row>
    <row r="59" spans="1:16" ht="14.25">
      <c r="A59" s="386" t="s">
        <v>487</v>
      </c>
      <c r="B59" s="385" t="str">
        <f>'将来負担比率（分子）の構造'!I$49</f>
        <v>-</v>
      </c>
      <c r="C59" s="385"/>
      <c r="D59" s="385"/>
      <c r="E59" s="385" t="str">
        <f>'将来負担比率（分子）の構造'!J$49</f>
        <v>-</v>
      </c>
      <c r="F59" s="385"/>
      <c r="G59" s="385"/>
      <c r="H59" s="385" t="str">
        <f>'将来負担比率（分子）の構造'!K$49</f>
        <v>-</v>
      </c>
      <c r="I59" s="385"/>
      <c r="J59" s="385"/>
      <c r="K59" s="385" t="str">
        <f>'将来負担比率（分子）の構造'!L$49</f>
        <v>-</v>
      </c>
      <c r="L59" s="385"/>
      <c r="M59" s="385"/>
      <c r="N59" s="385" t="str">
        <f>'将来負担比率（分子）の構造'!M$49</f>
        <v>-</v>
      </c>
      <c r="O59" s="385"/>
      <c r="P59" s="385"/>
    </row>
    <row r="60" spans="1:16" ht="14.25">
      <c r="A60" s="386" t="s">
        <v>309</v>
      </c>
      <c r="B60" s="385" t="str">
        <f>'将来負担比率（分子）の構造'!I$48</f>
        <v>-</v>
      </c>
      <c r="C60" s="385"/>
      <c r="D60" s="385"/>
      <c r="E60" s="385" t="str">
        <f>'将来負担比率（分子）の構造'!J$48</f>
        <v>-</v>
      </c>
      <c r="F60" s="385"/>
      <c r="G60" s="385"/>
      <c r="H60" s="385" t="str">
        <f>'将来負担比率（分子）の構造'!K$48</f>
        <v>-</v>
      </c>
      <c r="I60" s="385"/>
      <c r="J60" s="385"/>
      <c r="K60" s="385" t="str">
        <f>'将来負担比率（分子）の構造'!L$48</f>
        <v>-</v>
      </c>
      <c r="L60" s="385"/>
      <c r="M60" s="385"/>
      <c r="N60" s="385" t="str">
        <f>'将来負担比率（分子）の構造'!M$48</f>
        <v>-</v>
      </c>
      <c r="O60" s="385"/>
      <c r="P60" s="385"/>
    </row>
    <row r="61" spans="1:16" ht="14.25">
      <c r="A61" s="386" t="s">
        <v>485</v>
      </c>
      <c r="B61" s="385" t="str">
        <f>'将来負担比率（分子）の構造'!I$46</f>
        <v>-</v>
      </c>
      <c r="C61" s="385"/>
      <c r="D61" s="385"/>
      <c r="E61" s="385" t="str">
        <f>'将来負担比率（分子）の構造'!J$46</f>
        <v>-</v>
      </c>
      <c r="F61" s="385"/>
      <c r="G61" s="385"/>
      <c r="H61" s="385" t="str">
        <f>'将来負担比率（分子）の構造'!K$46</f>
        <v>-</v>
      </c>
      <c r="I61" s="385"/>
      <c r="J61" s="385"/>
      <c r="K61" s="385" t="str">
        <f>'将来負担比率（分子）の構造'!L$46</f>
        <v>-</v>
      </c>
      <c r="L61" s="385"/>
      <c r="M61" s="385"/>
      <c r="N61" s="385" t="str">
        <f>'将来負担比率（分子）の構造'!M$46</f>
        <v>-</v>
      </c>
      <c r="O61" s="385"/>
      <c r="P61" s="385"/>
    </row>
    <row r="62" spans="1:16" ht="14.25">
      <c r="A62" s="386" t="s">
        <v>484</v>
      </c>
      <c r="B62" s="385">
        <f>'将来負担比率（分子）の構造'!I$45</f>
        <v>934</v>
      </c>
      <c r="C62" s="385"/>
      <c r="D62" s="385"/>
      <c r="E62" s="385">
        <f>'将来負担比率（分子）の構造'!J$45</f>
        <v>944</v>
      </c>
      <c r="F62" s="385"/>
      <c r="G62" s="385"/>
      <c r="H62" s="385">
        <f>'将来負担比率（分子）の構造'!K$45</f>
        <v>872</v>
      </c>
      <c r="I62" s="385"/>
      <c r="J62" s="385"/>
      <c r="K62" s="385">
        <f>'将来負担比率（分子）の構造'!L$45</f>
        <v>715</v>
      </c>
      <c r="L62" s="385"/>
      <c r="M62" s="385"/>
      <c r="N62" s="385">
        <f>'将来負担比率（分子）の構造'!M$45</f>
        <v>734</v>
      </c>
      <c r="O62" s="385"/>
      <c r="P62" s="385"/>
    </row>
    <row r="63" spans="1:16" ht="14.25">
      <c r="A63" s="386" t="s">
        <v>483</v>
      </c>
      <c r="B63" s="385">
        <f>'将来負担比率（分子）の構造'!I$44</f>
        <v>139</v>
      </c>
      <c r="C63" s="385"/>
      <c r="D63" s="385"/>
      <c r="E63" s="385">
        <f>'将来負担比率（分子）の構造'!J$44</f>
        <v>115</v>
      </c>
      <c r="F63" s="385"/>
      <c r="G63" s="385"/>
      <c r="H63" s="385">
        <f>'将来負担比率（分子）の構造'!K$44</f>
        <v>117</v>
      </c>
      <c r="I63" s="385"/>
      <c r="J63" s="385"/>
      <c r="K63" s="385">
        <f>'将来負担比率（分子）の構造'!L$44</f>
        <v>72</v>
      </c>
      <c r="L63" s="385"/>
      <c r="M63" s="385"/>
      <c r="N63" s="385">
        <f>'将来負担比率（分子）の構造'!M$44</f>
        <v>43</v>
      </c>
      <c r="O63" s="385"/>
      <c r="P63" s="385"/>
    </row>
    <row r="64" spans="1:16" ht="14.25">
      <c r="A64" s="386" t="s">
        <v>482</v>
      </c>
      <c r="B64" s="385">
        <f>'将来負担比率（分子）の構造'!I$43</f>
        <v>1320</v>
      </c>
      <c r="C64" s="385"/>
      <c r="D64" s="385"/>
      <c r="E64" s="385">
        <f>'将来負担比率（分子）の構造'!J$43</f>
        <v>1259</v>
      </c>
      <c r="F64" s="385"/>
      <c r="G64" s="385"/>
      <c r="H64" s="385">
        <f>'将来負担比率（分子）の構造'!K$43</f>
        <v>1317</v>
      </c>
      <c r="I64" s="385"/>
      <c r="J64" s="385"/>
      <c r="K64" s="385">
        <f>'将来負担比率（分子）の構造'!L$43</f>
        <v>1337</v>
      </c>
      <c r="L64" s="385"/>
      <c r="M64" s="385"/>
      <c r="N64" s="385">
        <f>'将来負担比率（分子）の構造'!M$43</f>
        <v>1300</v>
      </c>
      <c r="O64" s="385"/>
      <c r="P64" s="385"/>
    </row>
    <row r="65" spans="1:16" ht="14.25">
      <c r="A65" s="386" t="s">
        <v>481</v>
      </c>
      <c r="B65" s="385" t="str">
        <f>'将来負担比率（分子）の構造'!I$42</f>
        <v>-</v>
      </c>
      <c r="C65" s="385"/>
      <c r="D65" s="385"/>
      <c r="E65" s="385" t="str">
        <f>'将来負担比率（分子）の構造'!J$42</f>
        <v>-</v>
      </c>
      <c r="F65" s="385"/>
      <c r="G65" s="385"/>
      <c r="H65" s="385" t="str">
        <f>'将来負担比率（分子）の構造'!K$42</f>
        <v>-</v>
      </c>
      <c r="I65" s="385"/>
      <c r="J65" s="385"/>
      <c r="K65" s="385" t="str">
        <f>'将来負担比率（分子）の構造'!L$42</f>
        <v>-</v>
      </c>
      <c r="L65" s="385"/>
      <c r="M65" s="385"/>
      <c r="N65" s="385" t="str">
        <f>'将来負担比率（分子）の構造'!M$42</f>
        <v>-</v>
      </c>
      <c r="O65" s="385"/>
      <c r="P65" s="385"/>
    </row>
    <row r="66" spans="1:16" ht="14.25">
      <c r="A66" s="386" t="s">
        <v>480</v>
      </c>
      <c r="B66" s="385">
        <f>'将来負担比率（分子）の構造'!I$41</f>
        <v>7142</v>
      </c>
      <c r="C66" s="385"/>
      <c r="D66" s="385"/>
      <c r="E66" s="385">
        <f>'将来負担比率（分子）の構造'!J$41</f>
        <v>6935</v>
      </c>
      <c r="F66" s="385"/>
      <c r="G66" s="385"/>
      <c r="H66" s="385">
        <f>'将来負担比率（分子）の構造'!K$41</f>
        <v>7110</v>
      </c>
      <c r="I66" s="385"/>
      <c r="J66" s="385"/>
      <c r="K66" s="385">
        <f>'将来負担比率（分子）の構造'!L$41</f>
        <v>7202</v>
      </c>
      <c r="L66" s="385"/>
      <c r="M66" s="385"/>
      <c r="N66" s="385">
        <f>'将来負担比率（分子）の構造'!M$41</f>
        <v>7201</v>
      </c>
      <c r="O66" s="385"/>
      <c r="P66" s="385"/>
    </row>
    <row r="67" spans="1:16" ht="14.25">
      <c r="A67" s="386" t="s">
        <v>492</v>
      </c>
      <c r="B67" s="385" t="e">
        <f>NA()</f>
        <v>#N/A</v>
      </c>
      <c r="C67" s="385">
        <f>IF(ISNUMBER('将来負担比率（分子）の構造'!I$53), IF('将来負担比率（分子）の構造'!I$53 &lt; 0, 0, '将来負担比率（分子）の構造'!I$53), NA())</f>
        <v>0</v>
      </c>
      <c r="D67" s="385" t="e">
        <f>NA()</f>
        <v>#N/A</v>
      </c>
      <c r="E67" s="385" t="e">
        <f>NA()</f>
        <v>#N/A</v>
      </c>
      <c r="F67" s="385">
        <f>IF(ISNUMBER('将来負担比率（分子）の構造'!J$53), IF('将来負担比率（分子）の構造'!J$53 &lt; 0, 0, '将来負担比率（分子）の構造'!J$53), NA())</f>
        <v>0</v>
      </c>
      <c r="G67" s="385" t="e">
        <f>NA()</f>
        <v>#N/A</v>
      </c>
      <c r="H67" s="385" t="e">
        <f>NA()</f>
        <v>#N/A</v>
      </c>
      <c r="I67" s="385">
        <f>IF(ISNUMBER('将来負担比率（分子）の構造'!K$53), IF('将来負担比率（分子）の構造'!K$53 &lt; 0, 0, '将来負担比率（分子）の構造'!K$53), NA())</f>
        <v>0</v>
      </c>
      <c r="J67" s="385" t="e">
        <f>NA()</f>
        <v>#N/A</v>
      </c>
      <c r="K67" s="385" t="e">
        <f>NA()</f>
        <v>#N/A</v>
      </c>
      <c r="L67" s="385">
        <f>IF(ISNUMBER('将来負担比率（分子）の構造'!L$53), IF('将来負担比率（分子）の構造'!L$53 &lt; 0, 0, '将来負担比率（分子）の構造'!L$53), NA())</f>
        <v>0</v>
      </c>
      <c r="M67" s="385" t="e">
        <f>NA()</f>
        <v>#N/A</v>
      </c>
      <c r="N67" s="385" t="e">
        <f>NA()</f>
        <v>#N/A</v>
      </c>
      <c r="O67" s="385">
        <f>IF(ISNUMBER('将来負担比率（分子）の構造'!M$53), IF('将来負担比率（分子）の構造'!M$53 &lt; 0, 0, '将来負担比率（分子）の構造'!M$53), NA())</f>
        <v>0</v>
      </c>
      <c r="P67" s="385" t="e">
        <f>NA()</f>
        <v>#N/A</v>
      </c>
    </row>
    <row r="68" spans="1:16">
      <c r="A68"/>
      <c r="B68"/>
      <c r="C68"/>
      <c r="D68"/>
      <c r="E68"/>
      <c r="F68"/>
    </row>
    <row r="69" spans="1:16">
      <c r="A69"/>
      <c r="B69"/>
      <c r="C69"/>
      <c r="D69"/>
      <c r="E69"/>
      <c r="F69"/>
    </row>
    <row r="70" spans="1:16" ht="14.25">
      <c r="A70" s="389" t="s">
        <v>509</v>
      </c>
      <c r="B70" s="389"/>
      <c r="C70" s="389"/>
      <c r="D70" s="389"/>
      <c r="E70" s="389"/>
      <c r="F70" s="389"/>
    </row>
    <row r="71" spans="1:16">
      <c r="A71" s="390"/>
      <c r="B71" s="390" t="str">
        <f>基金残高に係る経年分析!F54</f>
        <v>H30</v>
      </c>
      <c r="C71" s="390" t="str">
        <f>基金残高に係る経年分析!G54</f>
        <v>R01</v>
      </c>
      <c r="D71" s="390" t="str">
        <f>基金残高に係る経年分析!H54</f>
        <v>R02</v>
      </c>
    </row>
    <row r="72" spans="1:16" ht="14.25">
      <c r="A72" s="391" t="s">
        <v>101</v>
      </c>
      <c r="B72" s="392">
        <f>基金残高に係る経年分析!F55</f>
        <v>2435</v>
      </c>
      <c r="C72" s="392">
        <f>基金残高に係る経年分析!G55</f>
        <v>2590</v>
      </c>
      <c r="D72" s="392">
        <f>基金残高に係る経年分析!H55</f>
        <v>2790</v>
      </c>
    </row>
    <row r="73" spans="1:16" ht="14.25">
      <c r="A73" s="391" t="s">
        <v>104</v>
      </c>
      <c r="B73" s="392">
        <f>基金残高に係る経年分析!F56</f>
        <v>466</v>
      </c>
      <c r="C73" s="392">
        <f>基金残高に係る経年分析!G56</f>
        <v>466</v>
      </c>
      <c r="D73" s="392">
        <f>基金残高に係る経年分析!H56</f>
        <v>466</v>
      </c>
    </row>
    <row r="74" spans="1:16" ht="14.25">
      <c r="A74" s="391" t="s">
        <v>106</v>
      </c>
      <c r="B74" s="392">
        <f>基金残高に係る経年分析!F57</f>
        <v>668</v>
      </c>
      <c r="C74" s="392">
        <f>基金残高に係る経年分析!G57</f>
        <v>780</v>
      </c>
      <c r="D74" s="392">
        <f>基金残高に係る経年分析!H57</f>
        <v>860</v>
      </c>
    </row>
  </sheetData>
  <sheetProtection sheet="1" objects="1" scenarios="1"/>
  <phoneticPr fontId="44"/>
  <pageMargins left="0.78680555555555598" right="0.78680555555555598" top="0.98402777777777795" bottom="0.98402777777777795" header="0.51180555555555496" footer="0.51180555555555496"/>
  <pageSetup paperSize="9" firstPageNumber="0"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49"/>
  <sheetViews>
    <sheetView zoomScaleNormal="100" zoomScalePageLayoutView="60" workbookViewId="0"/>
  </sheetViews>
  <sheetFormatPr defaultRowHeight="13.5"/>
  <cols>
    <col min="1" max="95" width="1.625" style="40"/>
    <col min="96" max="133" width="1.625" style="41"/>
    <col min="134" max="143" width="1.625" style="40"/>
    <col min="144" max="1025" width="0" style="40" hidden="1"/>
  </cols>
  <sheetData>
    <row r="1" spans="1:1024" ht="22.5" customHeight="1">
      <c r="A1"/>
      <c r="B1" s="42"/>
      <c r="C1" s="43"/>
      <c r="D1" s="43"/>
      <c r="E1" s="43"/>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559" t="s">
        <v>126</v>
      </c>
      <c r="DI1" s="559"/>
      <c r="DJ1" s="559"/>
      <c r="DK1" s="559"/>
      <c r="DL1" s="559"/>
      <c r="DM1" s="559"/>
      <c r="DN1" s="559"/>
      <c r="DO1" s="40"/>
      <c r="DP1" s="559" t="s">
        <v>127</v>
      </c>
      <c r="DQ1" s="559"/>
      <c r="DR1" s="559"/>
      <c r="DS1" s="559"/>
      <c r="DT1" s="559"/>
      <c r="DU1" s="559"/>
      <c r="DV1" s="559"/>
      <c r="DW1" s="559"/>
      <c r="DX1" s="559"/>
      <c r="DY1" s="559"/>
      <c r="DZ1" s="559"/>
      <c r="EA1" s="559"/>
      <c r="EB1" s="559"/>
      <c r="EC1" s="559"/>
      <c r="ED1" s="43"/>
      <c r="EE1" s="43"/>
      <c r="EF1" s="43"/>
      <c r="EG1" s="43"/>
      <c r="EH1" s="43"/>
      <c r="EI1" s="43"/>
      <c r="EJ1" s="43"/>
      <c r="EK1" s="43"/>
      <c r="EL1" s="43"/>
      <c r="EM1" s="43"/>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22.5" customHeight="1">
      <c r="A2"/>
      <c r="B2" s="45" t="s">
        <v>128</v>
      </c>
      <c r="C2"/>
      <c r="D2"/>
      <c r="E2"/>
      <c r="F2"/>
      <c r="G2"/>
      <c r="H2"/>
      <c r="I2"/>
      <c r="J2"/>
      <c r="K2"/>
      <c r="L2"/>
      <c r="M2"/>
      <c r="N2"/>
      <c r="O2"/>
      <c r="P2"/>
      <c r="Q2"/>
      <c r="R2" s="46"/>
      <c r="S2" s="46"/>
      <c r="T2" s="46"/>
      <c r="U2" s="46"/>
      <c r="V2" s="46"/>
      <c r="W2" s="46"/>
      <c r="X2" s="46"/>
      <c r="Y2" s="46"/>
      <c r="Z2" s="46"/>
      <c r="AA2" s="46"/>
      <c r="AB2" s="46"/>
      <c r="AC2" s="46"/>
      <c r="AD2"/>
      <c r="AE2" s="47"/>
      <c r="AF2" s="47"/>
      <c r="AG2" s="47"/>
      <c r="AH2" s="47"/>
      <c r="AI2" s="47"/>
      <c r="AJ2" s="46"/>
      <c r="AK2" s="46"/>
      <c r="AL2" s="46"/>
      <c r="AM2" s="46"/>
      <c r="AN2" s="46"/>
      <c r="AO2" s="46"/>
      <c r="AP2" s="46"/>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1.25" customHeight="1">
      <c r="A3"/>
      <c r="B3" s="560" t="s">
        <v>129</v>
      </c>
      <c r="C3" s="560"/>
      <c r="D3" s="560"/>
      <c r="E3" s="560"/>
      <c r="F3" s="560"/>
      <c r="G3" s="560"/>
      <c r="H3" s="560"/>
      <c r="I3" s="560"/>
      <c r="J3" s="560"/>
      <c r="K3" s="560"/>
      <c r="L3" s="560"/>
      <c r="M3" s="560"/>
      <c r="N3" s="560"/>
      <c r="O3" s="560"/>
      <c r="P3" s="560"/>
      <c r="Q3" s="560"/>
      <c r="R3" s="560"/>
      <c r="S3" s="560"/>
      <c r="T3" s="560"/>
      <c r="U3" s="560"/>
      <c r="V3" s="560"/>
      <c r="W3" s="560"/>
      <c r="X3" s="560"/>
      <c r="Y3" s="560"/>
      <c r="Z3" s="560"/>
      <c r="AA3" s="560"/>
      <c r="AB3" s="560"/>
      <c r="AC3" s="560"/>
      <c r="AD3" s="560"/>
      <c r="AE3" s="560"/>
      <c r="AF3" s="560"/>
      <c r="AG3" s="560"/>
      <c r="AH3" s="560"/>
      <c r="AI3" s="560"/>
      <c r="AJ3" s="560"/>
      <c r="AK3" s="560"/>
      <c r="AL3" s="560"/>
      <c r="AM3" s="560"/>
      <c r="AN3" s="560"/>
      <c r="AO3" s="560"/>
      <c r="AP3" s="464" t="s">
        <v>130</v>
      </c>
      <c r="AQ3" s="464"/>
      <c r="AR3" s="464"/>
      <c r="AS3" s="464"/>
      <c r="AT3" s="464"/>
      <c r="AU3" s="464"/>
      <c r="AV3" s="464"/>
      <c r="AW3" s="464"/>
      <c r="AX3" s="464"/>
      <c r="AY3" s="464"/>
      <c r="AZ3" s="464"/>
      <c r="BA3" s="464"/>
      <c r="BB3" s="464"/>
      <c r="BC3" s="464"/>
      <c r="BD3" s="464"/>
      <c r="BE3" s="464"/>
      <c r="BF3" s="464"/>
      <c r="BG3" s="464"/>
      <c r="BH3" s="464"/>
      <c r="BI3" s="464"/>
      <c r="BJ3" s="464"/>
      <c r="BK3" s="464"/>
      <c r="BL3" s="464"/>
      <c r="BM3" s="464"/>
      <c r="BN3" s="464"/>
      <c r="BO3" s="464"/>
      <c r="BP3" s="464"/>
      <c r="BQ3" s="464"/>
      <c r="BR3" s="464"/>
      <c r="BS3" s="464"/>
      <c r="BT3" s="464"/>
      <c r="BU3" s="464"/>
      <c r="BV3" s="464"/>
      <c r="BW3" s="464"/>
      <c r="BX3" s="464"/>
      <c r="BY3" s="464"/>
      <c r="BZ3" s="464"/>
      <c r="CA3" s="464"/>
      <c r="CB3" s="464"/>
      <c r="CC3"/>
      <c r="CD3" s="464" t="s">
        <v>131</v>
      </c>
      <c r="CE3" s="464"/>
      <c r="CF3" s="464"/>
      <c r="CG3" s="464"/>
      <c r="CH3" s="464"/>
      <c r="CI3" s="464"/>
      <c r="CJ3" s="464"/>
      <c r="CK3" s="464"/>
      <c r="CL3" s="464"/>
      <c r="CM3" s="464"/>
      <c r="CN3" s="464"/>
      <c r="CO3" s="464"/>
      <c r="CP3" s="464"/>
      <c r="CQ3" s="464"/>
      <c r="CR3" s="464"/>
      <c r="CS3" s="464"/>
      <c r="CT3" s="464"/>
      <c r="CU3" s="464"/>
      <c r="CV3" s="464"/>
      <c r="CW3" s="464"/>
      <c r="CX3" s="464"/>
      <c r="CY3" s="464"/>
      <c r="CZ3" s="464"/>
      <c r="DA3" s="464"/>
      <c r="DB3" s="464"/>
      <c r="DC3" s="464"/>
      <c r="DD3" s="464"/>
      <c r="DE3" s="464"/>
      <c r="DF3" s="464"/>
      <c r="DG3" s="464"/>
      <c r="DH3" s="464"/>
      <c r="DI3" s="464"/>
      <c r="DJ3" s="464"/>
      <c r="DK3" s="464"/>
      <c r="DL3" s="464"/>
      <c r="DM3" s="464"/>
      <c r="DN3" s="464"/>
      <c r="DO3" s="464"/>
      <c r="DP3" s="464"/>
      <c r="DQ3" s="464"/>
      <c r="DR3" s="464"/>
      <c r="DS3" s="464"/>
      <c r="DT3" s="464"/>
      <c r="DU3" s="464"/>
      <c r="DV3" s="464"/>
      <c r="DW3" s="464"/>
      <c r="DX3" s="464"/>
      <c r="DY3" s="464"/>
      <c r="DZ3" s="464"/>
      <c r="EA3" s="464"/>
      <c r="EB3" s="464"/>
      <c r="EC3" s="464"/>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11.25" customHeight="1">
      <c r="A4"/>
      <c r="B4" s="464" t="s">
        <v>7</v>
      </c>
      <c r="C4" s="464"/>
      <c r="D4" s="464"/>
      <c r="E4" s="464"/>
      <c r="F4" s="464"/>
      <c r="G4" s="464"/>
      <c r="H4" s="464"/>
      <c r="I4" s="464"/>
      <c r="J4" s="464"/>
      <c r="K4" s="464"/>
      <c r="L4" s="464"/>
      <c r="M4" s="464"/>
      <c r="N4" s="464"/>
      <c r="O4" s="464"/>
      <c r="P4" s="464"/>
      <c r="Q4" s="464"/>
      <c r="R4" s="464" t="s">
        <v>132</v>
      </c>
      <c r="S4" s="464"/>
      <c r="T4" s="464"/>
      <c r="U4" s="464"/>
      <c r="V4" s="464"/>
      <c r="W4" s="464"/>
      <c r="X4" s="464"/>
      <c r="Y4" s="464"/>
      <c r="Z4" s="464" t="s">
        <v>133</v>
      </c>
      <c r="AA4" s="464"/>
      <c r="AB4" s="464"/>
      <c r="AC4" s="464"/>
      <c r="AD4" s="464" t="s">
        <v>134</v>
      </c>
      <c r="AE4" s="464"/>
      <c r="AF4" s="464"/>
      <c r="AG4" s="464"/>
      <c r="AH4" s="464"/>
      <c r="AI4" s="464"/>
      <c r="AJ4" s="464"/>
      <c r="AK4" s="464"/>
      <c r="AL4" s="464" t="s">
        <v>133</v>
      </c>
      <c r="AM4" s="464"/>
      <c r="AN4" s="464"/>
      <c r="AO4" s="464"/>
      <c r="AP4" s="464" t="s">
        <v>7</v>
      </c>
      <c r="AQ4" s="464"/>
      <c r="AR4" s="464"/>
      <c r="AS4" s="464"/>
      <c r="AT4" s="464"/>
      <c r="AU4" s="464"/>
      <c r="AV4" s="464"/>
      <c r="AW4" s="464"/>
      <c r="AX4" s="464"/>
      <c r="AY4" s="464"/>
      <c r="AZ4" s="464"/>
      <c r="BA4" s="464"/>
      <c r="BB4" s="464"/>
      <c r="BC4" s="464"/>
      <c r="BD4" s="464"/>
      <c r="BE4" s="464"/>
      <c r="BF4" s="464"/>
      <c r="BG4" s="464" t="s">
        <v>135</v>
      </c>
      <c r="BH4" s="464"/>
      <c r="BI4" s="464"/>
      <c r="BJ4" s="464"/>
      <c r="BK4" s="464"/>
      <c r="BL4" s="464"/>
      <c r="BM4" s="464"/>
      <c r="BN4" s="464"/>
      <c r="BO4" s="464" t="s">
        <v>133</v>
      </c>
      <c r="BP4" s="464"/>
      <c r="BQ4" s="464"/>
      <c r="BR4" s="464"/>
      <c r="BS4" s="464" t="s">
        <v>136</v>
      </c>
      <c r="BT4" s="464"/>
      <c r="BU4" s="464"/>
      <c r="BV4" s="464"/>
      <c r="BW4" s="464"/>
      <c r="BX4" s="464"/>
      <c r="BY4" s="464"/>
      <c r="BZ4" s="464"/>
      <c r="CA4" s="464"/>
      <c r="CB4" s="464"/>
      <c r="CC4"/>
      <c r="CD4" s="464" t="s">
        <v>137</v>
      </c>
      <c r="CE4" s="464"/>
      <c r="CF4" s="464"/>
      <c r="CG4" s="464"/>
      <c r="CH4" s="464"/>
      <c r="CI4" s="464"/>
      <c r="CJ4" s="464"/>
      <c r="CK4" s="464"/>
      <c r="CL4" s="464"/>
      <c r="CM4" s="464"/>
      <c r="CN4" s="464"/>
      <c r="CO4" s="464"/>
      <c r="CP4" s="464"/>
      <c r="CQ4" s="464"/>
      <c r="CR4" s="464"/>
      <c r="CS4" s="464"/>
      <c r="CT4" s="464"/>
      <c r="CU4" s="464"/>
      <c r="CV4" s="464"/>
      <c r="CW4" s="464"/>
      <c r="CX4" s="464"/>
      <c r="CY4" s="464"/>
      <c r="CZ4" s="464"/>
      <c r="DA4" s="464"/>
      <c r="DB4" s="464"/>
      <c r="DC4" s="464"/>
      <c r="DD4" s="464"/>
      <c r="DE4" s="464"/>
      <c r="DF4" s="464"/>
      <c r="DG4" s="464"/>
      <c r="DH4" s="464"/>
      <c r="DI4" s="464"/>
      <c r="DJ4" s="464"/>
      <c r="DK4" s="464"/>
      <c r="DL4" s="464"/>
      <c r="DM4" s="464"/>
      <c r="DN4" s="464"/>
      <c r="DO4" s="464"/>
      <c r="DP4" s="464"/>
      <c r="DQ4" s="464"/>
      <c r="DR4" s="464"/>
      <c r="DS4" s="464"/>
      <c r="DT4" s="464"/>
      <c r="DU4" s="464"/>
      <c r="DV4" s="464"/>
      <c r="DW4" s="464"/>
      <c r="DX4" s="464"/>
      <c r="DY4" s="464"/>
      <c r="DZ4" s="464"/>
      <c r="EA4" s="464"/>
      <c r="EB4" s="464"/>
      <c r="EC4" s="46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s="48" customFormat="1" ht="11.25" customHeight="1">
      <c r="B5" s="536" t="s">
        <v>138</v>
      </c>
      <c r="C5" s="536"/>
      <c r="D5" s="536"/>
      <c r="E5" s="536"/>
      <c r="F5" s="536"/>
      <c r="G5" s="536"/>
      <c r="H5" s="536"/>
      <c r="I5" s="536"/>
      <c r="J5" s="536"/>
      <c r="K5" s="536"/>
      <c r="L5" s="536"/>
      <c r="M5" s="536"/>
      <c r="N5" s="536"/>
      <c r="O5" s="536"/>
      <c r="P5" s="536"/>
      <c r="Q5" s="536"/>
      <c r="R5" s="550">
        <v>534446</v>
      </c>
      <c r="S5" s="550"/>
      <c r="T5" s="550"/>
      <c r="U5" s="550"/>
      <c r="V5" s="550"/>
      <c r="W5" s="550"/>
      <c r="X5" s="550"/>
      <c r="Y5" s="550"/>
      <c r="Z5" s="551">
        <v>7.6</v>
      </c>
      <c r="AA5" s="551"/>
      <c r="AB5" s="551"/>
      <c r="AC5" s="551"/>
      <c r="AD5" s="552">
        <v>534446</v>
      </c>
      <c r="AE5" s="552"/>
      <c r="AF5" s="552"/>
      <c r="AG5" s="552"/>
      <c r="AH5" s="552"/>
      <c r="AI5" s="552"/>
      <c r="AJ5" s="552"/>
      <c r="AK5" s="552"/>
      <c r="AL5" s="553">
        <v>15</v>
      </c>
      <c r="AM5" s="553"/>
      <c r="AN5" s="553"/>
      <c r="AO5" s="553"/>
      <c r="AP5" s="536" t="s">
        <v>139</v>
      </c>
      <c r="AQ5" s="536"/>
      <c r="AR5" s="536"/>
      <c r="AS5" s="536"/>
      <c r="AT5" s="536"/>
      <c r="AU5" s="536"/>
      <c r="AV5" s="536"/>
      <c r="AW5" s="536"/>
      <c r="AX5" s="536"/>
      <c r="AY5" s="536"/>
      <c r="AZ5" s="536"/>
      <c r="BA5" s="536"/>
      <c r="BB5" s="536"/>
      <c r="BC5" s="536"/>
      <c r="BD5" s="536"/>
      <c r="BE5" s="536"/>
      <c r="BF5" s="536"/>
      <c r="BG5" s="523">
        <v>534446</v>
      </c>
      <c r="BH5" s="523"/>
      <c r="BI5" s="523"/>
      <c r="BJ5" s="523"/>
      <c r="BK5" s="523"/>
      <c r="BL5" s="523"/>
      <c r="BM5" s="523"/>
      <c r="BN5" s="523"/>
      <c r="BO5" s="524">
        <v>100</v>
      </c>
      <c r="BP5" s="524"/>
      <c r="BQ5" s="524"/>
      <c r="BR5" s="524"/>
      <c r="BS5" s="546" t="s">
        <v>47</v>
      </c>
      <c r="BT5" s="546"/>
      <c r="BU5" s="546"/>
      <c r="BV5" s="546"/>
      <c r="BW5" s="546"/>
      <c r="BX5" s="546"/>
      <c r="BY5" s="546"/>
      <c r="BZ5" s="546"/>
      <c r="CA5" s="546"/>
      <c r="CB5" s="546"/>
      <c r="CD5" s="464" t="s">
        <v>7</v>
      </c>
      <c r="CE5" s="464"/>
      <c r="CF5" s="464"/>
      <c r="CG5" s="464"/>
      <c r="CH5" s="464"/>
      <c r="CI5" s="464"/>
      <c r="CJ5" s="464"/>
      <c r="CK5" s="464"/>
      <c r="CL5" s="464"/>
      <c r="CM5" s="464"/>
      <c r="CN5" s="464"/>
      <c r="CO5" s="464"/>
      <c r="CP5" s="464"/>
      <c r="CQ5" s="464"/>
      <c r="CR5" s="464" t="s">
        <v>140</v>
      </c>
      <c r="CS5" s="464"/>
      <c r="CT5" s="464"/>
      <c r="CU5" s="464"/>
      <c r="CV5" s="464"/>
      <c r="CW5" s="464"/>
      <c r="CX5" s="464"/>
      <c r="CY5" s="464"/>
      <c r="CZ5" s="464" t="s">
        <v>133</v>
      </c>
      <c r="DA5" s="464"/>
      <c r="DB5" s="464"/>
      <c r="DC5" s="464"/>
      <c r="DD5" s="558" t="s">
        <v>141</v>
      </c>
      <c r="DE5" s="558"/>
      <c r="DF5" s="558"/>
      <c r="DG5" s="558"/>
      <c r="DH5" s="558"/>
      <c r="DI5" s="558"/>
      <c r="DJ5" s="558"/>
      <c r="DK5" s="558"/>
      <c r="DL5" s="558"/>
      <c r="DM5" s="558"/>
      <c r="DN5" s="558"/>
      <c r="DO5" s="558"/>
      <c r="DP5" s="558"/>
      <c r="DQ5" s="558" t="s">
        <v>142</v>
      </c>
      <c r="DR5" s="558"/>
      <c r="DS5" s="558"/>
      <c r="DT5" s="558"/>
      <c r="DU5" s="558"/>
      <c r="DV5" s="558"/>
      <c r="DW5" s="558"/>
      <c r="DX5" s="558"/>
      <c r="DY5" s="558"/>
      <c r="DZ5" s="558"/>
      <c r="EA5" s="558"/>
      <c r="EB5" s="558"/>
      <c r="EC5" s="558"/>
    </row>
    <row r="6" spans="1:1024" ht="11.25" customHeight="1">
      <c r="B6" s="522" t="s">
        <v>143</v>
      </c>
      <c r="C6" s="522"/>
      <c r="D6" s="522"/>
      <c r="E6" s="522"/>
      <c r="F6" s="522"/>
      <c r="G6" s="522"/>
      <c r="H6" s="522"/>
      <c r="I6" s="522"/>
      <c r="J6" s="522"/>
      <c r="K6" s="522"/>
      <c r="L6" s="522"/>
      <c r="M6" s="522"/>
      <c r="N6" s="522"/>
      <c r="O6" s="522"/>
      <c r="P6" s="522"/>
      <c r="Q6" s="522"/>
      <c r="R6" s="523">
        <v>33038</v>
      </c>
      <c r="S6" s="523"/>
      <c r="T6" s="523"/>
      <c r="U6" s="523"/>
      <c r="V6" s="523"/>
      <c r="W6" s="523"/>
      <c r="X6" s="523"/>
      <c r="Y6" s="523"/>
      <c r="Z6" s="524">
        <v>0.5</v>
      </c>
      <c r="AA6" s="524"/>
      <c r="AB6" s="524"/>
      <c r="AC6" s="524"/>
      <c r="AD6" s="519">
        <v>33038</v>
      </c>
      <c r="AE6" s="519"/>
      <c r="AF6" s="519"/>
      <c r="AG6" s="519"/>
      <c r="AH6" s="519"/>
      <c r="AI6" s="519"/>
      <c r="AJ6" s="519"/>
      <c r="AK6" s="519"/>
      <c r="AL6" s="526">
        <v>0.9</v>
      </c>
      <c r="AM6" s="526"/>
      <c r="AN6" s="526"/>
      <c r="AO6" s="526"/>
      <c r="AP6" s="522" t="s">
        <v>144</v>
      </c>
      <c r="AQ6" s="522"/>
      <c r="AR6" s="522"/>
      <c r="AS6" s="522"/>
      <c r="AT6" s="522"/>
      <c r="AU6" s="522"/>
      <c r="AV6" s="522"/>
      <c r="AW6" s="522"/>
      <c r="AX6" s="522"/>
      <c r="AY6" s="522"/>
      <c r="AZ6" s="522"/>
      <c r="BA6" s="522"/>
      <c r="BB6" s="522"/>
      <c r="BC6" s="522"/>
      <c r="BD6" s="522"/>
      <c r="BE6" s="522"/>
      <c r="BF6" s="522"/>
      <c r="BG6" s="523">
        <v>534446</v>
      </c>
      <c r="BH6" s="523"/>
      <c r="BI6" s="523"/>
      <c r="BJ6" s="523"/>
      <c r="BK6" s="523"/>
      <c r="BL6" s="523"/>
      <c r="BM6" s="523"/>
      <c r="BN6" s="523"/>
      <c r="BO6" s="524">
        <v>100</v>
      </c>
      <c r="BP6" s="524"/>
      <c r="BQ6" s="524"/>
      <c r="BR6" s="524"/>
      <c r="BS6" s="546" t="s">
        <v>47</v>
      </c>
      <c r="BT6" s="546"/>
      <c r="BU6" s="546"/>
      <c r="BV6" s="546"/>
      <c r="BW6" s="546"/>
      <c r="BX6" s="546"/>
      <c r="BY6" s="546"/>
      <c r="BZ6" s="546"/>
      <c r="CA6" s="546"/>
      <c r="CB6" s="546"/>
      <c r="CD6" s="536" t="s">
        <v>145</v>
      </c>
      <c r="CE6" s="536"/>
      <c r="CF6" s="536"/>
      <c r="CG6" s="536"/>
      <c r="CH6" s="536"/>
      <c r="CI6" s="536"/>
      <c r="CJ6" s="536"/>
      <c r="CK6" s="536"/>
      <c r="CL6" s="536"/>
      <c r="CM6" s="536"/>
      <c r="CN6" s="536"/>
      <c r="CO6" s="536"/>
      <c r="CP6" s="536"/>
      <c r="CQ6" s="536"/>
      <c r="CR6" s="523">
        <v>63068</v>
      </c>
      <c r="CS6" s="523"/>
      <c r="CT6" s="523"/>
      <c r="CU6" s="523"/>
      <c r="CV6" s="523"/>
      <c r="CW6" s="523"/>
      <c r="CX6" s="523"/>
      <c r="CY6" s="523"/>
      <c r="CZ6" s="551">
        <v>0.9</v>
      </c>
      <c r="DA6" s="551"/>
      <c r="DB6" s="551"/>
      <c r="DC6" s="551"/>
      <c r="DD6" s="519" t="s">
        <v>47</v>
      </c>
      <c r="DE6" s="519"/>
      <c r="DF6" s="519"/>
      <c r="DG6" s="519"/>
      <c r="DH6" s="519"/>
      <c r="DI6" s="519"/>
      <c r="DJ6" s="519"/>
      <c r="DK6" s="519"/>
      <c r="DL6" s="519"/>
      <c r="DM6" s="519"/>
      <c r="DN6" s="519"/>
      <c r="DO6" s="519"/>
      <c r="DP6" s="519"/>
      <c r="DQ6" s="546">
        <v>63068</v>
      </c>
      <c r="DR6" s="546"/>
      <c r="DS6" s="546"/>
      <c r="DT6" s="546"/>
      <c r="DU6" s="546"/>
      <c r="DV6" s="546"/>
      <c r="DW6" s="546"/>
      <c r="DX6" s="546"/>
      <c r="DY6" s="546"/>
      <c r="DZ6" s="546"/>
      <c r="EA6" s="546"/>
      <c r="EB6" s="546"/>
      <c r="EC6" s="546"/>
    </row>
    <row r="7" spans="1:1024" ht="11.25" customHeight="1">
      <c r="B7" s="522" t="s">
        <v>146</v>
      </c>
      <c r="C7" s="522"/>
      <c r="D7" s="522"/>
      <c r="E7" s="522"/>
      <c r="F7" s="522"/>
      <c r="G7" s="522"/>
      <c r="H7" s="522"/>
      <c r="I7" s="522"/>
      <c r="J7" s="522"/>
      <c r="K7" s="522"/>
      <c r="L7" s="522"/>
      <c r="M7" s="522"/>
      <c r="N7" s="522"/>
      <c r="O7" s="522"/>
      <c r="P7" s="522"/>
      <c r="Q7" s="522"/>
      <c r="R7" s="523">
        <v>306</v>
      </c>
      <c r="S7" s="523"/>
      <c r="T7" s="523"/>
      <c r="U7" s="523"/>
      <c r="V7" s="523"/>
      <c r="W7" s="523"/>
      <c r="X7" s="523"/>
      <c r="Y7" s="523"/>
      <c r="Z7" s="524">
        <v>0</v>
      </c>
      <c r="AA7" s="524"/>
      <c r="AB7" s="524"/>
      <c r="AC7" s="524"/>
      <c r="AD7" s="519">
        <v>306</v>
      </c>
      <c r="AE7" s="519"/>
      <c r="AF7" s="519"/>
      <c r="AG7" s="519"/>
      <c r="AH7" s="519"/>
      <c r="AI7" s="519"/>
      <c r="AJ7" s="519"/>
      <c r="AK7" s="519"/>
      <c r="AL7" s="526">
        <v>0</v>
      </c>
      <c r="AM7" s="526"/>
      <c r="AN7" s="526"/>
      <c r="AO7" s="526"/>
      <c r="AP7" s="522" t="s">
        <v>147</v>
      </c>
      <c r="AQ7" s="522"/>
      <c r="AR7" s="522"/>
      <c r="AS7" s="522"/>
      <c r="AT7" s="522"/>
      <c r="AU7" s="522"/>
      <c r="AV7" s="522"/>
      <c r="AW7" s="522"/>
      <c r="AX7" s="522"/>
      <c r="AY7" s="522"/>
      <c r="AZ7" s="522"/>
      <c r="BA7" s="522"/>
      <c r="BB7" s="522"/>
      <c r="BC7" s="522"/>
      <c r="BD7" s="522"/>
      <c r="BE7" s="522"/>
      <c r="BF7" s="522"/>
      <c r="BG7" s="523">
        <v>211663</v>
      </c>
      <c r="BH7" s="523"/>
      <c r="BI7" s="523"/>
      <c r="BJ7" s="523"/>
      <c r="BK7" s="523"/>
      <c r="BL7" s="523"/>
      <c r="BM7" s="523"/>
      <c r="BN7" s="523"/>
      <c r="BO7" s="524">
        <v>39.6</v>
      </c>
      <c r="BP7" s="524"/>
      <c r="BQ7" s="524"/>
      <c r="BR7" s="524"/>
      <c r="BS7" s="546" t="s">
        <v>47</v>
      </c>
      <c r="BT7" s="546"/>
      <c r="BU7" s="546"/>
      <c r="BV7" s="546"/>
      <c r="BW7" s="546"/>
      <c r="BX7" s="546"/>
      <c r="BY7" s="546"/>
      <c r="BZ7" s="546"/>
      <c r="CA7" s="546"/>
      <c r="CB7" s="546"/>
      <c r="CD7" s="522" t="s">
        <v>148</v>
      </c>
      <c r="CE7" s="522"/>
      <c r="CF7" s="522"/>
      <c r="CG7" s="522"/>
      <c r="CH7" s="522"/>
      <c r="CI7" s="522"/>
      <c r="CJ7" s="522"/>
      <c r="CK7" s="522"/>
      <c r="CL7" s="522"/>
      <c r="CM7" s="522"/>
      <c r="CN7" s="522"/>
      <c r="CO7" s="522"/>
      <c r="CP7" s="522"/>
      <c r="CQ7" s="522"/>
      <c r="CR7" s="523">
        <v>1787365</v>
      </c>
      <c r="CS7" s="523"/>
      <c r="CT7" s="523"/>
      <c r="CU7" s="523"/>
      <c r="CV7" s="523"/>
      <c r="CW7" s="523"/>
      <c r="CX7" s="523"/>
      <c r="CY7" s="523"/>
      <c r="CZ7" s="524">
        <v>26.3</v>
      </c>
      <c r="DA7" s="524"/>
      <c r="DB7" s="524"/>
      <c r="DC7" s="524"/>
      <c r="DD7" s="519">
        <v>66779</v>
      </c>
      <c r="DE7" s="519"/>
      <c r="DF7" s="519"/>
      <c r="DG7" s="519"/>
      <c r="DH7" s="519"/>
      <c r="DI7" s="519"/>
      <c r="DJ7" s="519"/>
      <c r="DK7" s="519"/>
      <c r="DL7" s="519"/>
      <c r="DM7" s="519"/>
      <c r="DN7" s="519"/>
      <c r="DO7" s="519"/>
      <c r="DP7" s="519"/>
      <c r="DQ7" s="546">
        <v>982253</v>
      </c>
      <c r="DR7" s="546"/>
      <c r="DS7" s="546"/>
      <c r="DT7" s="546"/>
      <c r="DU7" s="546"/>
      <c r="DV7" s="546"/>
      <c r="DW7" s="546"/>
      <c r="DX7" s="546"/>
      <c r="DY7" s="546"/>
      <c r="DZ7" s="546"/>
      <c r="EA7" s="546"/>
      <c r="EB7" s="546"/>
      <c r="EC7" s="546"/>
    </row>
    <row r="8" spans="1:1024" ht="11.25" customHeight="1">
      <c r="B8" s="522" t="s">
        <v>149</v>
      </c>
      <c r="C8" s="522"/>
      <c r="D8" s="522"/>
      <c r="E8" s="522"/>
      <c r="F8" s="522"/>
      <c r="G8" s="522"/>
      <c r="H8" s="522"/>
      <c r="I8" s="522"/>
      <c r="J8" s="522"/>
      <c r="K8" s="522"/>
      <c r="L8" s="522"/>
      <c r="M8" s="522"/>
      <c r="N8" s="522"/>
      <c r="O8" s="522"/>
      <c r="P8" s="522"/>
      <c r="Q8" s="522"/>
      <c r="R8" s="523">
        <v>901</v>
      </c>
      <c r="S8" s="523"/>
      <c r="T8" s="523"/>
      <c r="U8" s="523"/>
      <c r="V8" s="523"/>
      <c r="W8" s="523"/>
      <c r="X8" s="523"/>
      <c r="Y8" s="523"/>
      <c r="Z8" s="524">
        <v>0</v>
      </c>
      <c r="AA8" s="524"/>
      <c r="AB8" s="524"/>
      <c r="AC8" s="524"/>
      <c r="AD8" s="519">
        <v>901</v>
      </c>
      <c r="AE8" s="519"/>
      <c r="AF8" s="519"/>
      <c r="AG8" s="519"/>
      <c r="AH8" s="519"/>
      <c r="AI8" s="519"/>
      <c r="AJ8" s="519"/>
      <c r="AK8" s="519"/>
      <c r="AL8" s="526">
        <v>0</v>
      </c>
      <c r="AM8" s="526"/>
      <c r="AN8" s="526"/>
      <c r="AO8" s="526"/>
      <c r="AP8" s="522" t="s">
        <v>150</v>
      </c>
      <c r="AQ8" s="522"/>
      <c r="AR8" s="522"/>
      <c r="AS8" s="522"/>
      <c r="AT8" s="522"/>
      <c r="AU8" s="522"/>
      <c r="AV8" s="522"/>
      <c r="AW8" s="522"/>
      <c r="AX8" s="522"/>
      <c r="AY8" s="522"/>
      <c r="AZ8" s="522"/>
      <c r="BA8" s="522"/>
      <c r="BB8" s="522"/>
      <c r="BC8" s="522"/>
      <c r="BD8" s="522"/>
      <c r="BE8" s="522"/>
      <c r="BF8" s="522"/>
      <c r="BG8" s="523">
        <v>8541</v>
      </c>
      <c r="BH8" s="523"/>
      <c r="BI8" s="523"/>
      <c r="BJ8" s="523"/>
      <c r="BK8" s="523"/>
      <c r="BL8" s="523"/>
      <c r="BM8" s="523"/>
      <c r="BN8" s="523"/>
      <c r="BO8" s="524">
        <v>1.6</v>
      </c>
      <c r="BP8" s="524"/>
      <c r="BQ8" s="524"/>
      <c r="BR8" s="524"/>
      <c r="BS8" s="546" t="s">
        <v>47</v>
      </c>
      <c r="BT8" s="546"/>
      <c r="BU8" s="546"/>
      <c r="BV8" s="546"/>
      <c r="BW8" s="546"/>
      <c r="BX8" s="546"/>
      <c r="BY8" s="546"/>
      <c r="BZ8" s="546"/>
      <c r="CA8" s="546"/>
      <c r="CB8" s="546"/>
      <c r="CD8" s="522" t="s">
        <v>151</v>
      </c>
      <c r="CE8" s="522"/>
      <c r="CF8" s="522"/>
      <c r="CG8" s="522"/>
      <c r="CH8" s="522"/>
      <c r="CI8" s="522"/>
      <c r="CJ8" s="522"/>
      <c r="CK8" s="522"/>
      <c r="CL8" s="522"/>
      <c r="CM8" s="522"/>
      <c r="CN8" s="522"/>
      <c r="CO8" s="522"/>
      <c r="CP8" s="522"/>
      <c r="CQ8" s="522"/>
      <c r="CR8" s="523">
        <v>1519125</v>
      </c>
      <c r="CS8" s="523"/>
      <c r="CT8" s="523"/>
      <c r="CU8" s="523"/>
      <c r="CV8" s="523"/>
      <c r="CW8" s="523"/>
      <c r="CX8" s="523"/>
      <c r="CY8" s="523"/>
      <c r="CZ8" s="524">
        <v>22.4</v>
      </c>
      <c r="DA8" s="524"/>
      <c r="DB8" s="524"/>
      <c r="DC8" s="524"/>
      <c r="DD8" s="519">
        <v>4581</v>
      </c>
      <c r="DE8" s="519"/>
      <c r="DF8" s="519"/>
      <c r="DG8" s="519"/>
      <c r="DH8" s="519"/>
      <c r="DI8" s="519"/>
      <c r="DJ8" s="519"/>
      <c r="DK8" s="519"/>
      <c r="DL8" s="519"/>
      <c r="DM8" s="519"/>
      <c r="DN8" s="519"/>
      <c r="DO8" s="519"/>
      <c r="DP8" s="519"/>
      <c r="DQ8" s="546">
        <v>863959</v>
      </c>
      <c r="DR8" s="546"/>
      <c r="DS8" s="546"/>
      <c r="DT8" s="546"/>
      <c r="DU8" s="546"/>
      <c r="DV8" s="546"/>
      <c r="DW8" s="546"/>
      <c r="DX8" s="546"/>
      <c r="DY8" s="546"/>
      <c r="DZ8" s="546"/>
      <c r="EA8" s="546"/>
      <c r="EB8" s="546"/>
      <c r="EC8" s="546"/>
    </row>
    <row r="9" spans="1:1024" ht="11.25" customHeight="1">
      <c r="B9" s="522" t="s">
        <v>152</v>
      </c>
      <c r="C9" s="522"/>
      <c r="D9" s="522"/>
      <c r="E9" s="522"/>
      <c r="F9" s="522"/>
      <c r="G9" s="522"/>
      <c r="H9" s="522"/>
      <c r="I9" s="522"/>
      <c r="J9" s="522"/>
      <c r="K9" s="522"/>
      <c r="L9" s="522"/>
      <c r="M9" s="522"/>
      <c r="N9" s="522"/>
      <c r="O9" s="522"/>
      <c r="P9" s="522"/>
      <c r="Q9" s="522"/>
      <c r="R9" s="523">
        <v>916</v>
      </c>
      <c r="S9" s="523"/>
      <c r="T9" s="523"/>
      <c r="U9" s="523"/>
      <c r="V9" s="523"/>
      <c r="W9" s="523"/>
      <c r="X9" s="523"/>
      <c r="Y9" s="523"/>
      <c r="Z9" s="524">
        <v>0</v>
      </c>
      <c r="AA9" s="524"/>
      <c r="AB9" s="524"/>
      <c r="AC9" s="524"/>
      <c r="AD9" s="519">
        <v>916</v>
      </c>
      <c r="AE9" s="519"/>
      <c r="AF9" s="519"/>
      <c r="AG9" s="519"/>
      <c r="AH9" s="519"/>
      <c r="AI9" s="519"/>
      <c r="AJ9" s="519"/>
      <c r="AK9" s="519"/>
      <c r="AL9" s="526">
        <v>0</v>
      </c>
      <c r="AM9" s="526"/>
      <c r="AN9" s="526"/>
      <c r="AO9" s="526"/>
      <c r="AP9" s="522" t="s">
        <v>153</v>
      </c>
      <c r="AQ9" s="522"/>
      <c r="AR9" s="522"/>
      <c r="AS9" s="522"/>
      <c r="AT9" s="522"/>
      <c r="AU9" s="522"/>
      <c r="AV9" s="522"/>
      <c r="AW9" s="522"/>
      <c r="AX9" s="522"/>
      <c r="AY9" s="522"/>
      <c r="AZ9" s="522"/>
      <c r="BA9" s="522"/>
      <c r="BB9" s="522"/>
      <c r="BC9" s="522"/>
      <c r="BD9" s="522"/>
      <c r="BE9" s="522"/>
      <c r="BF9" s="522"/>
      <c r="BG9" s="523">
        <v>173193</v>
      </c>
      <c r="BH9" s="523"/>
      <c r="BI9" s="523"/>
      <c r="BJ9" s="523"/>
      <c r="BK9" s="523"/>
      <c r="BL9" s="523"/>
      <c r="BM9" s="523"/>
      <c r="BN9" s="523"/>
      <c r="BO9" s="524">
        <v>32.4</v>
      </c>
      <c r="BP9" s="524"/>
      <c r="BQ9" s="524"/>
      <c r="BR9" s="524"/>
      <c r="BS9" s="546" t="s">
        <v>47</v>
      </c>
      <c r="BT9" s="546"/>
      <c r="BU9" s="546"/>
      <c r="BV9" s="546"/>
      <c r="BW9" s="546"/>
      <c r="BX9" s="546"/>
      <c r="BY9" s="546"/>
      <c r="BZ9" s="546"/>
      <c r="CA9" s="546"/>
      <c r="CB9" s="546"/>
      <c r="CD9" s="522" t="s">
        <v>154</v>
      </c>
      <c r="CE9" s="522"/>
      <c r="CF9" s="522"/>
      <c r="CG9" s="522"/>
      <c r="CH9" s="522"/>
      <c r="CI9" s="522"/>
      <c r="CJ9" s="522"/>
      <c r="CK9" s="522"/>
      <c r="CL9" s="522"/>
      <c r="CM9" s="522"/>
      <c r="CN9" s="522"/>
      <c r="CO9" s="522"/>
      <c r="CP9" s="522"/>
      <c r="CQ9" s="522"/>
      <c r="CR9" s="523">
        <v>447485</v>
      </c>
      <c r="CS9" s="523"/>
      <c r="CT9" s="523"/>
      <c r="CU9" s="523"/>
      <c r="CV9" s="523"/>
      <c r="CW9" s="523"/>
      <c r="CX9" s="523"/>
      <c r="CY9" s="523"/>
      <c r="CZ9" s="524">
        <v>6.6</v>
      </c>
      <c r="DA9" s="524"/>
      <c r="DB9" s="524"/>
      <c r="DC9" s="524"/>
      <c r="DD9" s="519" t="s">
        <v>47</v>
      </c>
      <c r="DE9" s="519"/>
      <c r="DF9" s="519"/>
      <c r="DG9" s="519"/>
      <c r="DH9" s="519"/>
      <c r="DI9" s="519"/>
      <c r="DJ9" s="519"/>
      <c r="DK9" s="519"/>
      <c r="DL9" s="519"/>
      <c r="DM9" s="519"/>
      <c r="DN9" s="519"/>
      <c r="DO9" s="519"/>
      <c r="DP9" s="519"/>
      <c r="DQ9" s="546">
        <v>354017</v>
      </c>
      <c r="DR9" s="546"/>
      <c r="DS9" s="546"/>
      <c r="DT9" s="546"/>
      <c r="DU9" s="546"/>
      <c r="DV9" s="546"/>
      <c r="DW9" s="546"/>
      <c r="DX9" s="546"/>
      <c r="DY9" s="546"/>
      <c r="DZ9" s="546"/>
      <c r="EA9" s="546"/>
      <c r="EB9" s="546"/>
      <c r="EC9" s="546"/>
    </row>
    <row r="10" spans="1:1024" ht="11.25" customHeight="1">
      <c r="B10" s="522" t="s">
        <v>155</v>
      </c>
      <c r="C10" s="522"/>
      <c r="D10" s="522"/>
      <c r="E10" s="522"/>
      <c r="F10" s="522"/>
      <c r="G10" s="522"/>
      <c r="H10" s="522"/>
      <c r="I10" s="522"/>
      <c r="J10" s="522"/>
      <c r="K10" s="522"/>
      <c r="L10" s="522"/>
      <c r="M10" s="522"/>
      <c r="N10" s="522"/>
      <c r="O10" s="522"/>
      <c r="P10" s="522"/>
      <c r="Q10" s="522"/>
      <c r="R10" s="523" t="s">
        <v>47</v>
      </c>
      <c r="S10" s="523"/>
      <c r="T10" s="523"/>
      <c r="U10" s="523"/>
      <c r="V10" s="523"/>
      <c r="W10" s="523"/>
      <c r="X10" s="523"/>
      <c r="Y10" s="523"/>
      <c r="Z10" s="524" t="s">
        <v>47</v>
      </c>
      <c r="AA10" s="524"/>
      <c r="AB10" s="524"/>
      <c r="AC10" s="524"/>
      <c r="AD10" s="519" t="s">
        <v>47</v>
      </c>
      <c r="AE10" s="519"/>
      <c r="AF10" s="519"/>
      <c r="AG10" s="519"/>
      <c r="AH10" s="519"/>
      <c r="AI10" s="519"/>
      <c r="AJ10" s="519"/>
      <c r="AK10" s="519"/>
      <c r="AL10" s="526" t="s">
        <v>47</v>
      </c>
      <c r="AM10" s="526"/>
      <c r="AN10" s="526"/>
      <c r="AO10" s="526"/>
      <c r="AP10" s="522" t="s">
        <v>156</v>
      </c>
      <c r="AQ10" s="522"/>
      <c r="AR10" s="522"/>
      <c r="AS10" s="522"/>
      <c r="AT10" s="522"/>
      <c r="AU10" s="522"/>
      <c r="AV10" s="522"/>
      <c r="AW10" s="522"/>
      <c r="AX10" s="522"/>
      <c r="AY10" s="522"/>
      <c r="AZ10" s="522"/>
      <c r="BA10" s="522"/>
      <c r="BB10" s="522"/>
      <c r="BC10" s="522"/>
      <c r="BD10" s="522"/>
      <c r="BE10" s="522"/>
      <c r="BF10" s="522"/>
      <c r="BG10" s="523">
        <v>13123</v>
      </c>
      <c r="BH10" s="523"/>
      <c r="BI10" s="523"/>
      <c r="BJ10" s="523"/>
      <c r="BK10" s="523"/>
      <c r="BL10" s="523"/>
      <c r="BM10" s="523"/>
      <c r="BN10" s="523"/>
      <c r="BO10" s="524">
        <v>2.5</v>
      </c>
      <c r="BP10" s="524"/>
      <c r="BQ10" s="524"/>
      <c r="BR10" s="524"/>
      <c r="BS10" s="546" t="s">
        <v>47</v>
      </c>
      <c r="BT10" s="546"/>
      <c r="BU10" s="546"/>
      <c r="BV10" s="546"/>
      <c r="BW10" s="546"/>
      <c r="BX10" s="546"/>
      <c r="BY10" s="546"/>
      <c r="BZ10" s="546"/>
      <c r="CA10" s="546"/>
      <c r="CB10" s="546"/>
      <c r="CD10" s="522" t="s">
        <v>157</v>
      </c>
      <c r="CE10" s="522"/>
      <c r="CF10" s="522"/>
      <c r="CG10" s="522"/>
      <c r="CH10" s="522"/>
      <c r="CI10" s="522"/>
      <c r="CJ10" s="522"/>
      <c r="CK10" s="522"/>
      <c r="CL10" s="522"/>
      <c r="CM10" s="522"/>
      <c r="CN10" s="522"/>
      <c r="CO10" s="522"/>
      <c r="CP10" s="522"/>
      <c r="CQ10" s="522"/>
      <c r="CR10" s="523" t="s">
        <v>47</v>
      </c>
      <c r="CS10" s="523"/>
      <c r="CT10" s="523"/>
      <c r="CU10" s="523"/>
      <c r="CV10" s="523"/>
      <c r="CW10" s="523"/>
      <c r="CX10" s="523"/>
      <c r="CY10" s="523"/>
      <c r="CZ10" s="524" t="s">
        <v>47</v>
      </c>
      <c r="DA10" s="524"/>
      <c r="DB10" s="524"/>
      <c r="DC10" s="524"/>
      <c r="DD10" s="519" t="s">
        <v>47</v>
      </c>
      <c r="DE10" s="519"/>
      <c r="DF10" s="519"/>
      <c r="DG10" s="519"/>
      <c r="DH10" s="519"/>
      <c r="DI10" s="519"/>
      <c r="DJ10" s="519"/>
      <c r="DK10" s="519"/>
      <c r="DL10" s="519"/>
      <c r="DM10" s="519"/>
      <c r="DN10" s="519"/>
      <c r="DO10" s="519"/>
      <c r="DP10" s="519"/>
      <c r="DQ10" s="546" t="s">
        <v>47</v>
      </c>
      <c r="DR10" s="546"/>
      <c r="DS10" s="546"/>
      <c r="DT10" s="546"/>
      <c r="DU10" s="546"/>
      <c r="DV10" s="546"/>
      <c r="DW10" s="546"/>
      <c r="DX10" s="546"/>
      <c r="DY10" s="546"/>
      <c r="DZ10" s="546"/>
      <c r="EA10" s="546"/>
      <c r="EB10" s="546"/>
      <c r="EC10" s="546"/>
    </row>
    <row r="11" spans="1:1024" ht="11.25" customHeight="1">
      <c r="B11" s="522" t="s">
        <v>158</v>
      </c>
      <c r="C11" s="522"/>
      <c r="D11" s="522"/>
      <c r="E11" s="522"/>
      <c r="F11" s="522"/>
      <c r="G11" s="522"/>
      <c r="H11" s="522"/>
      <c r="I11" s="522"/>
      <c r="J11" s="522"/>
      <c r="K11" s="522"/>
      <c r="L11" s="522"/>
      <c r="M11" s="522"/>
      <c r="N11" s="522"/>
      <c r="O11" s="522"/>
      <c r="P11" s="522"/>
      <c r="Q11" s="522"/>
      <c r="R11" s="523">
        <v>120333</v>
      </c>
      <c r="S11" s="523"/>
      <c r="T11" s="523"/>
      <c r="U11" s="523"/>
      <c r="V11" s="523"/>
      <c r="W11" s="523"/>
      <c r="X11" s="523"/>
      <c r="Y11" s="523"/>
      <c r="Z11" s="524">
        <v>1.7</v>
      </c>
      <c r="AA11" s="524"/>
      <c r="AB11" s="524"/>
      <c r="AC11" s="524"/>
      <c r="AD11" s="519">
        <v>120333</v>
      </c>
      <c r="AE11" s="519"/>
      <c r="AF11" s="519"/>
      <c r="AG11" s="519"/>
      <c r="AH11" s="519"/>
      <c r="AI11" s="519"/>
      <c r="AJ11" s="519"/>
      <c r="AK11" s="519"/>
      <c r="AL11" s="526">
        <v>3.4</v>
      </c>
      <c r="AM11" s="526"/>
      <c r="AN11" s="526"/>
      <c r="AO11" s="526"/>
      <c r="AP11" s="522" t="s">
        <v>159</v>
      </c>
      <c r="AQ11" s="522"/>
      <c r="AR11" s="522"/>
      <c r="AS11" s="522"/>
      <c r="AT11" s="522"/>
      <c r="AU11" s="522"/>
      <c r="AV11" s="522"/>
      <c r="AW11" s="522"/>
      <c r="AX11" s="522"/>
      <c r="AY11" s="522"/>
      <c r="AZ11" s="522"/>
      <c r="BA11" s="522"/>
      <c r="BB11" s="522"/>
      <c r="BC11" s="522"/>
      <c r="BD11" s="522"/>
      <c r="BE11" s="522"/>
      <c r="BF11" s="522"/>
      <c r="BG11" s="523">
        <v>16806</v>
      </c>
      <c r="BH11" s="523"/>
      <c r="BI11" s="523"/>
      <c r="BJ11" s="523"/>
      <c r="BK11" s="523"/>
      <c r="BL11" s="523"/>
      <c r="BM11" s="523"/>
      <c r="BN11" s="523"/>
      <c r="BO11" s="524">
        <v>3.1</v>
      </c>
      <c r="BP11" s="524"/>
      <c r="BQ11" s="524"/>
      <c r="BR11" s="524"/>
      <c r="BS11" s="546" t="s">
        <v>47</v>
      </c>
      <c r="BT11" s="546"/>
      <c r="BU11" s="546"/>
      <c r="BV11" s="546"/>
      <c r="BW11" s="546"/>
      <c r="BX11" s="546"/>
      <c r="BY11" s="546"/>
      <c r="BZ11" s="546"/>
      <c r="CA11" s="546"/>
      <c r="CB11" s="546"/>
      <c r="CD11" s="522" t="s">
        <v>160</v>
      </c>
      <c r="CE11" s="522"/>
      <c r="CF11" s="522"/>
      <c r="CG11" s="522"/>
      <c r="CH11" s="522"/>
      <c r="CI11" s="522"/>
      <c r="CJ11" s="522"/>
      <c r="CK11" s="522"/>
      <c r="CL11" s="522"/>
      <c r="CM11" s="522"/>
      <c r="CN11" s="522"/>
      <c r="CO11" s="522"/>
      <c r="CP11" s="522"/>
      <c r="CQ11" s="522"/>
      <c r="CR11" s="523">
        <v>237200</v>
      </c>
      <c r="CS11" s="523"/>
      <c r="CT11" s="523"/>
      <c r="CU11" s="523"/>
      <c r="CV11" s="523"/>
      <c r="CW11" s="523"/>
      <c r="CX11" s="523"/>
      <c r="CY11" s="523"/>
      <c r="CZ11" s="524">
        <v>3.5</v>
      </c>
      <c r="DA11" s="524"/>
      <c r="DB11" s="524"/>
      <c r="DC11" s="524"/>
      <c r="DD11" s="519">
        <v>73531</v>
      </c>
      <c r="DE11" s="519"/>
      <c r="DF11" s="519"/>
      <c r="DG11" s="519"/>
      <c r="DH11" s="519"/>
      <c r="DI11" s="519"/>
      <c r="DJ11" s="519"/>
      <c r="DK11" s="519"/>
      <c r="DL11" s="519"/>
      <c r="DM11" s="519"/>
      <c r="DN11" s="519"/>
      <c r="DO11" s="519"/>
      <c r="DP11" s="519"/>
      <c r="DQ11" s="546">
        <v>162842</v>
      </c>
      <c r="DR11" s="546"/>
      <c r="DS11" s="546"/>
      <c r="DT11" s="546"/>
      <c r="DU11" s="546"/>
      <c r="DV11" s="546"/>
      <c r="DW11" s="546"/>
      <c r="DX11" s="546"/>
      <c r="DY11" s="546"/>
      <c r="DZ11" s="546"/>
      <c r="EA11" s="546"/>
      <c r="EB11" s="546"/>
      <c r="EC11" s="546"/>
    </row>
    <row r="12" spans="1:1024" ht="11.25" customHeight="1">
      <c r="B12" s="522" t="s">
        <v>161</v>
      </c>
      <c r="C12" s="522"/>
      <c r="D12" s="522"/>
      <c r="E12" s="522"/>
      <c r="F12" s="522"/>
      <c r="G12" s="522"/>
      <c r="H12" s="522"/>
      <c r="I12" s="522"/>
      <c r="J12" s="522"/>
      <c r="K12" s="522"/>
      <c r="L12" s="522"/>
      <c r="M12" s="522"/>
      <c r="N12" s="522"/>
      <c r="O12" s="522"/>
      <c r="P12" s="522"/>
      <c r="Q12" s="522"/>
      <c r="R12" s="523" t="s">
        <v>47</v>
      </c>
      <c r="S12" s="523"/>
      <c r="T12" s="523"/>
      <c r="U12" s="523"/>
      <c r="V12" s="523"/>
      <c r="W12" s="523"/>
      <c r="X12" s="523"/>
      <c r="Y12" s="523"/>
      <c r="Z12" s="524" t="s">
        <v>47</v>
      </c>
      <c r="AA12" s="524"/>
      <c r="AB12" s="524"/>
      <c r="AC12" s="524"/>
      <c r="AD12" s="519" t="s">
        <v>47</v>
      </c>
      <c r="AE12" s="519"/>
      <c r="AF12" s="519"/>
      <c r="AG12" s="519"/>
      <c r="AH12" s="519"/>
      <c r="AI12" s="519"/>
      <c r="AJ12" s="519"/>
      <c r="AK12" s="519"/>
      <c r="AL12" s="526" t="s">
        <v>47</v>
      </c>
      <c r="AM12" s="526"/>
      <c r="AN12" s="526"/>
      <c r="AO12" s="526"/>
      <c r="AP12" s="522" t="s">
        <v>162</v>
      </c>
      <c r="AQ12" s="522"/>
      <c r="AR12" s="522"/>
      <c r="AS12" s="522"/>
      <c r="AT12" s="522"/>
      <c r="AU12" s="522"/>
      <c r="AV12" s="522"/>
      <c r="AW12" s="522"/>
      <c r="AX12" s="522"/>
      <c r="AY12" s="522"/>
      <c r="AZ12" s="522"/>
      <c r="BA12" s="522"/>
      <c r="BB12" s="522"/>
      <c r="BC12" s="522"/>
      <c r="BD12" s="522"/>
      <c r="BE12" s="522"/>
      <c r="BF12" s="522"/>
      <c r="BG12" s="523">
        <v>245638</v>
      </c>
      <c r="BH12" s="523"/>
      <c r="BI12" s="523"/>
      <c r="BJ12" s="523"/>
      <c r="BK12" s="523"/>
      <c r="BL12" s="523"/>
      <c r="BM12" s="523"/>
      <c r="BN12" s="523"/>
      <c r="BO12" s="524">
        <v>46</v>
      </c>
      <c r="BP12" s="524"/>
      <c r="BQ12" s="524"/>
      <c r="BR12" s="524"/>
      <c r="BS12" s="546" t="s">
        <v>47</v>
      </c>
      <c r="BT12" s="546"/>
      <c r="BU12" s="546"/>
      <c r="BV12" s="546"/>
      <c r="BW12" s="546"/>
      <c r="BX12" s="546"/>
      <c r="BY12" s="546"/>
      <c r="BZ12" s="546"/>
      <c r="CA12" s="546"/>
      <c r="CB12" s="546"/>
      <c r="CD12" s="522" t="s">
        <v>163</v>
      </c>
      <c r="CE12" s="522"/>
      <c r="CF12" s="522"/>
      <c r="CG12" s="522"/>
      <c r="CH12" s="522"/>
      <c r="CI12" s="522"/>
      <c r="CJ12" s="522"/>
      <c r="CK12" s="522"/>
      <c r="CL12" s="522"/>
      <c r="CM12" s="522"/>
      <c r="CN12" s="522"/>
      <c r="CO12" s="522"/>
      <c r="CP12" s="522"/>
      <c r="CQ12" s="522"/>
      <c r="CR12" s="523">
        <v>372838</v>
      </c>
      <c r="CS12" s="523"/>
      <c r="CT12" s="523"/>
      <c r="CU12" s="523"/>
      <c r="CV12" s="523"/>
      <c r="CW12" s="523"/>
      <c r="CX12" s="523"/>
      <c r="CY12" s="523"/>
      <c r="CZ12" s="524">
        <v>5.5</v>
      </c>
      <c r="DA12" s="524"/>
      <c r="DB12" s="524"/>
      <c r="DC12" s="524"/>
      <c r="DD12" s="519">
        <v>176477</v>
      </c>
      <c r="DE12" s="519"/>
      <c r="DF12" s="519"/>
      <c r="DG12" s="519"/>
      <c r="DH12" s="519"/>
      <c r="DI12" s="519"/>
      <c r="DJ12" s="519"/>
      <c r="DK12" s="519"/>
      <c r="DL12" s="519"/>
      <c r="DM12" s="519"/>
      <c r="DN12" s="519"/>
      <c r="DO12" s="519"/>
      <c r="DP12" s="519"/>
      <c r="DQ12" s="546">
        <v>178011</v>
      </c>
      <c r="DR12" s="546"/>
      <c r="DS12" s="546"/>
      <c r="DT12" s="546"/>
      <c r="DU12" s="546"/>
      <c r="DV12" s="546"/>
      <c r="DW12" s="546"/>
      <c r="DX12" s="546"/>
      <c r="DY12" s="546"/>
      <c r="DZ12" s="546"/>
      <c r="EA12" s="546"/>
      <c r="EB12" s="546"/>
      <c r="EC12" s="546"/>
    </row>
    <row r="13" spans="1:1024" ht="11.25" customHeight="1">
      <c r="B13" s="522" t="s">
        <v>164</v>
      </c>
      <c r="C13" s="522"/>
      <c r="D13" s="522"/>
      <c r="E13" s="522"/>
      <c r="F13" s="522"/>
      <c r="G13" s="522"/>
      <c r="H13" s="522"/>
      <c r="I13" s="522"/>
      <c r="J13" s="522"/>
      <c r="K13" s="522"/>
      <c r="L13" s="522"/>
      <c r="M13" s="522"/>
      <c r="N13" s="522"/>
      <c r="O13" s="522"/>
      <c r="P13" s="522"/>
      <c r="Q13" s="522"/>
      <c r="R13" s="523" t="s">
        <v>47</v>
      </c>
      <c r="S13" s="523"/>
      <c r="T13" s="523"/>
      <c r="U13" s="523"/>
      <c r="V13" s="523"/>
      <c r="W13" s="523"/>
      <c r="X13" s="523"/>
      <c r="Y13" s="523"/>
      <c r="Z13" s="524" t="s">
        <v>47</v>
      </c>
      <c r="AA13" s="524"/>
      <c r="AB13" s="524"/>
      <c r="AC13" s="524"/>
      <c r="AD13" s="519" t="s">
        <v>47</v>
      </c>
      <c r="AE13" s="519"/>
      <c r="AF13" s="519"/>
      <c r="AG13" s="519"/>
      <c r="AH13" s="519"/>
      <c r="AI13" s="519"/>
      <c r="AJ13" s="519"/>
      <c r="AK13" s="519"/>
      <c r="AL13" s="526" t="s">
        <v>47</v>
      </c>
      <c r="AM13" s="526"/>
      <c r="AN13" s="526"/>
      <c r="AO13" s="526"/>
      <c r="AP13" s="522" t="s">
        <v>165</v>
      </c>
      <c r="AQ13" s="522"/>
      <c r="AR13" s="522"/>
      <c r="AS13" s="522"/>
      <c r="AT13" s="522"/>
      <c r="AU13" s="522"/>
      <c r="AV13" s="522"/>
      <c r="AW13" s="522"/>
      <c r="AX13" s="522"/>
      <c r="AY13" s="522"/>
      <c r="AZ13" s="522"/>
      <c r="BA13" s="522"/>
      <c r="BB13" s="522"/>
      <c r="BC13" s="522"/>
      <c r="BD13" s="522"/>
      <c r="BE13" s="522"/>
      <c r="BF13" s="522"/>
      <c r="BG13" s="523">
        <v>236709</v>
      </c>
      <c r="BH13" s="523"/>
      <c r="BI13" s="523"/>
      <c r="BJ13" s="523"/>
      <c r="BK13" s="523"/>
      <c r="BL13" s="523"/>
      <c r="BM13" s="523"/>
      <c r="BN13" s="523"/>
      <c r="BO13" s="524">
        <v>44.3</v>
      </c>
      <c r="BP13" s="524"/>
      <c r="BQ13" s="524"/>
      <c r="BR13" s="524"/>
      <c r="BS13" s="546" t="s">
        <v>47</v>
      </c>
      <c r="BT13" s="546"/>
      <c r="BU13" s="546"/>
      <c r="BV13" s="546"/>
      <c r="BW13" s="546"/>
      <c r="BX13" s="546"/>
      <c r="BY13" s="546"/>
      <c r="BZ13" s="546"/>
      <c r="CA13" s="546"/>
      <c r="CB13" s="546"/>
      <c r="CD13" s="522" t="s">
        <v>166</v>
      </c>
      <c r="CE13" s="522"/>
      <c r="CF13" s="522"/>
      <c r="CG13" s="522"/>
      <c r="CH13" s="522"/>
      <c r="CI13" s="522"/>
      <c r="CJ13" s="522"/>
      <c r="CK13" s="522"/>
      <c r="CL13" s="522"/>
      <c r="CM13" s="522"/>
      <c r="CN13" s="522"/>
      <c r="CO13" s="522"/>
      <c r="CP13" s="522"/>
      <c r="CQ13" s="522"/>
      <c r="CR13" s="523">
        <v>431556</v>
      </c>
      <c r="CS13" s="523"/>
      <c r="CT13" s="523"/>
      <c r="CU13" s="523"/>
      <c r="CV13" s="523"/>
      <c r="CW13" s="523"/>
      <c r="CX13" s="523"/>
      <c r="CY13" s="523"/>
      <c r="CZ13" s="524">
        <v>6.4</v>
      </c>
      <c r="DA13" s="524"/>
      <c r="DB13" s="524"/>
      <c r="DC13" s="524"/>
      <c r="DD13" s="519">
        <v>317354</v>
      </c>
      <c r="DE13" s="519"/>
      <c r="DF13" s="519"/>
      <c r="DG13" s="519"/>
      <c r="DH13" s="519"/>
      <c r="DI13" s="519"/>
      <c r="DJ13" s="519"/>
      <c r="DK13" s="519"/>
      <c r="DL13" s="519"/>
      <c r="DM13" s="519"/>
      <c r="DN13" s="519"/>
      <c r="DO13" s="519"/>
      <c r="DP13" s="519"/>
      <c r="DQ13" s="546">
        <v>94011</v>
      </c>
      <c r="DR13" s="546"/>
      <c r="DS13" s="546"/>
      <c r="DT13" s="546"/>
      <c r="DU13" s="546"/>
      <c r="DV13" s="546"/>
      <c r="DW13" s="546"/>
      <c r="DX13" s="546"/>
      <c r="DY13" s="546"/>
      <c r="DZ13" s="546"/>
      <c r="EA13" s="546"/>
      <c r="EB13" s="546"/>
      <c r="EC13" s="546"/>
    </row>
    <row r="14" spans="1:1024" ht="11.25" customHeight="1">
      <c r="B14" s="522" t="s">
        <v>167</v>
      </c>
      <c r="C14" s="522"/>
      <c r="D14" s="522"/>
      <c r="E14" s="522"/>
      <c r="F14" s="522"/>
      <c r="G14" s="522"/>
      <c r="H14" s="522"/>
      <c r="I14" s="522"/>
      <c r="J14" s="522"/>
      <c r="K14" s="522"/>
      <c r="L14" s="522"/>
      <c r="M14" s="522"/>
      <c r="N14" s="522"/>
      <c r="O14" s="522"/>
      <c r="P14" s="522"/>
      <c r="Q14" s="522"/>
      <c r="R14" s="523" t="s">
        <v>47</v>
      </c>
      <c r="S14" s="523"/>
      <c r="T14" s="523"/>
      <c r="U14" s="523"/>
      <c r="V14" s="523"/>
      <c r="W14" s="523"/>
      <c r="X14" s="523"/>
      <c r="Y14" s="523"/>
      <c r="Z14" s="524" t="s">
        <v>47</v>
      </c>
      <c r="AA14" s="524"/>
      <c r="AB14" s="524"/>
      <c r="AC14" s="524"/>
      <c r="AD14" s="519" t="s">
        <v>47</v>
      </c>
      <c r="AE14" s="519"/>
      <c r="AF14" s="519"/>
      <c r="AG14" s="519"/>
      <c r="AH14" s="519"/>
      <c r="AI14" s="519"/>
      <c r="AJ14" s="519"/>
      <c r="AK14" s="519"/>
      <c r="AL14" s="526" t="s">
        <v>47</v>
      </c>
      <c r="AM14" s="526"/>
      <c r="AN14" s="526"/>
      <c r="AO14" s="526"/>
      <c r="AP14" s="522" t="s">
        <v>168</v>
      </c>
      <c r="AQ14" s="522"/>
      <c r="AR14" s="522"/>
      <c r="AS14" s="522"/>
      <c r="AT14" s="522"/>
      <c r="AU14" s="522"/>
      <c r="AV14" s="522"/>
      <c r="AW14" s="522"/>
      <c r="AX14" s="522"/>
      <c r="AY14" s="522"/>
      <c r="AZ14" s="522"/>
      <c r="BA14" s="522"/>
      <c r="BB14" s="522"/>
      <c r="BC14" s="522"/>
      <c r="BD14" s="522"/>
      <c r="BE14" s="522"/>
      <c r="BF14" s="522"/>
      <c r="BG14" s="523">
        <v>27979</v>
      </c>
      <c r="BH14" s="523"/>
      <c r="BI14" s="523"/>
      <c r="BJ14" s="523"/>
      <c r="BK14" s="523"/>
      <c r="BL14" s="523"/>
      <c r="BM14" s="523"/>
      <c r="BN14" s="523"/>
      <c r="BO14" s="524">
        <v>5.2</v>
      </c>
      <c r="BP14" s="524"/>
      <c r="BQ14" s="524"/>
      <c r="BR14" s="524"/>
      <c r="BS14" s="546" t="s">
        <v>47</v>
      </c>
      <c r="BT14" s="546"/>
      <c r="BU14" s="546"/>
      <c r="BV14" s="546"/>
      <c r="BW14" s="546"/>
      <c r="BX14" s="546"/>
      <c r="BY14" s="546"/>
      <c r="BZ14" s="546"/>
      <c r="CA14" s="546"/>
      <c r="CB14" s="546"/>
      <c r="CD14" s="522" t="s">
        <v>169</v>
      </c>
      <c r="CE14" s="522"/>
      <c r="CF14" s="522"/>
      <c r="CG14" s="522"/>
      <c r="CH14" s="522"/>
      <c r="CI14" s="522"/>
      <c r="CJ14" s="522"/>
      <c r="CK14" s="522"/>
      <c r="CL14" s="522"/>
      <c r="CM14" s="522"/>
      <c r="CN14" s="522"/>
      <c r="CO14" s="522"/>
      <c r="CP14" s="522"/>
      <c r="CQ14" s="522"/>
      <c r="CR14" s="523">
        <v>179043</v>
      </c>
      <c r="CS14" s="523"/>
      <c r="CT14" s="523"/>
      <c r="CU14" s="523"/>
      <c r="CV14" s="523"/>
      <c r="CW14" s="523"/>
      <c r="CX14" s="523"/>
      <c r="CY14" s="523"/>
      <c r="CZ14" s="524">
        <v>2.6</v>
      </c>
      <c r="DA14" s="524"/>
      <c r="DB14" s="524"/>
      <c r="DC14" s="524"/>
      <c r="DD14" s="519">
        <v>27683</v>
      </c>
      <c r="DE14" s="519"/>
      <c r="DF14" s="519"/>
      <c r="DG14" s="519"/>
      <c r="DH14" s="519"/>
      <c r="DI14" s="519"/>
      <c r="DJ14" s="519"/>
      <c r="DK14" s="519"/>
      <c r="DL14" s="519"/>
      <c r="DM14" s="519"/>
      <c r="DN14" s="519"/>
      <c r="DO14" s="519"/>
      <c r="DP14" s="519"/>
      <c r="DQ14" s="546">
        <v>151100</v>
      </c>
      <c r="DR14" s="546"/>
      <c r="DS14" s="546"/>
      <c r="DT14" s="546"/>
      <c r="DU14" s="546"/>
      <c r="DV14" s="546"/>
      <c r="DW14" s="546"/>
      <c r="DX14" s="546"/>
      <c r="DY14" s="546"/>
      <c r="DZ14" s="546"/>
      <c r="EA14" s="546"/>
      <c r="EB14" s="546"/>
      <c r="EC14" s="546"/>
    </row>
    <row r="15" spans="1:1024" ht="11.25" customHeight="1">
      <c r="B15" s="522" t="s">
        <v>170</v>
      </c>
      <c r="C15" s="522"/>
      <c r="D15" s="522"/>
      <c r="E15" s="522"/>
      <c r="F15" s="522"/>
      <c r="G15" s="522"/>
      <c r="H15" s="522"/>
      <c r="I15" s="522"/>
      <c r="J15" s="522"/>
      <c r="K15" s="522"/>
      <c r="L15" s="522"/>
      <c r="M15" s="522"/>
      <c r="N15" s="522"/>
      <c r="O15" s="522"/>
      <c r="P15" s="522"/>
      <c r="Q15" s="522"/>
      <c r="R15" s="523" t="s">
        <v>47</v>
      </c>
      <c r="S15" s="523"/>
      <c r="T15" s="523"/>
      <c r="U15" s="523"/>
      <c r="V15" s="523"/>
      <c r="W15" s="523"/>
      <c r="X15" s="523"/>
      <c r="Y15" s="523"/>
      <c r="Z15" s="524" t="s">
        <v>47</v>
      </c>
      <c r="AA15" s="524"/>
      <c r="AB15" s="524"/>
      <c r="AC15" s="524"/>
      <c r="AD15" s="519" t="s">
        <v>47</v>
      </c>
      <c r="AE15" s="519"/>
      <c r="AF15" s="519"/>
      <c r="AG15" s="519"/>
      <c r="AH15" s="519"/>
      <c r="AI15" s="519"/>
      <c r="AJ15" s="519"/>
      <c r="AK15" s="519"/>
      <c r="AL15" s="526" t="s">
        <v>47</v>
      </c>
      <c r="AM15" s="526"/>
      <c r="AN15" s="526"/>
      <c r="AO15" s="526"/>
      <c r="AP15" s="522" t="s">
        <v>171</v>
      </c>
      <c r="AQ15" s="522"/>
      <c r="AR15" s="522"/>
      <c r="AS15" s="522"/>
      <c r="AT15" s="522"/>
      <c r="AU15" s="522"/>
      <c r="AV15" s="522"/>
      <c r="AW15" s="522"/>
      <c r="AX15" s="522"/>
      <c r="AY15" s="522"/>
      <c r="AZ15" s="522"/>
      <c r="BA15" s="522"/>
      <c r="BB15" s="522"/>
      <c r="BC15" s="522"/>
      <c r="BD15" s="522"/>
      <c r="BE15" s="522"/>
      <c r="BF15" s="522"/>
      <c r="BG15" s="523">
        <v>49166</v>
      </c>
      <c r="BH15" s="523"/>
      <c r="BI15" s="523"/>
      <c r="BJ15" s="523"/>
      <c r="BK15" s="523"/>
      <c r="BL15" s="523"/>
      <c r="BM15" s="523"/>
      <c r="BN15" s="523"/>
      <c r="BO15" s="524">
        <v>9.1999999999999993</v>
      </c>
      <c r="BP15" s="524"/>
      <c r="BQ15" s="524"/>
      <c r="BR15" s="524"/>
      <c r="BS15" s="546" t="s">
        <v>47</v>
      </c>
      <c r="BT15" s="546"/>
      <c r="BU15" s="546"/>
      <c r="BV15" s="546"/>
      <c r="BW15" s="546"/>
      <c r="BX15" s="546"/>
      <c r="BY15" s="546"/>
      <c r="BZ15" s="546"/>
      <c r="CA15" s="546"/>
      <c r="CB15" s="546"/>
      <c r="CD15" s="522" t="s">
        <v>172</v>
      </c>
      <c r="CE15" s="522"/>
      <c r="CF15" s="522"/>
      <c r="CG15" s="522"/>
      <c r="CH15" s="522"/>
      <c r="CI15" s="522"/>
      <c r="CJ15" s="522"/>
      <c r="CK15" s="522"/>
      <c r="CL15" s="522"/>
      <c r="CM15" s="522"/>
      <c r="CN15" s="522"/>
      <c r="CO15" s="522"/>
      <c r="CP15" s="522"/>
      <c r="CQ15" s="522"/>
      <c r="CR15" s="523">
        <v>992602</v>
      </c>
      <c r="CS15" s="523"/>
      <c r="CT15" s="523"/>
      <c r="CU15" s="523"/>
      <c r="CV15" s="523"/>
      <c r="CW15" s="523"/>
      <c r="CX15" s="523"/>
      <c r="CY15" s="523"/>
      <c r="CZ15" s="524">
        <v>14.6</v>
      </c>
      <c r="DA15" s="524"/>
      <c r="DB15" s="524"/>
      <c r="DC15" s="524"/>
      <c r="DD15" s="519">
        <v>505500</v>
      </c>
      <c r="DE15" s="519"/>
      <c r="DF15" s="519"/>
      <c r="DG15" s="519"/>
      <c r="DH15" s="519"/>
      <c r="DI15" s="519"/>
      <c r="DJ15" s="519"/>
      <c r="DK15" s="519"/>
      <c r="DL15" s="519"/>
      <c r="DM15" s="519"/>
      <c r="DN15" s="519"/>
      <c r="DO15" s="519"/>
      <c r="DP15" s="519"/>
      <c r="DQ15" s="546">
        <v>543175</v>
      </c>
      <c r="DR15" s="546"/>
      <c r="DS15" s="546"/>
      <c r="DT15" s="546"/>
      <c r="DU15" s="546"/>
      <c r="DV15" s="546"/>
      <c r="DW15" s="546"/>
      <c r="DX15" s="546"/>
      <c r="DY15" s="546"/>
      <c r="DZ15" s="546"/>
      <c r="EA15" s="546"/>
      <c r="EB15" s="546"/>
      <c r="EC15" s="546"/>
    </row>
    <row r="16" spans="1:1024" ht="11.25" customHeight="1">
      <c r="B16" s="522" t="s">
        <v>173</v>
      </c>
      <c r="C16" s="522"/>
      <c r="D16" s="522"/>
      <c r="E16" s="522"/>
      <c r="F16" s="522"/>
      <c r="G16" s="522"/>
      <c r="H16" s="522"/>
      <c r="I16" s="522"/>
      <c r="J16" s="522"/>
      <c r="K16" s="522"/>
      <c r="L16" s="522"/>
      <c r="M16" s="522"/>
      <c r="N16" s="522"/>
      <c r="O16" s="522"/>
      <c r="P16" s="522"/>
      <c r="Q16" s="522"/>
      <c r="R16" s="523">
        <v>1372</v>
      </c>
      <c r="S16" s="523"/>
      <c r="T16" s="523"/>
      <c r="U16" s="523"/>
      <c r="V16" s="523"/>
      <c r="W16" s="523"/>
      <c r="X16" s="523"/>
      <c r="Y16" s="523"/>
      <c r="Z16" s="524">
        <v>0</v>
      </c>
      <c r="AA16" s="524"/>
      <c r="AB16" s="524"/>
      <c r="AC16" s="524"/>
      <c r="AD16" s="519">
        <v>1372</v>
      </c>
      <c r="AE16" s="519"/>
      <c r="AF16" s="519"/>
      <c r="AG16" s="519"/>
      <c r="AH16" s="519"/>
      <c r="AI16" s="519"/>
      <c r="AJ16" s="519"/>
      <c r="AK16" s="519"/>
      <c r="AL16" s="526">
        <v>0</v>
      </c>
      <c r="AM16" s="526"/>
      <c r="AN16" s="526"/>
      <c r="AO16" s="526"/>
      <c r="AP16" s="522" t="s">
        <v>174</v>
      </c>
      <c r="AQ16" s="522"/>
      <c r="AR16" s="522"/>
      <c r="AS16" s="522"/>
      <c r="AT16" s="522"/>
      <c r="AU16" s="522"/>
      <c r="AV16" s="522"/>
      <c r="AW16" s="522"/>
      <c r="AX16" s="522"/>
      <c r="AY16" s="522"/>
      <c r="AZ16" s="522"/>
      <c r="BA16" s="522"/>
      <c r="BB16" s="522"/>
      <c r="BC16" s="522"/>
      <c r="BD16" s="522"/>
      <c r="BE16" s="522"/>
      <c r="BF16" s="522"/>
      <c r="BG16" s="523" t="s">
        <v>47</v>
      </c>
      <c r="BH16" s="523"/>
      <c r="BI16" s="523"/>
      <c r="BJ16" s="523"/>
      <c r="BK16" s="523"/>
      <c r="BL16" s="523"/>
      <c r="BM16" s="523"/>
      <c r="BN16" s="523"/>
      <c r="BO16" s="524" t="s">
        <v>47</v>
      </c>
      <c r="BP16" s="524"/>
      <c r="BQ16" s="524"/>
      <c r="BR16" s="524"/>
      <c r="BS16" s="546" t="s">
        <v>47</v>
      </c>
      <c r="BT16" s="546"/>
      <c r="BU16" s="546"/>
      <c r="BV16" s="546"/>
      <c r="BW16" s="546"/>
      <c r="BX16" s="546"/>
      <c r="BY16" s="546"/>
      <c r="BZ16" s="546"/>
      <c r="CA16" s="546"/>
      <c r="CB16" s="546"/>
      <c r="CD16" s="522" t="s">
        <v>175</v>
      </c>
      <c r="CE16" s="522"/>
      <c r="CF16" s="522"/>
      <c r="CG16" s="522"/>
      <c r="CH16" s="522"/>
      <c r="CI16" s="522"/>
      <c r="CJ16" s="522"/>
      <c r="CK16" s="522"/>
      <c r="CL16" s="522"/>
      <c r="CM16" s="522"/>
      <c r="CN16" s="522"/>
      <c r="CO16" s="522"/>
      <c r="CP16" s="522"/>
      <c r="CQ16" s="522"/>
      <c r="CR16" s="523">
        <v>1250</v>
      </c>
      <c r="CS16" s="523"/>
      <c r="CT16" s="523"/>
      <c r="CU16" s="523"/>
      <c r="CV16" s="523"/>
      <c r="CW16" s="523"/>
      <c r="CX16" s="523"/>
      <c r="CY16" s="523"/>
      <c r="CZ16" s="524">
        <v>0</v>
      </c>
      <c r="DA16" s="524"/>
      <c r="DB16" s="524"/>
      <c r="DC16" s="524"/>
      <c r="DD16" s="519" t="s">
        <v>47</v>
      </c>
      <c r="DE16" s="519"/>
      <c r="DF16" s="519"/>
      <c r="DG16" s="519"/>
      <c r="DH16" s="519"/>
      <c r="DI16" s="519"/>
      <c r="DJ16" s="519"/>
      <c r="DK16" s="519"/>
      <c r="DL16" s="519"/>
      <c r="DM16" s="519"/>
      <c r="DN16" s="519"/>
      <c r="DO16" s="519"/>
      <c r="DP16" s="519"/>
      <c r="DQ16" s="546">
        <v>1250</v>
      </c>
      <c r="DR16" s="546"/>
      <c r="DS16" s="546"/>
      <c r="DT16" s="546"/>
      <c r="DU16" s="546"/>
      <c r="DV16" s="546"/>
      <c r="DW16" s="546"/>
      <c r="DX16" s="546"/>
      <c r="DY16" s="546"/>
      <c r="DZ16" s="546"/>
      <c r="EA16" s="546"/>
      <c r="EB16" s="546"/>
      <c r="EC16" s="546"/>
    </row>
    <row r="17" spans="2:133" ht="11.25" customHeight="1">
      <c r="B17" s="522" t="s">
        <v>176</v>
      </c>
      <c r="C17" s="522"/>
      <c r="D17" s="522"/>
      <c r="E17" s="522"/>
      <c r="F17" s="522"/>
      <c r="G17" s="522"/>
      <c r="H17" s="522"/>
      <c r="I17" s="522"/>
      <c r="J17" s="522"/>
      <c r="K17" s="522"/>
      <c r="L17" s="522"/>
      <c r="M17" s="522"/>
      <c r="N17" s="522"/>
      <c r="O17" s="522"/>
      <c r="P17" s="522"/>
      <c r="Q17" s="522"/>
      <c r="R17" s="523">
        <v>3146</v>
      </c>
      <c r="S17" s="523"/>
      <c r="T17" s="523"/>
      <c r="U17" s="523"/>
      <c r="V17" s="523"/>
      <c r="W17" s="523"/>
      <c r="X17" s="523"/>
      <c r="Y17" s="523"/>
      <c r="Z17" s="524">
        <v>0</v>
      </c>
      <c r="AA17" s="524"/>
      <c r="AB17" s="524"/>
      <c r="AC17" s="524"/>
      <c r="AD17" s="519">
        <v>3146</v>
      </c>
      <c r="AE17" s="519"/>
      <c r="AF17" s="519"/>
      <c r="AG17" s="519"/>
      <c r="AH17" s="519"/>
      <c r="AI17" s="519"/>
      <c r="AJ17" s="519"/>
      <c r="AK17" s="519"/>
      <c r="AL17" s="526">
        <v>0.1</v>
      </c>
      <c r="AM17" s="526"/>
      <c r="AN17" s="526"/>
      <c r="AO17" s="526"/>
      <c r="AP17" s="522" t="s">
        <v>177</v>
      </c>
      <c r="AQ17" s="522"/>
      <c r="AR17" s="522"/>
      <c r="AS17" s="522"/>
      <c r="AT17" s="522"/>
      <c r="AU17" s="522"/>
      <c r="AV17" s="522"/>
      <c r="AW17" s="522"/>
      <c r="AX17" s="522"/>
      <c r="AY17" s="522"/>
      <c r="AZ17" s="522"/>
      <c r="BA17" s="522"/>
      <c r="BB17" s="522"/>
      <c r="BC17" s="522"/>
      <c r="BD17" s="522"/>
      <c r="BE17" s="522"/>
      <c r="BF17" s="522"/>
      <c r="BG17" s="523" t="s">
        <v>47</v>
      </c>
      <c r="BH17" s="523"/>
      <c r="BI17" s="523"/>
      <c r="BJ17" s="523"/>
      <c r="BK17" s="523"/>
      <c r="BL17" s="523"/>
      <c r="BM17" s="523"/>
      <c r="BN17" s="523"/>
      <c r="BO17" s="524" t="s">
        <v>47</v>
      </c>
      <c r="BP17" s="524"/>
      <c r="BQ17" s="524"/>
      <c r="BR17" s="524"/>
      <c r="BS17" s="546" t="s">
        <v>47</v>
      </c>
      <c r="BT17" s="546"/>
      <c r="BU17" s="546"/>
      <c r="BV17" s="546"/>
      <c r="BW17" s="546"/>
      <c r="BX17" s="546"/>
      <c r="BY17" s="546"/>
      <c r="BZ17" s="546"/>
      <c r="CA17" s="546"/>
      <c r="CB17" s="546"/>
      <c r="CD17" s="522" t="s">
        <v>178</v>
      </c>
      <c r="CE17" s="522"/>
      <c r="CF17" s="522"/>
      <c r="CG17" s="522"/>
      <c r="CH17" s="522"/>
      <c r="CI17" s="522"/>
      <c r="CJ17" s="522"/>
      <c r="CK17" s="522"/>
      <c r="CL17" s="522"/>
      <c r="CM17" s="522"/>
      <c r="CN17" s="522"/>
      <c r="CO17" s="522"/>
      <c r="CP17" s="522"/>
      <c r="CQ17" s="522"/>
      <c r="CR17" s="523">
        <v>756173</v>
      </c>
      <c r="CS17" s="523"/>
      <c r="CT17" s="523"/>
      <c r="CU17" s="523"/>
      <c r="CV17" s="523"/>
      <c r="CW17" s="523"/>
      <c r="CX17" s="523"/>
      <c r="CY17" s="523"/>
      <c r="CZ17" s="524">
        <v>11.1</v>
      </c>
      <c r="DA17" s="524"/>
      <c r="DB17" s="524"/>
      <c r="DC17" s="524"/>
      <c r="DD17" s="519" t="s">
        <v>47</v>
      </c>
      <c r="DE17" s="519"/>
      <c r="DF17" s="519"/>
      <c r="DG17" s="519"/>
      <c r="DH17" s="519"/>
      <c r="DI17" s="519"/>
      <c r="DJ17" s="519"/>
      <c r="DK17" s="519"/>
      <c r="DL17" s="519"/>
      <c r="DM17" s="519"/>
      <c r="DN17" s="519"/>
      <c r="DO17" s="519"/>
      <c r="DP17" s="519"/>
      <c r="DQ17" s="546">
        <v>723755</v>
      </c>
      <c r="DR17" s="546"/>
      <c r="DS17" s="546"/>
      <c r="DT17" s="546"/>
      <c r="DU17" s="546"/>
      <c r="DV17" s="546"/>
      <c r="DW17" s="546"/>
      <c r="DX17" s="546"/>
      <c r="DY17" s="546"/>
      <c r="DZ17" s="546"/>
      <c r="EA17" s="546"/>
      <c r="EB17" s="546"/>
      <c r="EC17" s="546"/>
    </row>
    <row r="18" spans="2:133" ht="11.25" customHeight="1">
      <c r="B18" s="522" t="s">
        <v>179</v>
      </c>
      <c r="C18" s="522"/>
      <c r="D18" s="522"/>
      <c r="E18" s="522"/>
      <c r="F18" s="522"/>
      <c r="G18" s="522"/>
      <c r="H18" s="522"/>
      <c r="I18" s="522"/>
      <c r="J18" s="522"/>
      <c r="K18" s="522"/>
      <c r="L18" s="522"/>
      <c r="M18" s="522"/>
      <c r="N18" s="522"/>
      <c r="O18" s="522"/>
      <c r="P18" s="522"/>
      <c r="Q18" s="522"/>
      <c r="R18" s="523">
        <v>3337</v>
      </c>
      <c r="S18" s="523"/>
      <c r="T18" s="523"/>
      <c r="U18" s="523"/>
      <c r="V18" s="523"/>
      <c r="W18" s="523"/>
      <c r="X18" s="523"/>
      <c r="Y18" s="523"/>
      <c r="Z18" s="524">
        <v>0</v>
      </c>
      <c r="AA18" s="524"/>
      <c r="AB18" s="524"/>
      <c r="AC18" s="524"/>
      <c r="AD18" s="519">
        <v>3337</v>
      </c>
      <c r="AE18" s="519"/>
      <c r="AF18" s="519"/>
      <c r="AG18" s="519"/>
      <c r="AH18" s="519"/>
      <c r="AI18" s="519"/>
      <c r="AJ18" s="519"/>
      <c r="AK18" s="519"/>
      <c r="AL18" s="526">
        <v>0.1</v>
      </c>
      <c r="AM18" s="526"/>
      <c r="AN18" s="526"/>
      <c r="AO18" s="526"/>
      <c r="AP18" s="522" t="s">
        <v>180</v>
      </c>
      <c r="AQ18" s="522"/>
      <c r="AR18" s="522"/>
      <c r="AS18" s="522"/>
      <c r="AT18" s="522"/>
      <c r="AU18" s="522"/>
      <c r="AV18" s="522"/>
      <c r="AW18" s="522"/>
      <c r="AX18" s="522"/>
      <c r="AY18" s="522"/>
      <c r="AZ18" s="522"/>
      <c r="BA18" s="522"/>
      <c r="BB18" s="522"/>
      <c r="BC18" s="522"/>
      <c r="BD18" s="522"/>
      <c r="BE18" s="522"/>
      <c r="BF18" s="522"/>
      <c r="BG18" s="523" t="s">
        <v>47</v>
      </c>
      <c r="BH18" s="523"/>
      <c r="BI18" s="523"/>
      <c r="BJ18" s="523"/>
      <c r="BK18" s="523"/>
      <c r="BL18" s="523"/>
      <c r="BM18" s="523"/>
      <c r="BN18" s="523"/>
      <c r="BO18" s="524" t="s">
        <v>47</v>
      </c>
      <c r="BP18" s="524"/>
      <c r="BQ18" s="524"/>
      <c r="BR18" s="524"/>
      <c r="BS18" s="546" t="s">
        <v>47</v>
      </c>
      <c r="BT18" s="546"/>
      <c r="BU18" s="546"/>
      <c r="BV18" s="546"/>
      <c r="BW18" s="546"/>
      <c r="BX18" s="546"/>
      <c r="BY18" s="546"/>
      <c r="BZ18" s="546"/>
      <c r="CA18" s="546"/>
      <c r="CB18" s="546"/>
      <c r="CD18" s="522" t="s">
        <v>181</v>
      </c>
      <c r="CE18" s="522"/>
      <c r="CF18" s="522"/>
      <c r="CG18" s="522"/>
      <c r="CH18" s="522"/>
      <c r="CI18" s="522"/>
      <c r="CJ18" s="522"/>
      <c r="CK18" s="522"/>
      <c r="CL18" s="522"/>
      <c r="CM18" s="522"/>
      <c r="CN18" s="522"/>
      <c r="CO18" s="522"/>
      <c r="CP18" s="522"/>
      <c r="CQ18" s="522"/>
      <c r="CR18" s="523" t="s">
        <v>47</v>
      </c>
      <c r="CS18" s="523"/>
      <c r="CT18" s="523"/>
      <c r="CU18" s="523"/>
      <c r="CV18" s="523"/>
      <c r="CW18" s="523"/>
      <c r="CX18" s="523"/>
      <c r="CY18" s="523"/>
      <c r="CZ18" s="524" t="s">
        <v>47</v>
      </c>
      <c r="DA18" s="524"/>
      <c r="DB18" s="524"/>
      <c r="DC18" s="524"/>
      <c r="DD18" s="519" t="s">
        <v>47</v>
      </c>
      <c r="DE18" s="519"/>
      <c r="DF18" s="519"/>
      <c r="DG18" s="519"/>
      <c r="DH18" s="519"/>
      <c r="DI18" s="519"/>
      <c r="DJ18" s="519"/>
      <c r="DK18" s="519"/>
      <c r="DL18" s="519"/>
      <c r="DM18" s="519"/>
      <c r="DN18" s="519"/>
      <c r="DO18" s="519"/>
      <c r="DP18" s="519"/>
      <c r="DQ18" s="546" t="s">
        <v>47</v>
      </c>
      <c r="DR18" s="546"/>
      <c r="DS18" s="546"/>
      <c r="DT18" s="546"/>
      <c r="DU18" s="546"/>
      <c r="DV18" s="546"/>
      <c r="DW18" s="546"/>
      <c r="DX18" s="546"/>
      <c r="DY18" s="546"/>
      <c r="DZ18" s="546"/>
      <c r="EA18" s="546"/>
      <c r="EB18" s="546"/>
      <c r="EC18" s="546"/>
    </row>
    <row r="19" spans="2:133" ht="11.25" customHeight="1">
      <c r="B19" s="522" t="s">
        <v>182</v>
      </c>
      <c r="C19" s="522"/>
      <c r="D19" s="522"/>
      <c r="E19" s="522"/>
      <c r="F19" s="522"/>
      <c r="G19" s="522"/>
      <c r="H19" s="522"/>
      <c r="I19" s="522"/>
      <c r="J19" s="522"/>
      <c r="K19" s="522"/>
      <c r="L19" s="522"/>
      <c r="M19" s="522"/>
      <c r="N19" s="522"/>
      <c r="O19" s="522"/>
      <c r="P19" s="522"/>
      <c r="Q19" s="522"/>
      <c r="R19" s="523">
        <v>2255</v>
      </c>
      <c r="S19" s="523"/>
      <c r="T19" s="523"/>
      <c r="U19" s="523"/>
      <c r="V19" s="523"/>
      <c r="W19" s="523"/>
      <c r="X19" s="523"/>
      <c r="Y19" s="523"/>
      <c r="Z19" s="524">
        <v>0</v>
      </c>
      <c r="AA19" s="524"/>
      <c r="AB19" s="524"/>
      <c r="AC19" s="524"/>
      <c r="AD19" s="519">
        <v>2255</v>
      </c>
      <c r="AE19" s="519"/>
      <c r="AF19" s="519"/>
      <c r="AG19" s="519"/>
      <c r="AH19" s="519"/>
      <c r="AI19" s="519"/>
      <c r="AJ19" s="519"/>
      <c r="AK19" s="519"/>
      <c r="AL19" s="526">
        <v>0.1</v>
      </c>
      <c r="AM19" s="526"/>
      <c r="AN19" s="526"/>
      <c r="AO19" s="526"/>
      <c r="AP19" s="522" t="s">
        <v>183</v>
      </c>
      <c r="AQ19" s="522"/>
      <c r="AR19" s="522"/>
      <c r="AS19" s="522"/>
      <c r="AT19" s="522"/>
      <c r="AU19" s="522"/>
      <c r="AV19" s="522"/>
      <c r="AW19" s="522"/>
      <c r="AX19" s="522"/>
      <c r="AY19" s="522"/>
      <c r="AZ19" s="522"/>
      <c r="BA19" s="522"/>
      <c r="BB19" s="522"/>
      <c r="BC19" s="522"/>
      <c r="BD19" s="522"/>
      <c r="BE19" s="522"/>
      <c r="BF19" s="522"/>
      <c r="BG19" s="523" t="s">
        <v>47</v>
      </c>
      <c r="BH19" s="523"/>
      <c r="BI19" s="523"/>
      <c r="BJ19" s="523"/>
      <c r="BK19" s="523"/>
      <c r="BL19" s="523"/>
      <c r="BM19" s="523"/>
      <c r="BN19" s="523"/>
      <c r="BO19" s="524" t="s">
        <v>47</v>
      </c>
      <c r="BP19" s="524"/>
      <c r="BQ19" s="524"/>
      <c r="BR19" s="524"/>
      <c r="BS19" s="546" t="s">
        <v>47</v>
      </c>
      <c r="BT19" s="546"/>
      <c r="BU19" s="546"/>
      <c r="BV19" s="546"/>
      <c r="BW19" s="546"/>
      <c r="BX19" s="546"/>
      <c r="BY19" s="546"/>
      <c r="BZ19" s="546"/>
      <c r="CA19" s="546"/>
      <c r="CB19" s="546"/>
      <c r="CD19" s="522" t="s">
        <v>184</v>
      </c>
      <c r="CE19" s="522"/>
      <c r="CF19" s="522"/>
      <c r="CG19" s="522"/>
      <c r="CH19" s="522"/>
      <c r="CI19" s="522"/>
      <c r="CJ19" s="522"/>
      <c r="CK19" s="522"/>
      <c r="CL19" s="522"/>
      <c r="CM19" s="522"/>
      <c r="CN19" s="522"/>
      <c r="CO19" s="522"/>
      <c r="CP19" s="522"/>
      <c r="CQ19" s="522"/>
      <c r="CR19" s="523" t="s">
        <v>47</v>
      </c>
      <c r="CS19" s="523"/>
      <c r="CT19" s="523"/>
      <c r="CU19" s="523"/>
      <c r="CV19" s="523"/>
      <c r="CW19" s="523"/>
      <c r="CX19" s="523"/>
      <c r="CY19" s="523"/>
      <c r="CZ19" s="524" t="s">
        <v>47</v>
      </c>
      <c r="DA19" s="524"/>
      <c r="DB19" s="524"/>
      <c r="DC19" s="524"/>
      <c r="DD19" s="519" t="s">
        <v>47</v>
      </c>
      <c r="DE19" s="519"/>
      <c r="DF19" s="519"/>
      <c r="DG19" s="519"/>
      <c r="DH19" s="519"/>
      <c r="DI19" s="519"/>
      <c r="DJ19" s="519"/>
      <c r="DK19" s="519"/>
      <c r="DL19" s="519"/>
      <c r="DM19" s="519"/>
      <c r="DN19" s="519"/>
      <c r="DO19" s="519"/>
      <c r="DP19" s="519"/>
      <c r="DQ19" s="546" t="s">
        <v>47</v>
      </c>
      <c r="DR19" s="546"/>
      <c r="DS19" s="546"/>
      <c r="DT19" s="546"/>
      <c r="DU19" s="546"/>
      <c r="DV19" s="546"/>
      <c r="DW19" s="546"/>
      <c r="DX19" s="546"/>
      <c r="DY19" s="546"/>
      <c r="DZ19" s="546"/>
      <c r="EA19" s="546"/>
      <c r="EB19" s="546"/>
      <c r="EC19" s="546"/>
    </row>
    <row r="20" spans="2:133" ht="11.25" customHeight="1">
      <c r="B20" s="522" t="s">
        <v>185</v>
      </c>
      <c r="C20" s="522"/>
      <c r="D20" s="522"/>
      <c r="E20" s="522"/>
      <c r="F20" s="522"/>
      <c r="G20" s="522"/>
      <c r="H20" s="522"/>
      <c r="I20" s="522"/>
      <c r="J20" s="522"/>
      <c r="K20" s="522"/>
      <c r="L20" s="522"/>
      <c r="M20" s="522"/>
      <c r="N20" s="522"/>
      <c r="O20" s="522"/>
      <c r="P20" s="522"/>
      <c r="Q20" s="522"/>
      <c r="R20" s="523">
        <v>727</v>
      </c>
      <c r="S20" s="523"/>
      <c r="T20" s="523"/>
      <c r="U20" s="523"/>
      <c r="V20" s="523"/>
      <c r="W20" s="523"/>
      <c r="X20" s="523"/>
      <c r="Y20" s="523"/>
      <c r="Z20" s="524">
        <v>0</v>
      </c>
      <c r="AA20" s="524"/>
      <c r="AB20" s="524"/>
      <c r="AC20" s="524"/>
      <c r="AD20" s="519">
        <v>727</v>
      </c>
      <c r="AE20" s="519"/>
      <c r="AF20" s="519"/>
      <c r="AG20" s="519"/>
      <c r="AH20" s="519"/>
      <c r="AI20" s="519"/>
      <c r="AJ20" s="519"/>
      <c r="AK20" s="519"/>
      <c r="AL20" s="526">
        <v>0</v>
      </c>
      <c r="AM20" s="526"/>
      <c r="AN20" s="526"/>
      <c r="AO20" s="526"/>
      <c r="AP20" s="522" t="s">
        <v>186</v>
      </c>
      <c r="AQ20" s="522"/>
      <c r="AR20" s="522"/>
      <c r="AS20" s="522"/>
      <c r="AT20" s="522"/>
      <c r="AU20" s="522"/>
      <c r="AV20" s="522"/>
      <c r="AW20" s="522"/>
      <c r="AX20" s="522"/>
      <c r="AY20" s="522"/>
      <c r="AZ20" s="522"/>
      <c r="BA20" s="522"/>
      <c r="BB20" s="522"/>
      <c r="BC20" s="522"/>
      <c r="BD20" s="522"/>
      <c r="BE20" s="522"/>
      <c r="BF20" s="522"/>
      <c r="BG20" s="523" t="s">
        <v>47</v>
      </c>
      <c r="BH20" s="523"/>
      <c r="BI20" s="523"/>
      <c r="BJ20" s="523"/>
      <c r="BK20" s="523"/>
      <c r="BL20" s="523"/>
      <c r="BM20" s="523"/>
      <c r="BN20" s="523"/>
      <c r="BO20" s="524" t="s">
        <v>47</v>
      </c>
      <c r="BP20" s="524"/>
      <c r="BQ20" s="524"/>
      <c r="BR20" s="524"/>
      <c r="BS20" s="546" t="s">
        <v>47</v>
      </c>
      <c r="BT20" s="546"/>
      <c r="BU20" s="546"/>
      <c r="BV20" s="546"/>
      <c r="BW20" s="546"/>
      <c r="BX20" s="546"/>
      <c r="BY20" s="546"/>
      <c r="BZ20" s="546"/>
      <c r="CA20" s="546"/>
      <c r="CB20" s="546"/>
      <c r="CD20" s="522" t="s">
        <v>187</v>
      </c>
      <c r="CE20" s="522"/>
      <c r="CF20" s="522"/>
      <c r="CG20" s="522"/>
      <c r="CH20" s="522"/>
      <c r="CI20" s="522"/>
      <c r="CJ20" s="522"/>
      <c r="CK20" s="522"/>
      <c r="CL20" s="522"/>
      <c r="CM20" s="522"/>
      <c r="CN20" s="522"/>
      <c r="CO20" s="522"/>
      <c r="CP20" s="522"/>
      <c r="CQ20" s="522"/>
      <c r="CR20" s="523">
        <v>6787705</v>
      </c>
      <c r="CS20" s="523"/>
      <c r="CT20" s="523"/>
      <c r="CU20" s="523"/>
      <c r="CV20" s="523"/>
      <c r="CW20" s="523"/>
      <c r="CX20" s="523"/>
      <c r="CY20" s="523"/>
      <c r="CZ20" s="524">
        <v>100</v>
      </c>
      <c r="DA20" s="524"/>
      <c r="DB20" s="524"/>
      <c r="DC20" s="524"/>
      <c r="DD20" s="519">
        <v>1171905</v>
      </c>
      <c r="DE20" s="519"/>
      <c r="DF20" s="519"/>
      <c r="DG20" s="519"/>
      <c r="DH20" s="519"/>
      <c r="DI20" s="519"/>
      <c r="DJ20" s="519"/>
      <c r="DK20" s="519"/>
      <c r="DL20" s="519"/>
      <c r="DM20" s="519"/>
      <c r="DN20" s="519"/>
      <c r="DO20" s="519"/>
      <c r="DP20" s="519"/>
      <c r="DQ20" s="546">
        <v>4117441</v>
      </c>
      <c r="DR20" s="546"/>
      <c r="DS20" s="546"/>
      <c r="DT20" s="546"/>
      <c r="DU20" s="546"/>
      <c r="DV20" s="546"/>
      <c r="DW20" s="546"/>
      <c r="DX20" s="546"/>
      <c r="DY20" s="546"/>
      <c r="DZ20" s="546"/>
      <c r="EA20" s="546"/>
      <c r="EB20" s="546"/>
      <c r="EC20" s="546"/>
    </row>
    <row r="21" spans="2:133" ht="11.25" customHeight="1">
      <c r="B21" s="522" t="s">
        <v>188</v>
      </c>
      <c r="C21" s="522"/>
      <c r="D21" s="522"/>
      <c r="E21" s="522"/>
      <c r="F21" s="522"/>
      <c r="G21" s="522"/>
      <c r="H21" s="522"/>
      <c r="I21" s="522"/>
      <c r="J21" s="522"/>
      <c r="K21" s="522"/>
      <c r="L21" s="522"/>
      <c r="M21" s="522"/>
      <c r="N21" s="522"/>
      <c r="O21" s="522"/>
      <c r="P21" s="522"/>
      <c r="Q21" s="522"/>
      <c r="R21" s="523">
        <v>355</v>
      </c>
      <c r="S21" s="523"/>
      <c r="T21" s="523"/>
      <c r="U21" s="523"/>
      <c r="V21" s="523"/>
      <c r="W21" s="523"/>
      <c r="X21" s="523"/>
      <c r="Y21" s="523"/>
      <c r="Z21" s="524">
        <v>0</v>
      </c>
      <c r="AA21" s="524"/>
      <c r="AB21" s="524"/>
      <c r="AC21" s="524"/>
      <c r="AD21" s="519">
        <v>355</v>
      </c>
      <c r="AE21" s="519"/>
      <c r="AF21" s="519"/>
      <c r="AG21" s="519"/>
      <c r="AH21" s="519"/>
      <c r="AI21" s="519"/>
      <c r="AJ21" s="519"/>
      <c r="AK21" s="519"/>
      <c r="AL21" s="526">
        <v>0</v>
      </c>
      <c r="AM21" s="526"/>
      <c r="AN21" s="526"/>
      <c r="AO21" s="526"/>
      <c r="AP21" s="522" t="s">
        <v>189</v>
      </c>
      <c r="AQ21" s="522"/>
      <c r="AR21" s="522"/>
      <c r="AS21" s="522"/>
      <c r="AT21" s="522"/>
      <c r="AU21" s="522"/>
      <c r="AV21" s="522"/>
      <c r="AW21" s="522"/>
      <c r="AX21" s="522"/>
      <c r="AY21" s="522"/>
      <c r="AZ21" s="522"/>
      <c r="BA21" s="522"/>
      <c r="BB21" s="522"/>
      <c r="BC21" s="522"/>
      <c r="BD21" s="522"/>
      <c r="BE21" s="522"/>
      <c r="BF21" s="522"/>
      <c r="BG21" s="523" t="s">
        <v>47</v>
      </c>
      <c r="BH21" s="523"/>
      <c r="BI21" s="523"/>
      <c r="BJ21" s="523"/>
      <c r="BK21" s="523"/>
      <c r="BL21" s="523"/>
      <c r="BM21" s="523"/>
      <c r="BN21" s="523"/>
      <c r="BO21" s="524" t="s">
        <v>47</v>
      </c>
      <c r="BP21" s="524"/>
      <c r="BQ21" s="524"/>
      <c r="BR21" s="524"/>
      <c r="BS21" s="546" t="s">
        <v>47</v>
      </c>
      <c r="BT21" s="546"/>
      <c r="BU21" s="546"/>
      <c r="BV21" s="546"/>
      <c r="BW21" s="546"/>
      <c r="BX21" s="546"/>
      <c r="BY21" s="546"/>
      <c r="BZ21" s="546"/>
      <c r="CA21" s="546"/>
      <c r="CB21" s="546"/>
      <c r="CD21" s="547"/>
      <c r="CE21" s="547"/>
      <c r="CF21" s="547"/>
      <c r="CG21" s="547"/>
      <c r="CH21" s="547"/>
      <c r="CI21" s="547"/>
      <c r="CJ21" s="547"/>
      <c r="CK21" s="547"/>
      <c r="CL21" s="547"/>
      <c r="CM21" s="547"/>
      <c r="CN21" s="547"/>
      <c r="CO21" s="547"/>
      <c r="CP21" s="547"/>
      <c r="CQ21" s="547"/>
      <c r="CR21" s="554"/>
      <c r="CS21" s="554"/>
      <c r="CT21" s="554"/>
      <c r="CU21" s="554"/>
      <c r="CV21" s="554"/>
      <c r="CW21" s="554"/>
      <c r="CX21" s="554"/>
      <c r="CY21" s="554"/>
      <c r="CZ21" s="555"/>
      <c r="DA21" s="555"/>
      <c r="DB21" s="555"/>
      <c r="DC21" s="555"/>
      <c r="DD21" s="556"/>
      <c r="DE21" s="556"/>
      <c r="DF21" s="556"/>
      <c r="DG21" s="556"/>
      <c r="DH21" s="556"/>
      <c r="DI21" s="556"/>
      <c r="DJ21" s="556"/>
      <c r="DK21" s="556"/>
      <c r="DL21" s="556"/>
      <c r="DM21" s="556"/>
      <c r="DN21" s="556"/>
      <c r="DO21" s="556"/>
      <c r="DP21" s="556"/>
      <c r="DQ21" s="557"/>
      <c r="DR21" s="557"/>
      <c r="DS21" s="557"/>
      <c r="DT21" s="557"/>
      <c r="DU21" s="557"/>
      <c r="DV21" s="557"/>
      <c r="DW21" s="557"/>
      <c r="DX21" s="557"/>
      <c r="DY21" s="557"/>
      <c r="DZ21" s="557"/>
      <c r="EA21" s="557"/>
      <c r="EB21" s="557"/>
      <c r="EC21" s="557"/>
    </row>
    <row r="22" spans="2:133" ht="11.25" customHeight="1">
      <c r="B22" s="522" t="s">
        <v>190</v>
      </c>
      <c r="C22" s="522"/>
      <c r="D22" s="522"/>
      <c r="E22" s="522"/>
      <c r="F22" s="522"/>
      <c r="G22" s="522"/>
      <c r="H22" s="522"/>
      <c r="I22" s="522"/>
      <c r="J22" s="522"/>
      <c r="K22" s="522"/>
      <c r="L22" s="522"/>
      <c r="M22" s="522"/>
      <c r="N22" s="522"/>
      <c r="O22" s="522"/>
      <c r="P22" s="522"/>
      <c r="Q22" s="522"/>
      <c r="R22" s="523">
        <v>3038224</v>
      </c>
      <c r="S22" s="523"/>
      <c r="T22" s="523"/>
      <c r="U22" s="523"/>
      <c r="V22" s="523"/>
      <c r="W22" s="523"/>
      <c r="X22" s="523"/>
      <c r="Y22" s="523"/>
      <c r="Z22" s="524">
        <v>43.3</v>
      </c>
      <c r="AA22" s="524"/>
      <c r="AB22" s="524"/>
      <c r="AC22" s="524"/>
      <c r="AD22" s="519">
        <v>2824366</v>
      </c>
      <c r="AE22" s="519"/>
      <c r="AF22" s="519"/>
      <c r="AG22" s="519"/>
      <c r="AH22" s="519"/>
      <c r="AI22" s="519"/>
      <c r="AJ22" s="519"/>
      <c r="AK22" s="519"/>
      <c r="AL22" s="526">
        <v>79.400000000000006</v>
      </c>
      <c r="AM22" s="526"/>
      <c r="AN22" s="526"/>
      <c r="AO22" s="526"/>
      <c r="AP22" s="522" t="s">
        <v>191</v>
      </c>
      <c r="AQ22" s="522"/>
      <c r="AR22" s="522"/>
      <c r="AS22" s="522"/>
      <c r="AT22" s="522"/>
      <c r="AU22" s="522"/>
      <c r="AV22" s="522"/>
      <c r="AW22" s="522"/>
      <c r="AX22" s="522"/>
      <c r="AY22" s="522"/>
      <c r="AZ22" s="522"/>
      <c r="BA22" s="522"/>
      <c r="BB22" s="522"/>
      <c r="BC22" s="522"/>
      <c r="BD22" s="522"/>
      <c r="BE22" s="522"/>
      <c r="BF22" s="522"/>
      <c r="BG22" s="523" t="s">
        <v>47</v>
      </c>
      <c r="BH22" s="523"/>
      <c r="BI22" s="523"/>
      <c r="BJ22" s="523"/>
      <c r="BK22" s="523"/>
      <c r="BL22" s="523"/>
      <c r="BM22" s="523"/>
      <c r="BN22" s="523"/>
      <c r="BO22" s="524" t="s">
        <v>47</v>
      </c>
      <c r="BP22" s="524"/>
      <c r="BQ22" s="524"/>
      <c r="BR22" s="524"/>
      <c r="BS22" s="546" t="s">
        <v>47</v>
      </c>
      <c r="BT22" s="546"/>
      <c r="BU22" s="546"/>
      <c r="BV22" s="546"/>
      <c r="BW22" s="546"/>
      <c r="BX22" s="546"/>
      <c r="BY22" s="546"/>
      <c r="BZ22" s="546"/>
      <c r="CA22" s="546"/>
      <c r="CB22" s="546"/>
      <c r="CD22" s="464" t="s">
        <v>192</v>
      </c>
      <c r="CE22" s="464"/>
      <c r="CF22" s="464"/>
      <c r="CG22" s="464"/>
      <c r="CH22" s="464"/>
      <c r="CI22" s="464"/>
      <c r="CJ22" s="464"/>
      <c r="CK22" s="464"/>
      <c r="CL22" s="464"/>
      <c r="CM22" s="464"/>
      <c r="CN22" s="464"/>
      <c r="CO22" s="464"/>
      <c r="CP22" s="464"/>
      <c r="CQ22" s="464"/>
      <c r="CR22" s="464"/>
      <c r="CS22" s="464"/>
      <c r="CT22" s="464"/>
      <c r="CU22" s="464"/>
      <c r="CV22" s="464"/>
      <c r="CW22" s="464"/>
      <c r="CX22" s="464"/>
      <c r="CY22" s="464"/>
      <c r="CZ22" s="464"/>
      <c r="DA22" s="464"/>
      <c r="DB22" s="464"/>
      <c r="DC22" s="464"/>
      <c r="DD22" s="464"/>
      <c r="DE22" s="464"/>
      <c r="DF22" s="464"/>
      <c r="DG22" s="464"/>
      <c r="DH22" s="464"/>
      <c r="DI22" s="464"/>
      <c r="DJ22" s="464"/>
      <c r="DK22" s="464"/>
      <c r="DL22" s="464"/>
      <c r="DM22" s="464"/>
      <c r="DN22" s="464"/>
      <c r="DO22" s="464"/>
      <c r="DP22" s="464"/>
      <c r="DQ22" s="464"/>
      <c r="DR22" s="464"/>
      <c r="DS22" s="464"/>
      <c r="DT22" s="464"/>
      <c r="DU22" s="464"/>
      <c r="DV22" s="464"/>
      <c r="DW22" s="464"/>
      <c r="DX22" s="464"/>
      <c r="DY22" s="464"/>
      <c r="DZ22" s="464"/>
      <c r="EA22" s="464"/>
      <c r="EB22" s="464"/>
      <c r="EC22" s="464"/>
    </row>
    <row r="23" spans="2:133" ht="11.25" customHeight="1">
      <c r="B23" s="522" t="s">
        <v>193</v>
      </c>
      <c r="C23" s="522"/>
      <c r="D23" s="522"/>
      <c r="E23" s="522"/>
      <c r="F23" s="522"/>
      <c r="G23" s="522"/>
      <c r="H23" s="522"/>
      <c r="I23" s="522"/>
      <c r="J23" s="522"/>
      <c r="K23" s="522"/>
      <c r="L23" s="522"/>
      <c r="M23" s="522"/>
      <c r="N23" s="522"/>
      <c r="O23" s="522"/>
      <c r="P23" s="522"/>
      <c r="Q23" s="522"/>
      <c r="R23" s="523">
        <v>2824366</v>
      </c>
      <c r="S23" s="523"/>
      <c r="T23" s="523"/>
      <c r="U23" s="523"/>
      <c r="V23" s="523"/>
      <c r="W23" s="523"/>
      <c r="X23" s="523"/>
      <c r="Y23" s="523"/>
      <c r="Z23" s="524">
        <v>40.299999999999997</v>
      </c>
      <c r="AA23" s="524"/>
      <c r="AB23" s="524"/>
      <c r="AC23" s="524"/>
      <c r="AD23" s="519">
        <v>2824366</v>
      </c>
      <c r="AE23" s="519"/>
      <c r="AF23" s="519"/>
      <c r="AG23" s="519"/>
      <c r="AH23" s="519"/>
      <c r="AI23" s="519"/>
      <c r="AJ23" s="519"/>
      <c r="AK23" s="519"/>
      <c r="AL23" s="526">
        <v>79.400000000000006</v>
      </c>
      <c r="AM23" s="526"/>
      <c r="AN23" s="526"/>
      <c r="AO23" s="526"/>
      <c r="AP23" s="522" t="s">
        <v>194</v>
      </c>
      <c r="AQ23" s="522"/>
      <c r="AR23" s="522"/>
      <c r="AS23" s="522"/>
      <c r="AT23" s="522"/>
      <c r="AU23" s="522"/>
      <c r="AV23" s="522"/>
      <c r="AW23" s="522"/>
      <c r="AX23" s="522"/>
      <c r="AY23" s="522"/>
      <c r="AZ23" s="522"/>
      <c r="BA23" s="522"/>
      <c r="BB23" s="522"/>
      <c r="BC23" s="522"/>
      <c r="BD23" s="522"/>
      <c r="BE23" s="522"/>
      <c r="BF23" s="522"/>
      <c r="BG23" s="523" t="s">
        <v>47</v>
      </c>
      <c r="BH23" s="523"/>
      <c r="BI23" s="523"/>
      <c r="BJ23" s="523"/>
      <c r="BK23" s="523"/>
      <c r="BL23" s="523"/>
      <c r="BM23" s="523"/>
      <c r="BN23" s="523"/>
      <c r="BO23" s="524" t="s">
        <v>47</v>
      </c>
      <c r="BP23" s="524"/>
      <c r="BQ23" s="524"/>
      <c r="BR23" s="524"/>
      <c r="BS23" s="546" t="s">
        <v>47</v>
      </c>
      <c r="BT23" s="546"/>
      <c r="BU23" s="546"/>
      <c r="BV23" s="546"/>
      <c r="BW23" s="546"/>
      <c r="BX23" s="546"/>
      <c r="BY23" s="546"/>
      <c r="BZ23" s="546"/>
      <c r="CA23" s="546"/>
      <c r="CB23" s="546"/>
      <c r="CD23" s="464" t="s">
        <v>7</v>
      </c>
      <c r="CE23" s="464"/>
      <c r="CF23" s="464"/>
      <c r="CG23" s="464"/>
      <c r="CH23" s="464"/>
      <c r="CI23" s="464"/>
      <c r="CJ23" s="464"/>
      <c r="CK23" s="464"/>
      <c r="CL23" s="464"/>
      <c r="CM23" s="464"/>
      <c r="CN23" s="464"/>
      <c r="CO23" s="464"/>
      <c r="CP23" s="464"/>
      <c r="CQ23" s="464"/>
      <c r="CR23" s="464" t="s">
        <v>132</v>
      </c>
      <c r="CS23" s="464"/>
      <c r="CT23" s="464"/>
      <c r="CU23" s="464"/>
      <c r="CV23" s="464"/>
      <c r="CW23" s="464"/>
      <c r="CX23" s="464"/>
      <c r="CY23" s="464"/>
      <c r="CZ23" s="464" t="s">
        <v>133</v>
      </c>
      <c r="DA23" s="464"/>
      <c r="DB23" s="464"/>
      <c r="DC23" s="464"/>
      <c r="DD23" s="464" t="s">
        <v>195</v>
      </c>
      <c r="DE23" s="464"/>
      <c r="DF23" s="464"/>
      <c r="DG23" s="464"/>
      <c r="DH23" s="464"/>
      <c r="DI23" s="464"/>
      <c r="DJ23" s="464"/>
      <c r="DK23" s="464"/>
      <c r="DL23" s="549" t="s">
        <v>73</v>
      </c>
      <c r="DM23" s="549"/>
      <c r="DN23" s="549"/>
      <c r="DO23" s="549"/>
      <c r="DP23" s="549"/>
      <c r="DQ23" s="549"/>
      <c r="DR23" s="549"/>
      <c r="DS23" s="549"/>
      <c r="DT23" s="549"/>
      <c r="DU23" s="549"/>
      <c r="DV23" s="549"/>
      <c r="DW23" s="464" t="s">
        <v>17</v>
      </c>
      <c r="DX23" s="464"/>
      <c r="DY23" s="464"/>
      <c r="DZ23" s="464"/>
      <c r="EA23" s="464"/>
      <c r="EB23" s="464"/>
      <c r="EC23" s="464"/>
    </row>
    <row r="24" spans="2:133" ht="11.25" customHeight="1">
      <c r="B24" s="522" t="s">
        <v>196</v>
      </c>
      <c r="C24" s="522"/>
      <c r="D24" s="522"/>
      <c r="E24" s="522"/>
      <c r="F24" s="522"/>
      <c r="G24" s="522"/>
      <c r="H24" s="522"/>
      <c r="I24" s="522"/>
      <c r="J24" s="522"/>
      <c r="K24" s="522"/>
      <c r="L24" s="522"/>
      <c r="M24" s="522"/>
      <c r="N24" s="522"/>
      <c r="O24" s="522"/>
      <c r="P24" s="522"/>
      <c r="Q24" s="522"/>
      <c r="R24" s="523">
        <v>213858</v>
      </c>
      <c r="S24" s="523"/>
      <c r="T24" s="523"/>
      <c r="U24" s="523"/>
      <c r="V24" s="523"/>
      <c r="W24" s="523"/>
      <c r="X24" s="523"/>
      <c r="Y24" s="523"/>
      <c r="Z24" s="524">
        <v>3.1</v>
      </c>
      <c r="AA24" s="524"/>
      <c r="AB24" s="524"/>
      <c r="AC24" s="524"/>
      <c r="AD24" s="519" t="s">
        <v>47</v>
      </c>
      <c r="AE24" s="519"/>
      <c r="AF24" s="519"/>
      <c r="AG24" s="519"/>
      <c r="AH24" s="519"/>
      <c r="AI24" s="519"/>
      <c r="AJ24" s="519"/>
      <c r="AK24" s="519"/>
      <c r="AL24" s="526" t="s">
        <v>47</v>
      </c>
      <c r="AM24" s="526"/>
      <c r="AN24" s="526"/>
      <c r="AO24" s="526"/>
      <c r="AP24" s="522" t="s">
        <v>197</v>
      </c>
      <c r="AQ24" s="522"/>
      <c r="AR24" s="522"/>
      <c r="AS24" s="522"/>
      <c r="AT24" s="522"/>
      <c r="AU24" s="522"/>
      <c r="AV24" s="522"/>
      <c r="AW24" s="522"/>
      <c r="AX24" s="522"/>
      <c r="AY24" s="522"/>
      <c r="AZ24" s="522"/>
      <c r="BA24" s="522"/>
      <c r="BB24" s="522"/>
      <c r="BC24" s="522"/>
      <c r="BD24" s="522"/>
      <c r="BE24" s="522"/>
      <c r="BF24" s="522"/>
      <c r="BG24" s="523" t="s">
        <v>47</v>
      </c>
      <c r="BH24" s="523"/>
      <c r="BI24" s="523"/>
      <c r="BJ24" s="523"/>
      <c r="BK24" s="523"/>
      <c r="BL24" s="523"/>
      <c r="BM24" s="523"/>
      <c r="BN24" s="523"/>
      <c r="BO24" s="524" t="s">
        <v>47</v>
      </c>
      <c r="BP24" s="524"/>
      <c r="BQ24" s="524"/>
      <c r="BR24" s="524"/>
      <c r="BS24" s="546" t="s">
        <v>47</v>
      </c>
      <c r="BT24" s="546"/>
      <c r="BU24" s="546"/>
      <c r="BV24" s="546"/>
      <c r="BW24" s="546"/>
      <c r="BX24" s="546"/>
      <c r="BY24" s="546"/>
      <c r="BZ24" s="546"/>
      <c r="CA24" s="546"/>
      <c r="CB24" s="546"/>
      <c r="CD24" s="536" t="s">
        <v>198</v>
      </c>
      <c r="CE24" s="536"/>
      <c r="CF24" s="536"/>
      <c r="CG24" s="536"/>
      <c r="CH24" s="536"/>
      <c r="CI24" s="536"/>
      <c r="CJ24" s="536"/>
      <c r="CK24" s="536"/>
      <c r="CL24" s="536"/>
      <c r="CM24" s="536"/>
      <c r="CN24" s="536"/>
      <c r="CO24" s="536"/>
      <c r="CP24" s="536"/>
      <c r="CQ24" s="536"/>
      <c r="CR24" s="550">
        <v>2624229</v>
      </c>
      <c r="CS24" s="550"/>
      <c r="CT24" s="550"/>
      <c r="CU24" s="550"/>
      <c r="CV24" s="550"/>
      <c r="CW24" s="550"/>
      <c r="CX24" s="550"/>
      <c r="CY24" s="550"/>
      <c r="CZ24" s="551">
        <v>38.700000000000003</v>
      </c>
      <c r="DA24" s="551"/>
      <c r="DB24" s="551"/>
      <c r="DC24" s="551"/>
      <c r="DD24" s="552">
        <v>1992596</v>
      </c>
      <c r="DE24" s="552"/>
      <c r="DF24" s="552"/>
      <c r="DG24" s="552"/>
      <c r="DH24" s="552"/>
      <c r="DI24" s="552"/>
      <c r="DJ24" s="552"/>
      <c r="DK24" s="552"/>
      <c r="DL24" s="552">
        <v>1950421</v>
      </c>
      <c r="DM24" s="552"/>
      <c r="DN24" s="552"/>
      <c r="DO24" s="552"/>
      <c r="DP24" s="552"/>
      <c r="DQ24" s="552"/>
      <c r="DR24" s="552"/>
      <c r="DS24" s="552"/>
      <c r="DT24" s="552"/>
      <c r="DU24" s="552"/>
      <c r="DV24" s="552"/>
      <c r="DW24" s="553">
        <v>53.3</v>
      </c>
      <c r="DX24" s="553"/>
      <c r="DY24" s="553"/>
      <c r="DZ24" s="553"/>
      <c r="EA24" s="553"/>
      <c r="EB24" s="553"/>
      <c r="EC24" s="553"/>
    </row>
    <row r="25" spans="2:133" ht="11.25" customHeight="1">
      <c r="B25" s="522" t="s">
        <v>199</v>
      </c>
      <c r="C25" s="522"/>
      <c r="D25" s="522"/>
      <c r="E25" s="522"/>
      <c r="F25" s="522"/>
      <c r="G25" s="522"/>
      <c r="H25" s="522"/>
      <c r="I25" s="522"/>
      <c r="J25" s="522"/>
      <c r="K25" s="522"/>
      <c r="L25" s="522"/>
      <c r="M25" s="522"/>
      <c r="N25" s="522"/>
      <c r="O25" s="522"/>
      <c r="P25" s="522"/>
      <c r="Q25" s="522"/>
      <c r="R25" s="523" t="s">
        <v>47</v>
      </c>
      <c r="S25" s="523"/>
      <c r="T25" s="523"/>
      <c r="U25" s="523"/>
      <c r="V25" s="523"/>
      <c r="W25" s="523"/>
      <c r="X25" s="523"/>
      <c r="Y25" s="523"/>
      <c r="Z25" s="524" t="s">
        <v>47</v>
      </c>
      <c r="AA25" s="524"/>
      <c r="AB25" s="524"/>
      <c r="AC25" s="524"/>
      <c r="AD25" s="519" t="s">
        <v>47</v>
      </c>
      <c r="AE25" s="519"/>
      <c r="AF25" s="519"/>
      <c r="AG25" s="519"/>
      <c r="AH25" s="519"/>
      <c r="AI25" s="519"/>
      <c r="AJ25" s="519"/>
      <c r="AK25" s="519"/>
      <c r="AL25" s="526" t="s">
        <v>47</v>
      </c>
      <c r="AM25" s="526"/>
      <c r="AN25" s="526"/>
      <c r="AO25" s="526"/>
      <c r="AP25" s="522" t="s">
        <v>200</v>
      </c>
      <c r="AQ25" s="522"/>
      <c r="AR25" s="522"/>
      <c r="AS25" s="522"/>
      <c r="AT25" s="522"/>
      <c r="AU25" s="522"/>
      <c r="AV25" s="522"/>
      <c r="AW25" s="522"/>
      <c r="AX25" s="522"/>
      <c r="AY25" s="522"/>
      <c r="AZ25" s="522"/>
      <c r="BA25" s="522"/>
      <c r="BB25" s="522"/>
      <c r="BC25" s="522"/>
      <c r="BD25" s="522"/>
      <c r="BE25" s="522"/>
      <c r="BF25" s="522"/>
      <c r="BG25" s="523" t="s">
        <v>47</v>
      </c>
      <c r="BH25" s="523"/>
      <c r="BI25" s="523"/>
      <c r="BJ25" s="523"/>
      <c r="BK25" s="523"/>
      <c r="BL25" s="523"/>
      <c r="BM25" s="523"/>
      <c r="BN25" s="523"/>
      <c r="BO25" s="524" t="s">
        <v>47</v>
      </c>
      <c r="BP25" s="524"/>
      <c r="BQ25" s="524"/>
      <c r="BR25" s="524"/>
      <c r="BS25" s="546" t="s">
        <v>47</v>
      </c>
      <c r="BT25" s="546"/>
      <c r="BU25" s="546"/>
      <c r="BV25" s="546"/>
      <c r="BW25" s="546"/>
      <c r="BX25" s="546"/>
      <c r="BY25" s="546"/>
      <c r="BZ25" s="546"/>
      <c r="CA25" s="546"/>
      <c r="CB25" s="546"/>
      <c r="CD25" s="522" t="s">
        <v>201</v>
      </c>
      <c r="CE25" s="522"/>
      <c r="CF25" s="522"/>
      <c r="CG25" s="522"/>
      <c r="CH25" s="522"/>
      <c r="CI25" s="522"/>
      <c r="CJ25" s="522"/>
      <c r="CK25" s="522"/>
      <c r="CL25" s="522"/>
      <c r="CM25" s="522"/>
      <c r="CN25" s="522"/>
      <c r="CO25" s="522"/>
      <c r="CP25" s="522"/>
      <c r="CQ25" s="522"/>
      <c r="CR25" s="523">
        <v>1030433</v>
      </c>
      <c r="CS25" s="523"/>
      <c r="CT25" s="523"/>
      <c r="CU25" s="523"/>
      <c r="CV25" s="523"/>
      <c r="CW25" s="523"/>
      <c r="CX25" s="523"/>
      <c r="CY25" s="523"/>
      <c r="CZ25" s="524">
        <v>15.2</v>
      </c>
      <c r="DA25" s="524"/>
      <c r="DB25" s="524"/>
      <c r="DC25" s="524"/>
      <c r="DD25" s="519">
        <v>948474</v>
      </c>
      <c r="DE25" s="519"/>
      <c r="DF25" s="519"/>
      <c r="DG25" s="519"/>
      <c r="DH25" s="519"/>
      <c r="DI25" s="519"/>
      <c r="DJ25" s="519"/>
      <c r="DK25" s="519"/>
      <c r="DL25" s="519">
        <v>934696</v>
      </c>
      <c r="DM25" s="519"/>
      <c r="DN25" s="519"/>
      <c r="DO25" s="519"/>
      <c r="DP25" s="519"/>
      <c r="DQ25" s="519"/>
      <c r="DR25" s="519"/>
      <c r="DS25" s="519"/>
      <c r="DT25" s="519"/>
      <c r="DU25" s="519"/>
      <c r="DV25" s="519"/>
      <c r="DW25" s="526">
        <v>25.6</v>
      </c>
      <c r="DX25" s="526"/>
      <c r="DY25" s="526"/>
      <c r="DZ25" s="526"/>
      <c r="EA25" s="526"/>
      <c r="EB25" s="526"/>
      <c r="EC25" s="526"/>
    </row>
    <row r="26" spans="2:133" ht="11.25" customHeight="1">
      <c r="B26" s="548" t="s">
        <v>202</v>
      </c>
      <c r="C26" s="548"/>
      <c r="D26" s="548"/>
      <c r="E26" s="548"/>
      <c r="F26" s="548"/>
      <c r="G26" s="548"/>
      <c r="H26" s="548"/>
      <c r="I26" s="548"/>
      <c r="J26" s="548"/>
      <c r="K26" s="548"/>
      <c r="L26" s="548"/>
      <c r="M26" s="548"/>
      <c r="N26" s="548"/>
      <c r="O26" s="548"/>
      <c r="P26" s="548"/>
      <c r="Q26" s="548"/>
      <c r="R26" s="523">
        <v>3736019</v>
      </c>
      <c r="S26" s="523"/>
      <c r="T26" s="523"/>
      <c r="U26" s="523"/>
      <c r="V26" s="523"/>
      <c r="W26" s="523"/>
      <c r="X26" s="523"/>
      <c r="Y26" s="523"/>
      <c r="Z26" s="524">
        <v>53.3</v>
      </c>
      <c r="AA26" s="524"/>
      <c r="AB26" s="524"/>
      <c r="AC26" s="524"/>
      <c r="AD26" s="519">
        <v>3522161</v>
      </c>
      <c r="AE26" s="519"/>
      <c r="AF26" s="519"/>
      <c r="AG26" s="519"/>
      <c r="AH26" s="519"/>
      <c r="AI26" s="519"/>
      <c r="AJ26" s="519"/>
      <c r="AK26" s="519"/>
      <c r="AL26" s="526">
        <v>99</v>
      </c>
      <c r="AM26" s="526"/>
      <c r="AN26" s="526"/>
      <c r="AO26" s="526"/>
      <c r="AP26" s="522" t="s">
        <v>203</v>
      </c>
      <c r="AQ26" s="522"/>
      <c r="AR26" s="522"/>
      <c r="AS26" s="522"/>
      <c r="AT26" s="522"/>
      <c r="AU26" s="522"/>
      <c r="AV26" s="522"/>
      <c r="AW26" s="522"/>
      <c r="AX26" s="522"/>
      <c r="AY26" s="522"/>
      <c r="AZ26" s="522"/>
      <c r="BA26" s="522"/>
      <c r="BB26" s="522"/>
      <c r="BC26" s="522"/>
      <c r="BD26" s="522"/>
      <c r="BE26" s="522"/>
      <c r="BF26" s="522"/>
      <c r="BG26" s="523" t="s">
        <v>47</v>
      </c>
      <c r="BH26" s="523"/>
      <c r="BI26" s="523"/>
      <c r="BJ26" s="523"/>
      <c r="BK26" s="523"/>
      <c r="BL26" s="523"/>
      <c r="BM26" s="523"/>
      <c r="BN26" s="523"/>
      <c r="BO26" s="524" t="s">
        <v>47</v>
      </c>
      <c r="BP26" s="524"/>
      <c r="BQ26" s="524"/>
      <c r="BR26" s="524"/>
      <c r="BS26" s="546" t="s">
        <v>47</v>
      </c>
      <c r="BT26" s="546"/>
      <c r="BU26" s="546"/>
      <c r="BV26" s="546"/>
      <c r="BW26" s="546"/>
      <c r="BX26" s="546"/>
      <c r="BY26" s="546"/>
      <c r="BZ26" s="546"/>
      <c r="CA26" s="546"/>
      <c r="CB26" s="546"/>
      <c r="CD26" s="522" t="s">
        <v>204</v>
      </c>
      <c r="CE26" s="522"/>
      <c r="CF26" s="522"/>
      <c r="CG26" s="522"/>
      <c r="CH26" s="522"/>
      <c r="CI26" s="522"/>
      <c r="CJ26" s="522"/>
      <c r="CK26" s="522"/>
      <c r="CL26" s="522"/>
      <c r="CM26" s="522"/>
      <c r="CN26" s="522"/>
      <c r="CO26" s="522"/>
      <c r="CP26" s="522"/>
      <c r="CQ26" s="522"/>
      <c r="CR26" s="523">
        <v>484974</v>
      </c>
      <c r="CS26" s="523"/>
      <c r="CT26" s="523"/>
      <c r="CU26" s="523"/>
      <c r="CV26" s="523"/>
      <c r="CW26" s="523"/>
      <c r="CX26" s="523"/>
      <c r="CY26" s="523"/>
      <c r="CZ26" s="524">
        <v>7.1</v>
      </c>
      <c r="DA26" s="524"/>
      <c r="DB26" s="524"/>
      <c r="DC26" s="524"/>
      <c r="DD26" s="519">
        <v>463905</v>
      </c>
      <c r="DE26" s="519"/>
      <c r="DF26" s="519"/>
      <c r="DG26" s="519"/>
      <c r="DH26" s="519"/>
      <c r="DI26" s="519"/>
      <c r="DJ26" s="519"/>
      <c r="DK26" s="519"/>
      <c r="DL26" s="519" t="s">
        <v>47</v>
      </c>
      <c r="DM26" s="519"/>
      <c r="DN26" s="519"/>
      <c r="DO26" s="519"/>
      <c r="DP26" s="519"/>
      <c r="DQ26" s="519"/>
      <c r="DR26" s="519"/>
      <c r="DS26" s="519"/>
      <c r="DT26" s="519"/>
      <c r="DU26" s="519"/>
      <c r="DV26" s="519"/>
      <c r="DW26" s="526" t="s">
        <v>47</v>
      </c>
      <c r="DX26" s="526"/>
      <c r="DY26" s="526"/>
      <c r="DZ26" s="526"/>
      <c r="EA26" s="526"/>
      <c r="EB26" s="526"/>
      <c r="EC26" s="526"/>
    </row>
    <row r="27" spans="2:133" ht="11.25" customHeight="1">
      <c r="B27" s="522" t="s">
        <v>205</v>
      </c>
      <c r="C27" s="522"/>
      <c r="D27" s="522"/>
      <c r="E27" s="522"/>
      <c r="F27" s="522"/>
      <c r="G27" s="522"/>
      <c r="H27" s="522"/>
      <c r="I27" s="522"/>
      <c r="J27" s="522"/>
      <c r="K27" s="522"/>
      <c r="L27" s="522"/>
      <c r="M27" s="522"/>
      <c r="N27" s="522"/>
      <c r="O27" s="522"/>
      <c r="P27" s="522"/>
      <c r="Q27" s="522"/>
      <c r="R27" s="523">
        <v>656</v>
      </c>
      <c r="S27" s="523"/>
      <c r="T27" s="523"/>
      <c r="U27" s="523"/>
      <c r="V27" s="523"/>
      <c r="W27" s="523"/>
      <c r="X27" s="523"/>
      <c r="Y27" s="523"/>
      <c r="Z27" s="524">
        <v>0</v>
      </c>
      <c r="AA27" s="524"/>
      <c r="AB27" s="524"/>
      <c r="AC27" s="524"/>
      <c r="AD27" s="519">
        <v>656</v>
      </c>
      <c r="AE27" s="519"/>
      <c r="AF27" s="519"/>
      <c r="AG27" s="519"/>
      <c r="AH27" s="519"/>
      <c r="AI27" s="519"/>
      <c r="AJ27" s="519"/>
      <c r="AK27" s="519"/>
      <c r="AL27" s="526">
        <v>0</v>
      </c>
      <c r="AM27" s="526"/>
      <c r="AN27" s="526"/>
      <c r="AO27" s="526"/>
      <c r="AP27" s="522" t="s">
        <v>103</v>
      </c>
      <c r="AQ27" s="522"/>
      <c r="AR27" s="522"/>
      <c r="AS27" s="522"/>
      <c r="AT27" s="522"/>
      <c r="AU27" s="522"/>
      <c r="AV27" s="522"/>
      <c r="AW27" s="522"/>
      <c r="AX27" s="522"/>
      <c r="AY27" s="522"/>
      <c r="AZ27" s="522"/>
      <c r="BA27" s="522"/>
      <c r="BB27" s="522"/>
      <c r="BC27" s="522"/>
      <c r="BD27" s="522"/>
      <c r="BE27" s="522"/>
      <c r="BF27" s="522"/>
      <c r="BG27" s="523">
        <v>534446</v>
      </c>
      <c r="BH27" s="523"/>
      <c r="BI27" s="523"/>
      <c r="BJ27" s="523"/>
      <c r="BK27" s="523"/>
      <c r="BL27" s="523"/>
      <c r="BM27" s="523"/>
      <c r="BN27" s="523"/>
      <c r="BO27" s="524">
        <v>100</v>
      </c>
      <c r="BP27" s="524"/>
      <c r="BQ27" s="524"/>
      <c r="BR27" s="524"/>
      <c r="BS27" s="546" t="s">
        <v>47</v>
      </c>
      <c r="BT27" s="546"/>
      <c r="BU27" s="546"/>
      <c r="BV27" s="546"/>
      <c r="BW27" s="546"/>
      <c r="BX27" s="546"/>
      <c r="BY27" s="546"/>
      <c r="BZ27" s="546"/>
      <c r="CA27" s="546"/>
      <c r="CB27" s="546"/>
      <c r="CD27" s="522" t="s">
        <v>206</v>
      </c>
      <c r="CE27" s="522"/>
      <c r="CF27" s="522"/>
      <c r="CG27" s="522"/>
      <c r="CH27" s="522"/>
      <c r="CI27" s="522"/>
      <c r="CJ27" s="522"/>
      <c r="CK27" s="522"/>
      <c r="CL27" s="522"/>
      <c r="CM27" s="522"/>
      <c r="CN27" s="522"/>
      <c r="CO27" s="522"/>
      <c r="CP27" s="522"/>
      <c r="CQ27" s="522"/>
      <c r="CR27" s="523">
        <v>837623</v>
      </c>
      <c r="CS27" s="523"/>
      <c r="CT27" s="523"/>
      <c r="CU27" s="523"/>
      <c r="CV27" s="523"/>
      <c r="CW27" s="523"/>
      <c r="CX27" s="523"/>
      <c r="CY27" s="523"/>
      <c r="CZ27" s="524">
        <v>12.3</v>
      </c>
      <c r="DA27" s="524"/>
      <c r="DB27" s="524"/>
      <c r="DC27" s="524"/>
      <c r="DD27" s="519">
        <v>320367</v>
      </c>
      <c r="DE27" s="519"/>
      <c r="DF27" s="519"/>
      <c r="DG27" s="519"/>
      <c r="DH27" s="519"/>
      <c r="DI27" s="519"/>
      <c r="DJ27" s="519"/>
      <c r="DK27" s="519"/>
      <c r="DL27" s="519">
        <v>291970</v>
      </c>
      <c r="DM27" s="519"/>
      <c r="DN27" s="519"/>
      <c r="DO27" s="519"/>
      <c r="DP27" s="519"/>
      <c r="DQ27" s="519"/>
      <c r="DR27" s="519"/>
      <c r="DS27" s="519"/>
      <c r="DT27" s="519"/>
      <c r="DU27" s="519"/>
      <c r="DV27" s="519"/>
      <c r="DW27" s="526">
        <v>8</v>
      </c>
      <c r="DX27" s="526"/>
      <c r="DY27" s="526"/>
      <c r="DZ27" s="526"/>
      <c r="EA27" s="526"/>
      <c r="EB27" s="526"/>
      <c r="EC27" s="526"/>
    </row>
    <row r="28" spans="2:133" ht="11.25" customHeight="1">
      <c r="B28" s="522" t="s">
        <v>207</v>
      </c>
      <c r="C28" s="522"/>
      <c r="D28" s="522"/>
      <c r="E28" s="522"/>
      <c r="F28" s="522"/>
      <c r="G28" s="522"/>
      <c r="H28" s="522"/>
      <c r="I28" s="522"/>
      <c r="J28" s="522"/>
      <c r="K28" s="522"/>
      <c r="L28" s="522"/>
      <c r="M28" s="522"/>
      <c r="N28" s="522"/>
      <c r="O28" s="522"/>
      <c r="P28" s="522"/>
      <c r="Q28" s="522"/>
      <c r="R28" s="523">
        <v>38187</v>
      </c>
      <c r="S28" s="523"/>
      <c r="T28" s="523"/>
      <c r="U28" s="523"/>
      <c r="V28" s="523"/>
      <c r="W28" s="523"/>
      <c r="X28" s="523"/>
      <c r="Y28" s="523"/>
      <c r="Z28" s="524">
        <v>0.5</v>
      </c>
      <c r="AA28" s="524"/>
      <c r="AB28" s="524"/>
      <c r="AC28" s="524"/>
      <c r="AD28" s="519">
        <v>13641</v>
      </c>
      <c r="AE28" s="519"/>
      <c r="AF28" s="519"/>
      <c r="AG28" s="519"/>
      <c r="AH28" s="519"/>
      <c r="AI28" s="519"/>
      <c r="AJ28" s="519"/>
      <c r="AK28" s="519"/>
      <c r="AL28" s="526">
        <v>0.4</v>
      </c>
      <c r="AM28" s="526"/>
      <c r="AN28" s="526"/>
      <c r="AO28" s="526"/>
      <c r="AP28" s="522"/>
      <c r="AQ28" s="522"/>
      <c r="AR28" s="522"/>
      <c r="AS28" s="522"/>
      <c r="AT28" s="522"/>
      <c r="AU28" s="522"/>
      <c r="AV28" s="522"/>
      <c r="AW28" s="522"/>
      <c r="AX28" s="522"/>
      <c r="AY28" s="522"/>
      <c r="AZ28" s="522"/>
      <c r="BA28" s="522"/>
      <c r="BB28" s="522"/>
      <c r="BC28" s="522"/>
      <c r="BD28" s="522"/>
      <c r="BE28" s="522"/>
      <c r="BF28" s="522"/>
      <c r="BG28" s="523"/>
      <c r="BH28" s="523"/>
      <c r="BI28" s="523"/>
      <c r="BJ28" s="523"/>
      <c r="BK28" s="523"/>
      <c r="BL28" s="523"/>
      <c r="BM28" s="523"/>
      <c r="BN28" s="523"/>
      <c r="BO28" s="524"/>
      <c r="BP28" s="524"/>
      <c r="BQ28" s="524"/>
      <c r="BR28" s="524"/>
      <c r="BS28" s="546"/>
      <c r="BT28" s="546"/>
      <c r="BU28" s="546"/>
      <c r="BV28" s="546"/>
      <c r="BW28" s="546"/>
      <c r="BX28" s="546"/>
      <c r="BY28" s="546"/>
      <c r="BZ28" s="546"/>
      <c r="CA28" s="546"/>
      <c r="CB28" s="546"/>
      <c r="CD28" s="522" t="s">
        <v>208</v>
      </c>
      <c r="CE28" s="522"/>
      <c r="CF28" s="522"/>
      <c r="CG28" s="522"/>
      <c r="CH28" s="522"/>
      <c r="CI28" s="522"/>
      <c r="CJ28" s="522"/>
      <c r="CK28" s="522"/>
      <c r="CL28" s="522"/>
      <c r="CM28" s="522"/>
      <c r="CN28" s="522"/>
      <c r="CO28" s="522"/>
      <c r="CP28" s="522"/>
      <c r="CQ28" s="522"/>
      <c r="CR28" s="523">
        <v>756173</v>
      </c>
      <c r="CS28" s="523"/>
      <c r="CT28" s="523"/>
      <c r="CU28" s="523"/>
      <c r="CV28" s="523"/>
      <c r="CW28" s="523"/>
      <c r="CX28" s="523"/>
      <c r="CY28" s="523"/>
      <c r="CZ28" s="524">
        <v>11.1</v>
      </c>
      <c r="DA28" s="524"/>
      <c r="DB28" s="524"/>
      <c r="DC28" s="524"/>
      <c r="DD28" s="519">
        <v>723755</v>
      </c>
      <c r="DE28" s="519"/>
      <c r="DF28" s="519"/>
      <c r="DG28" s="519"/>
      <c r="DH28" s="519"/>
      <c r="DI28" s="519"/>
      <c r="DJ28" s="519"/>
      <c r="DK28" s="519"/>
      <c r="DL28" s="519">
        <v>723755</v>
      </c>
      <c r="DM28" s="519"/>
      <c r="DN28" s="519"/>
      <c r="DO28" s="519"/>
      <c r="DP28" s="519"/>
      <c r="DQ28" s="519"/>
      <c r="DR28" s="519"/>
      <c r="DS28" s="519"/>
      <c r="DT28" s="519"/>
      <c r="DU28" s="519"/>
      <c r="DV28" s="519"/>
      <c r="DW28" s="526">
        <v>19.8</v>
      </c>
      <c r="DX28" s="526"/>
      <c r="DY28" s="526"/>
      <c r="DZ28" s="526"/>
      <c r="EA28" s="526"/>
      <c r="EB28" s="526"/>
      <c r="EC28" s="526"/>
    </row>
    <row r="29" spans="2:133" ht="11.25" customHeight="1">
      <c r="B29" s="522" t="s">
        <v>209</v>
      </c>
      <c r="C29" s="522"/>
      <c r="D29" s="522"/>
      <c r="E29" s="522"/>
      <c r="F29" s="522"/>
      <c r="G29" s="522"/>
      <c r="H29" s="522"/>
      <c r="I29" s="522"/>
      <c r="J29" s="522"/>
      <c r="K29" s="522"/>
      <c r="L29" s="522"/>
      <c r="M29" s="522"/>
      <c r="N29" s="522"/>
      <c r="O29" s="522"/>
      <c r="P29" s="522"/>
      <c r="Q29" s="522"/>
      <c r="R29" s="523">
        <v>89888</v>
      </c>
      <c r="S29" s="523"/>
      <c r="T29" s="523"/>
      <c r="U29" s="523"/>
      <c r="V29" s="523"/>
      <c r="W29" s="523"/>
      <c r="X29" s="523"/>
      <c r="Y29" s="523"/>
      <c r="Z29" s="524">
        <v>1.3</v>
      </c>
      <c r="AA29" s="524"/>
      <c r="AB29" s="524"/>
      <c r="AC29" s="524"/>
      <c r="AD29" s="519" t="s">
        <v>47</v>
      </c>
      <c r="AE29" s="519"/>
      <c r="AF29" s="519"/>
      <c r="AG29" s="519"/>
      <c r="AH29" s="519"/>
      <c r="AI29" s="519"/>
      <c r="AJ29" s="519"/>
      <c r="AK29" s="519"/>
      <c r="AL29" s="526" t="s">
        <v>47</v>
      </c>
      <c r="AM29" s="526"/>
      <c r="AN29" s="526"/>
      <c r="AO29" s="526"/>
      <c r="AP29" s="547"/>
      <c r="AQ29" s="547"/>
      <c r="AR29" s="547"/>
      <c r="AS29" s="547"/>
      <c r="AT29" s="547"/>
      <c r="AU29" s="547"/>
      <c r="AV29" s="547"/>
      <c r="AW29" s="547"/>
      <c r="AX29" s="547"/>
      <c r="AY29" s="547"/>
      <c r="AZ29" s="547"/>
      <c r="BA29" s="547"/>
      <c r="BB29" s="547"/>
      <c r="BC29" s="547"/>
      <c r="BD29" s="547"/>
      <c r="BE29" s="547"/>
      <c r="BF29" s="547"/>
      <c r="BG29" s="523"/>
      <c r="BH29" s="523"/>
      <c r="BI29" s="523"/>
      <c r="BJ29" s="523"/>
      <c r="BK29" s="523"/>
      <c r="BL29" s="523"/>
      <c r="BM29" s="523"/>
      <c r="BN29" s="523"/>
      <c r="BO29" s="524"/>
      <c r="BP29" s="524"/>
      <c r="BQ29" s="524"/>
      <c r="BR29" s="524"/>
      <c r="BS29" s="546"/>
      <c r="BT29" s="546"/>
      <c r="BU29" s="546"/>
      <c r="BV29" s="546"/>
      <c r="BW29" s="546"/>
      <c r="BX29" s="546"/>
      <c r="BY29" s="546"/>
      <c r="BZ29" s="546"/>
      <c r="CA29" s="546"/>
      <c r="CB29" s="546"/>
      <c r="CD29" s="466" t="s">
        <v>210</v>
      </c>
      <c r="CE29" s="466"/>
      <c r="CF29" s="522" t="s">
        <v>211</v>
      </c>
      <c r="CG29" s="522"/>
      <c r="CH29" s="522"/>
      <c r="CI29" s="522"/>
      <c r="CJ29" s="522"/>
      <c r="CK29" s="522"/>
      <c r="CL29" s="522"/>
      <c r="CM29" s="522"/>
      <c r="CN29" s="522"/>
      <c r="CO29" s="522"/>
      <c r="CP29" s="522"/>
      <c r="CQ29" s="522"/>
      <c r="CR29" s="523">
        <v>756140</v>
      </c>
      <c r="CS29" s="523"/>
      <c r="CT29" s="523"/>
      <c r="CU29" s="523"/>
      <c r="CV29" s="523"/>
      <c r="CW29" s="523"/>
      <c r="CX29" s="523"/>
      <c r="CY29" s="523"/>
      <c r="CZ29" s="524">
        <v>11.1</v>
      </c>
      <c r="DA29" s="524"/>
      <c r="DB29" s="524"/>
      <c r="DC29" s="524"/>
      <c r="DD29" s="519">
        <v>723722</v>
      </c>
      <c r="DE29" s="519"/>
      <c r="DF29" s="519"/>
      <c r="DG29" s="519"/>
      <c r="DH29" s="519"/>
      <c r="DI29" s="519"/>
      <c r="DJ29" s="519"/>
      <c r="DK29" s="519"/>
      <c r="DL29" s="519">
        <v>723722</v>
      </c>
      <c r="DM29" s="519"/>
      <c r="DN29" s="519"/>
      <c r="DO29" s="519"/>
      <c r="DP29" s="519"/>
      <c r="DQ29" s="519"/>
      <c r="DR29" s="519"/>
      <c r="DS29" s="519"/>
      <c r="DT29" s="519"/>
      <c r="DU29" s="519"/>
      <c r="DV29" s="519"/>
      <c r="DW29" s="526">
        <v>19.8</v>
      </c>
      <c r="DX29" s="526"/>
      <c r="DY29" s="526"/>
      <c r="DZ29" s="526"/>
      <c r="EA29" s="526"/>
      <c r="EB29" s="526"/>
      <c r="EC29" s="526"/>
    </row>
    <row r="30" spans="2:133" ht="11.25" customHeight="1">
      <c r="B30" s="522" t="s">
        <v>212</v>
      </c>
      <c r="C30" s="522"/>
      <c r="D30" s="522"/>
      <c r="E30" s="522"/>
      <c r="F30" s="522"/>
      <c r="G30" s="522"/>
      <c r="H30" s="522"/>
      <c r="I30" s="522"/>
      <c r="J30" s="522"/>
      <c r="K30" s="522"/>
      <c r="L30" s="522"/>
      <c r="M30" s="522"/>
      <c r="N30" s="522"/>
      <c r="O30" s="522"/>
      <c r="P30" s="522"/>
      <c r="Q30" s="522"/>
      <c r="R30" s="523">
        <v>4473</v>
      </c>
      <c r="S30" s="523"/>
      <c r="T30" s="523"/>
      <c r="U30" s="523"/>
      <c r="V30" s="523"/>
      <c r="W30" s="523"/>
      <c r="X30" s="523"/>
      <c r="Y30" s="523"/>
      <c r="Z30" s="524">
        <v>0.1</v>
      </c>
      <c r="AA30" s="524"/>
      <c r="AB30" s="524"/>
      <c r="AC30" s="524"/>
      <c r="AD30" s="519" t="s">
        <v>47</v>
      </c>
      <c r="AE30" s="519"/>
      <c r="AF30" s="519"/>
      <c r="AG30" s="519"/>
      <c r="AH30" s="519"/>
      <c r="AI30" s="519"/>
      <c r="AJ30" s="519"/>
      <c r="AK30" s="519"/>
      <c r="AL30" s="526" t="s">
        <v>47</v>
      </c>
      <c r="AM30" s="526"/>
      <c r="AN30" s="526"/>
      <c r="AO30" s="526"/>
      <c r="AP30" s="464" t="s">
        <v>7</v>
      </c>
      <c r="AQ30" s="464"/>
      <c r="AR30" s="464"/>
      <c r="AS30" s="464"/>
      <c r="AT30" s="464"/>
      <c r="AU30" s="464"/>
      <c r="AV30" s="464"/>
      <c r="AW30" s="464"/>
      <c r="AX30" s="464"/>
      <c r="AY30" s="464"/>
      <c r="AZ30" s="464"/>
      <c r="BA30" s="464"/>
      <c r="BB30" s="464"/>
      <c r="BC30" s="464"/>
      <c r="BD30" s="464"/>
      <c r="BE30" s="464"/>
      <c r="BF30" s="464"/>
      <c r="BG30" s="464" t="s">
        <v>213</v>
      </c>
      <c r="BH30" s="464"/>
      <c r="BI30" s="464"/>
      <c r="BJ30" s="464"/>
      <c r="BK30" s="464"/>
      <c r="BL30" s="464"/>
      <c r="BM30" s="464"/>
      <c r="BN30" s="464"/>
      <c r="BO30" s="464"/>
      <c r="BP30" s="464"/>
      <c r="BQ30" s="464"/>
      <c r="BR30" s="464" t="s">
        <v>214</v>
      </c>
      <c r="BS30" s="464"/>
      <c r="BT30" s="464"/>
      <c r="BU30" s="464"/>
      <c r="BV30" s="464"/>
      <c r="BW30" s="464"/>
      <c r="BX30" s="464"/>
      <c r="BY30" s="464"/>
      <c r="BZ30" s="464"/>
      <c r="CA30" s="464"/>
      <c r="CB30" s="464"/>
      <c r="CD30" s="466"/>
      <c r="CE30" s="466"/>
      <c r="CF30" s="522" t="s">
        <v>215</v>
      </c>
      <c r="CG30" s="522"/>
      <c r="CH30" s="522"/>
      <c r="CI30" s="522"/>
      <c r="CJ30" s="522"/>
      <c r="CK30" s="522"/>
      <c r="CL30" s="522"/>
      <c r="CM30" s="522"/>
      <c r="CN30" s="522"/>
      <c r="CO30" s="522"/>
      <c r="CP30" s="522"/>
      <c r="CQ30" s="522"/>
      <c r="CR30" s="523">
        <v>716457</v>
      </c>
      <c r="CS30" s="523"/>
      <c r="CT30" s="523"/>
      <c r="CU30" s="523"/>
      <c r="CV30" s="523"/>
      <c r="CW30" s="523"/>
      <c r="CX30" s="523"/>
      <c r="CY30" s="523"/>
      <c r="CZ30" s="524">
        <v>10.6</v>
      </c>
      <c r="DA30" s="524"/>
      <c r="DB30" s="524"/>
      <c r="DC30" s="524"/>
      <c r="DD30" s="519">
        <v>684039</v>
      </c>
      <c r="DE30" s="519"/>
      <c r="DF30" s="519"/>
      <c r="DG30" s="519"/>
      <c r="DH30" s="519"/>
      <c r="DI30" s="519"/>
      <c r="DJ30" s="519"/>
      <c r="DK30" s="519"/>
      <c r="DL30" s="519">
        <v>684039</v>
      </c>
      <c r="DM30" s="519"/>
      <c r="DN30" s="519"/>
      <c r="DO30" s="519"/>
      <c r="DP30" s="519"/>
      <c r="DQ30" s="519"/>
      <c r="DR30" s="519"/>
      <c r="DS30" s="519"/>
      <c r="DT30" s="519"/>
      <c r="DU30" s="519"/>
      <c r="DV30" s="519"/>
      <c r="DW30" s="526">
        <v>18.7</v>
      </c>
      <c r="DX30" s="526"/>
      <c r="DY30" s="526"/>
      <c r="DZ30" s="526"/>
      <c r="EA30" s="526"/>
      <c r="EB30" s="526"/>
      <c r="EC30" s="526"/>
    </row>
    <row r="31" spans="2:133" ht="11.25" customHeight="1">
      <c r="B31" s="522" t="s">
        <v>216</v>
      </c>
      <c r="C31" s="522"/>
      <c r="D31" s="522"/>
      <c r="E31" s="522"/>
      <c r="F31" s="522"/>
      <c r="G31" s="522"/>
      <c r="H31" s="522"/>
      <c r="I31" s="522"/>
      <c r="J31" s="522"/>
      <c r="K31" s="522"/>
      <c r="L31" s="522"/>
      <c r="M31" s="522"/>
      <c r="N31" s="522"/>
      <c r="O31" s="522"/>
      <c r="P31" s="522"/>
      <c r="Q31" s="522"/>
      <c r="R31" s="523">
        <v>1563871</v>
      </c>
      <c r="S31" s="523"/>
      <c r="T31" s="523"/>
      <c r="U31" s="523"/>
      <c r="V31" s="523"/>
      <c r="W31" s="523"/>
      <c r="X31" s="523"/>
      <c r="Y31" s="523"/>
      <c r="Z31" s="524">
        <v>22.3</v>
      </c>
      <c r="AA31" s="524"/>
      <c r="AB31" s="524"/>
      <c r="AC31" s="524"/>
      <c r="AD31" s="519" t="s">
        <v>47</v>
      </c>
      <c r="AE31" s="519"/>
      <c r="AF31" s="519"/>
      <c r="AG31" s="519"/>
      <c r="AH31" s="519"/>
      <c r="AI31" s="519"/>
      <c r="AJ31" s="519"/>
      <c r="AK31" s="519"/>
      <c r="AL31" s="526" t="s">
        <v>47</v>
      </c>
      <c r="AM31" s="526"/>
      <c r="AN31" s="526"/>
      <c r="AO31" s="526"/>
      <c r="AP31" s="539" t="s">
        <v>217</v>
      </c>
      <c r="AQ31" s="539"/>
      <c r="AR31" s="539"/>
      <c r="AS31" s="539"/>
      <c r="AT31" s="540" t="s">
        <v>218</v>
      </c>
      <c r="AU31" s="49"/>
      <c r="AV31" s="49"/>
      <c r="AW31" s="49"/>
      <c r="AX31" s="536" t="s">
        <v>103</v>
      </c>
      <c r="AY31" s="536"/>
      <c r="AZ31" s="536"/>
      <c r="BA31" s="536"/>
      <c r="BB31" s="536"/>
      <c r="BC31" s="536"/>
      <c r="BD31" s="536"/>
      <c r="BE31" s="536"/>
      <c r="BF31" s="536"/>
      <c r="BG31" s="544">
        <v>99</v>
      </c>
      <c r="BH31" s="544"/>
      <c r="BI31" s="544"/>
      <c r="BJ31" s="544"/>
      <c r="BK31" s="544"/>
      <c r="BL31" s="544"/>
      <c r="BM31" s="545">
        <v>96</v>
      </c>
      <c r="BN31" s="545"/>
      <c r="BO31" s="545"/>
      <c r="BP31" s="545"/>
      <c r="BQ31" s="545"/>
      <c r="BR31" s="544">
        <v>98.8</v>
      </c>
      <c r="BS31" s="544"/>
      <c r="BT31" s="544"/>
      <c r="BU31" s="544"/>
      <c r="BV31" s="544"/>
      <c r="BW31" s="544"/>
      <c r="BX31" s="545">
        <v>95.7</v>
      </c>
      <c r="BY31" s="545"/>
      <c r="BZ31" s="545"/>
      <c r="CA31" s="545"/>
      <c r="CB31" s="545"/>
      <c r="CD31" s="466"/>
      <c r="CE31" s="466"/>
      <c r="CF31" s="522" t="s">
        <v>219</v>
      </c>
      <c r="CG31" s="522"/>
      <c r="CH31" s="522"/>
      <c r="CI31" s="522"/>
      <c r="CJ31" s="522"/>
      <c r="CK31" s="522"/>
      <c r="CL31" s="522"/>
      <c r="CM31" s="522"/>
      <c r="CN31" s="522"/>
      <c r="CO31" s="522"/>
      <c r="CP31" s="522"/>
      <c r="CQ31" s="522"/>
      <c r="CR31" s="523">
        <v>39683</v>
      </c>
      <c r="CS31" s="523"/>
      <c r="CT31" s="523"/>
      <c r="CU31" s="523"/>
      <c r="CV31" s="523"/>
      <c r="CW31" s="523"/>
      <c r="CX31" s="523"/>
      <c r="CY31" s="523"/>
      <c r="CZ31" s="524">
        <v>0.6</v>
      </c>
      <c r="DA31" s="524"/>
      <c r="DB31" s="524"/>
      <c r="DC31" s="524"/>
      <c r="DD31" s="519">
        <v>39683</v>
      </c>
      <c r="DE31" s="519"/>
      <c r="DF31" s="519"/>
      <c r="DG31" s="519"/>
      <c r="DH31" s="519"/>
      <c r="DI31" s="519"/>
      <c r="DJ31" s="519"/>
      <c r="DK31" s="519"/>
      <c r="DL31" s="519">
        <v>39683</v>
      </c>
      <c r="DM31" s="519"/>
      <c r="DN31" s="519"/>
      <c r="DO31" s="519"/>
      <c r="DP31" s="519"/>
      <c r="DQ31" s="519"/>
      <c r="DR31" s="519"/>
      <c r="DS31" s="519"/>
      <c r="DT31" s="519"/>
      <c r="DU31" s="519"/>
      <c r="DV31" s="519"/>
      <c r="DW31" s="526">
        <v>1.1000000000000001</v>
      </c>
      <c r="DX31" s="526"/>
      <c r="DY31" s="526"/>
      <c r="DZ31" s="526"/>
      <c r="EA31" s="526"/>
      <c r="EB31" s="526"/>
      <c r="EC31" s="526"/>
    </row>
    <row r="32" spans="2:133" ht="11.25" customHeight="1">
      <c r="B32" s="541" t="s">
        <v>220</v>
      </c>
      <c r="C32" s="541"/>
      <c r="D32" s="541"/>
      <c r="E32" s="541"/>
      <c r="F32" s="541"/>
      <c r="G32" s="541"/>
      <c r="H32" s="541"/>
      <c r="I32" s="541"/>
      <c r="J32" s="541"/>
      <c r="K32" s="541"/>
      <c r="L32" s="541"/>
      <c r="M32" s="541"/>
      <c r="N32" s="541"/>
      <c r="O32" s="541"/>
      <c r="P32" s="541"/>
      <c r="Q32" s="541"/>
      <c r="R32" s="523" t="s">
        <v>47</v>
      </c>
      <c r="S32" s="523"/>
      <c r="T32" s="523"/>
      <c r="U32" s="523"/>
      <c r="V32" s="523"/>
      <c r="W32" s="523"/>
      <c r="X32" s="523"/>
      <c r="Y32" s="523"/>
      <c r="Z32" s="524" t="s">
        <v>47</v>
      </c>
      <c r="AA32" s="524"/>
      <c r="AB32" s="524"/>
      <c r="AC32" s="524"/>
      <c r="AD32" s="519" t="s">
        <v>47</v>
      </c>
      <c r="AE32" s="519"/>
      <c r="AF32" s="519"/>
      <c r="AG32" s="519"/>
      <c r="AH32" s="519"/>
      <c r="AI32" s="519"/>
      <c r="AJ32" s="519"/>
      <c r="AK32" s="519"/>
      <c r="AL32" s="526" t="s">
        <v>47</v>
      </c>
      <c r="AM32" s="526"/>
      <c r="AN32" s="526"/>
      <c r="AO32" s="526"/>
      <c r="AP32" s="539"/>
      <c r="AQ32" s="539"/>
      <c r="AR32" s="539"/>
      <c r="AS32" s="539"/>
      <c r="AT32" s="540"/>
      <c r="AU32" s="50" t="s">
        <v>221</v>
      </c>
      <c r="AV32" s="48"/>
      <c r="AW32" s="48"/>
      <c r="AX32" s="522" t="s">
        <v>222</v>
      </c>
      <c r="AY32" s="522"/>
      <c r="AZ32" s="522"/>
      <c r="BA32" s="522"/>
      <c r="BB32" s="522"/>
      <c r="BC32" s="522"/>
      <c r="BD32" s="522"/>
      <c r="BE32" s="522"/>
      <c r="BF32" s="522"/>
      <c r="BG32" s="542">
        <v>99.5</v>
      </c>
      <c r="BH32" s="542"/>
      <c r="BI32" s="542"/>
      <c r="BJ32" s="542"/>
      <c r="BK32" s="542"/>
      <c r="BL32" s="542"/>
      <c r="BM32" s="543">
        <v>98.7</v>
      </c>
      <c r="BN32" s="543"/>
      <c r="BO32" s="543"/>
      <c r="BP32" s="543"/>
      <c r="BQ32" s="543"/>
      <c r="BR32" s="542">
        <v>99.3</v>
      </c>
      <c r="BS32" s="542"/>
      <c r="BT32" s="542"/>
      <c r="BU32" s="542"/>
      <c r="BV32" s="542"/>
      <c r="BW32" s="542"/>
      <c r="BX32" s="543">
        <v>98.4</v>
      </c>
      <c r="BY32" s="543"/>
      <c r="BZ32" s="543"/>
      <c r="CA32" s="543"/>
      <c r="CB32" s="543"/>
      <c r="CD32" s="466"/>
      <c r="CE32" s="466"/>
      <c r="CF32" s="522" t="s">
        <v>223</v>
      </c>
      <c r="CG32" s="522"/>
      <c r="CH32" s="522"/>
      <c r="CI32" s="522"/>
      <c r="CJ32" s="522"/>
      <c r="CK32" s="522"/>
      <c r="CL32" s="522"/>
      <c r="CM32" s="522"/>
      <c r="CN32" s="522"/>
      <c r="CO32" s="522"/>
      <c r="CP32" s="522"/>
      <c r="CQ32" s="522"/>
      <c r="CR32" s="523">
        <v>33</v>
      </c>
      <c r="CS32" s="523"/>
      <c r="CT32" s="523"/>
      <c r="CU32" s="523"/>
      <c r="CV32" s="523"/>
      <c r="CW32" s="523"/>
      <c r="CX32" s="523"/>
      <c r="CY32" s="523"/>
      <c r="CZ32" s="524">
        <v>0</v>
      </c>
      <c r="DA32" s="524"/>
      <c r="DB32" s="524"/>
      <c r="DC32" s="524"/>
      <c r="DD32" s="519">
        <v>33</v>
      </c>
      <c r="DE32" s="519"/>
      <c r="DF32" s="519"/>
      <c r="DG32" s="519"/>
      <c r="DH32" s="519"/>
      <c r="DI32" s="519"/>
      <c r="DJ32" s="519"/>
      <c r="DK32" s="519"/>
      <c r="DL32" s="519">
        <v>33</v>
      </c>
      <c r="DM32" s="519"/>
      <c r="DN32" s="519"/>
      <c r="DO32" s="519"/>
      <c r="DP32" s="519"/>
      <c r="DQ32" s="519"/>
      <c r="DR32" s="519"/>
      <c r="DS32" s="519"/>
      <c r="DT32" s="519"/>
      <c r="DU32" s="519"/>
      <c r="DV32" s="519"/>
      <c r="DW32" s="526">
        <v>0</v>
      </c>
      <c r="DX32" s="526"/>
      <c r="DY32" s="526"/>
      <c r="DZ32" s="526"/>
      <c r="EA32" s="526"/>
      <c r="EB32" s="526"/>
      <c r="EC32" s="526"/>
    </row>
    <row r="33" spans="2:133" ht="11.25" customHeight="1">
      <c r="B33" s="522" t="s">
        <v>224</v>
      </c>
      <c r="C33" s="522"/>
      <c r="D33" s="522"/>
      <c r="E33" s="522"/>
      <c r="F33" s="522"/>
      <c r="G33" s="522"/>
      <c r="H33" s="522"/>
      <c r="I33" s="522"/>
      <c r="J33" s="522"/>
      <c r="K33" s="522"/>
      <c r="L33" s="522"/>
      <c r="M33" s="522"/>
      <c r="N33" s="522"/>
      <c r="O33" s="522"/>
      <c r="P33" s="522"/>
      <c r="Q33" s="522"/>
      <c r="R33" s="523">
        <v>471976</v>
      </c>
      <c r="S33" s="523"/>
      <c r="T33" s="523"/>
      <c r="U33" s="523"/>
      <c r="V33" s="523"/>
      <c r="W33" s="523"/>
      <c r="X33" s="523"/>
      <c r="Y33" s="523"/>
      <c r="Z33" s="524">
        <v>6.7</v>
      </c>
      <c r="AA33" s="524"/>
      <c r="AB33" s="524"/>
      <c r="AC33" s="524"/>
      <c r="AD33" s="519" t="s">
        <v>47</v>
      </c>
      <c r="AE33" s="519"/>
      <c r="AF33" s="519"/>
      <c r="AG33" s="519"/>
      <c r="AH33" s="519"/>
      <c r="AI33" s="519"/>
      <c r="AJ33" s="519"/>
      <c r="AK33" s="519"/>
      <c r="AL33" s="526" t="s">
        <v>47</v>
      </c>
      <c r="AM33" s="526"/>
      <c r="AN33" s="526"/>
      <c r="AO33" s="526"/>
      <c r="AP33" s="539"/>
      <c r="AQ33" s="539"/>
      <c r="AR33" s="539"/>
      <c r="AS33" s="539"/>
      <c r="AT33" s="540"/>
      <c r="AU33" s="51"/>
      <c r="AV33" s="51"/>
      <c r="AW33" s="51"/>
      <c r="AX33" s="513" t="s">
        <v>225</v>
      </c>
      <c r="AY33" s="513"/>
      <c r="AZ33" s="513"/>
      <c r="BA33" s="513"/>
      <c r="BB33" s="513"/>
      <c r="BC33" s="513"/>
      <c r="BD33" s="513"/>
      <c r="BE33" s="513"/>
      <c r="BF33" s="513"/>
      <c r="BG33" s="537">
        <v>98.3</v>
      </c>
      <c r="BH33" s="537"/>
      <c r="BI33" s="537"/>
      <c r="BJ33" s="537"/>
      <c r="BK33" s="537"/>
      <c r="BL33" s="537"/>
      <c r="BM33" s="538">
        <v>92.8</v>
      </c>
      <c r="BN33" s="538"/>
      <c r="BO33" s="538"/>
      <c r="BP33" s="538"/>
      <c r="BQ33" s="538"/>
      <c r="BR33" s="537">
        <v>98.1</v>
      </c>
      <c r="BS33" s="537"/>
      <c r="BT33" s="537"/>
      <c r="BU33" s="537"/>
      <c r="BV33" s="537"/>
      <c r="BW33" s="537"/>
      <c r="BX33" s="538">
        <v>92.5</v>
      </c>
      <c r="BY33" s="538"/>
      <c r="BZ33" s="538"/>
      <c r="CA33" s="538"/>
      <c r="CB33" s="538"/>
      <c r="CD33" s="522" t="s">
        <v>226</v>
      </c>
      <c r="CE33" s="522"/>
      <c r="CF33" s="522"/>
      <c r="CG33" s="522"/>
      <c r="CH33" s="522"/>
      <c r="CI33" s="522"/>
      <c r="CJ33" s="522"/>
      <c r="CK33" s="522"/>
      <c r="CL33" s="522"/>
      <c r="CM33" s="522"/>
      <c r="CN33" s="522"/>
      <c r="CO33" s="522"/>
      <c r="CP33" s="522"/>
      <c r="CQ33" s="522"/>
      <c r="CR33" s="523">
        <v>2990321</v>
      </c>
      <c r="CS33" s="523"/>
      <c r="CT33" s="523"/>
      <c r="CU33" s="523"/>
      <c r="CV33" s="523"/>
      <c r="CW33" s="523"/>
      <c r="CX33" s="523"/>
      <c r="CY33" s="523"/>
      <c r="CZ33" s="524">
        <v>44.1</v>
      </c>
      <c r="DA33" s="524"/>
      <c r="DB33" s="524"/>
      <c r="DC33" s="524"/>
      <c r="DD33" s="519">
        <v>1904809</v>
      </c>
      <c r="DE33" s="519"/>
      <c r="DF33" s="519"/>
      <c r="DG33" s="519"/>
      <c r="DH33" s="519"/>
      <c r="DI33" s="519"/>
      <c r="DJ33" s="519"/>
      <c r="DK33" s="519"/>
      <c r="DL33" s="519">
        <v>1167706</v>
      </c>
      <c r="DM33" s="519"/>
      <c r="DN33" s="519"/>
      <c r="DO33" s="519"/>
      <c r="DP33" s="519"/>
      <c r="DQ33" s="519"/>
      <c r="DR33" s="519"/>
      <c r="DS33" s="519"/>
      <c r="DT33" s="519"/>
      <c r="DU33" s="519"/>
      <c r="DV33" s="519"/>
      <c r="DW33" s="526">
        <v>31.9</v>
      </c>
      <c r="DX33" s="526"/>
      <c r="DY33" s="526"/>
      <c r="DZ33" s="526"/>
      <c r="EA33" s="526"/>
      <c r="EB33" s="526"/>
      <c r="EC33" s="526"/>
    </row>
    <row r="34" spans="2:133" ht="11.25" customHeight="1">
      <c r="B34" s="522" t="s">
        <v>227</v>
      </c>
      <c r="C34" s="522"/>
      <c r="D34" s="522"/>
      <c r="E34" s="522"/>
      <c r="F34" s="522"/>
      <c r="G34" s="522"/>
      <c r="H34" s="522"/>
      <c r="I34" s="522"/>
      <c r="J34" s="522"/>
      <c r="K34" s="522"/>
      <c r="L34" s="522"/>
      <c r="M34" s="522"/>
      <c r="N34" s="522"/>
      <c r="O34" s="522"/>
      <c r="P34" s="522"/>
      <c r="Q34" s="522"/>
      <c r="R34" s="523">
        <v>20975</v>
      </c>
      <c r="S34" s="523"/>
      <c r="T34" s="523"/>
      <c r="U34" s="523"/>
      <c r="V34" s="523"/>
      <c r="W34" s="523"/>
      <c r="X34" s="523"/>
      <c r="Y34" s="523"/>
      <c r="Z34" s="524">
        <v>0.3</v>
      </c>
      <c r="AA34" s="524"/>
      <c r="AB34" s="524"/>
      <c r="AC34" s="524"/>
      <c r="AD34" s="519">
        <v>18778</v>
      </c>
      <c r="AE34" s="519"/>
      <c r="AF34" s="519"/>
      <c r="AG34" s="519"/>
      <c r="AH34" s="519"/>
      <c r="AI34" s="519"/>
      <c r="AJ34" s="519"/>
      <c r="AK34" s="519"/>
      <c r="AL34" s="526">
        <v>0.5</v>
      </c>
      <c r="AM34" s="526"/>
      <c r="AN34" s="526"/>
      <c r="AO34" s="526"/>
      <c r="AP34" s="52"/>
      <c r="AQ34" s="53"/>
      <c r="AR34" s="48"/>
      <c r="AS34" s="49"/>
      <c r="AT34" s="49"/>
      <c r="AU34" s="49"/>
      <c r="AV34" s="49"/>
      <c r="AW34" s="49"/>
      <c r="AX34" s="49"/>
      <c r="AY34" s="49"/>
      <c r="AZ34" s="49"/>
      <c r="BA34" s="49"/>
      <c r="BB34" s="49"/>
      <c r="BC34" s="49"/>
      <c r="BD34" s="49"/>
      <c r="BE34" s="49"/>
      <c r="BF34" s="49"/>
      <c r="BG34" s="53"/>
      <c r="BH34" s="53"/>
      <c r="BI34" s="53"/>
      <c r="BJ34" s="53"/>
      <c r="BK34" s="53"/>
      <c r="BL34" s="53"/>
      <c r="BM34" s="53"/>
      <c r="BN34" s="53"/>
      <c r="BO34" s="53"/>
      <c r="BP34" s="53"/>
      <c r="BQ34" s="53"/>
      <c r="BR34" s="53"/>
      <c r="BS34" s="53"/>
      <c r="BT34" s="53"/>
      <c r="BU34" s="53"/>
      <c r="BV34" s="53"/>
      <c r="BW34" s="53"/>
      <c r="BX34" s="53"/>
      <c r="BY34" s="53"/>
      <c r="BZ34" s="53"/>
      <c r="CA34" s="53"/>
      <c r="CB34" s="53"/>
      <c r="CD34" s="522" t="s">
        <v>228</v>
      </c>
      <c r="CE34" s="522"/>
      <c r="CF34" s="522"/>
      <c r="CG34" s="522"/>
      <c r="CH34" s="522"/>
      <c r="CI34" s="522"/>
      <c r="CJ34" s="522"/>
      <c r="CK34" s="522"/>
      <c r="CL34" s="522"/>
      <c r="CM34" s="522"/>
      <c r="CN34" s="522"/>
      <c r="CO34" s="522"/>
      <c r="CP34" s="522"/>
      <c r="CQ34" s="522"/>
      <c r="CR34" s="523">
        <v>697948</v>
      </c>
      <c r="CS34" s="523"/>
      <c r="CT34" s="523"/>
      <c r="CU34" s="523"/>
      <c r="CV34" s="523"/>
      <c r="CW34" s="523"/>
      <c r="CX34" s="523"/>
      <c r="CY34" s="523"/>
      <c r="CZ34" s="524">
        <v>10.3</v>
      </c>
      <c r="DA34" s="524"/>
      <c r="DB34" s="524"/>
      <c r="DC34" s="524"/>
      <c r="DD34" s="519">
        <v>523883</v>
      </c>
      <c r="DE34" s="519"/>
      <c r="DF34" s="519"/>
      <c r="DG34" s="519"/>
      <c r="DH34" s="519"/>
      <c r="DI34" s="519"/>
      <c r="DJ34" s="519"/>
      <c r="DK34" s="519"/>
      <c r="DL34" s="519">
        <v>431832</v>
      </c>
      <c r="DM34" s="519"/>
      <c r="DN34" s="519"/>
      <c r="DO34" s="519"/>
      <c r="DP34" s="519"/>
      <c r="DQ34" s="519"/>
      <c r="DR34" s="519"/>
      <c r="DS34" s="519"/>
      <c r="DT34" s="519"/>
      <c r="DU34" s="519"/>
      <c r="DV34" s="519"/>
      <c r="DW34" s="526">
        <v>11.8</v>
      </c>
      <c r="DX34" s="526"/>
      <c r="DY34" s="526"/>
      <c r="DZ34" s="526"/>
      <c r="EA34" s="526"/>
      <c r="EB34" s="526"/>
      <c r="EC34" s="526"/>
    </row>
    <row r="35" spans="2:133" ht="11.25" customHeight="1">
      <c r="B35" s="522" t="s">
        <v>229</v>
      </c>
      <c r="C35" s="522"/>
      <c r="D35" s="522"/>
      <c r="E35" s="522"/>
      <c r="F35" s="522"/>
      <c r="G35" s="522"/>
      <c r="H35" s="522"/>
      <c r="I35" s="522"/>
      <c r="J35" s="522"/>
      <c r="K35" s="522"/>
      <c r="L35" s="522"/>
      <c r="M35" s="522"/>
      <c r="N35" s="522"/>
      <c r="O35" s="522"/>
      <c r="P35" s="522"/>
      <c r="Q35" s="522"/>
      <c r="R35" s="523">
        <v>74796</v>
      </c>
      <c r="S35" s="523"/>
      <c r="T35" s="523"/>
      <c r="U35" s="523"/>
      <c r="V35" s="523"/>
      <c r="W35" s="523"/>
      <c r="X35" s="523"/>
      <c r="Y35" s="523"/>
      <c r="Z35" s="524">
        <v>1.1000000000000001</v>
      </c>
      <c r="AA35" s="524"/>
      <c r="AB35" s="524"/>
      <c r="AC35" s="524"/>
      <c r="AD35" s="519" t="s">
        <v>47</v>
      </c>
      <c r="AE35" s="519"/>
      <c r="AF35" s="519"/>
      <c r="AG35" s="519"/>
      <c r="AH35" s="519"/>
      <c r="AI35" s="519"/>
      <c r="AJ35" s="519"/>
      <c r="AK35" s="519"/>
      <c r="AL35" s="526" t="s">
        <v>47</v>
      </c>
      <c r="AM35" s="526"/>
      <c r="AN35" s="526"/>
      <c r="AO35" s="526"/>
      <c r="AP35" s="54"/>
      <c r="AQ35" s="464" t="s">
        <v>230</v>
      </c>
      <c r="AR35" s="464"/>
      <c r="AS35" s="464"/>
      <c r="AT35" s="464"/>
      <c r="AU35" s="464"/>
      <c r="AV35" s="464"/>
      <c r="AW35" s="464"/>
      <c r="AX35" s="464"/>
      <c r="AY35" s="464"/>
      <c r="AZ35" s="464"/>
      <c r="BA35" s="464"/>
      <c r="BB35" s="464"/>
      <c r="BC35" s="464"/>
      <c r="BD35" s="464"/>
      <c r="BE35" s="464"/>
      <c r="BF35" s="464"/>
      <c r="BG35" s="464" t="s">
        <v>231</v>
      </c>
      <c r="BH35" s="464"/>
      <c r="BI35" s="464"/>
      <c r="BJ35" s="464"/>
      <c r="BK35" s="464"/>
      <c r="BL35" s="464"/>
      <c r="BM35" s="464"/>
      <c r="BN35" s="464"/>
      <c r="BO35" s="464"/>
      <c r="BP35" s="464"/>
      <c r="BQ35" s="464"/>
      <c r="BR35" s="464"/>
      <c r="BS35" s="464"/>
      <c r="BT35" s="464"/>
      <c r="BU35" s="464"/>
      <c r="BV35" s="464"/>
      <c r="BW35" s="464"/>
      <c r="BX35" s="464"/>
      <c r="BY35" s="464"/>
      <c r="BZ35" s="464"/>
      <c r="CA35" s="464"/>
      <c r="CB35" s="464"/>
      <c r="CD35" s="522" t="s">
        <v>232</v>
      </c>
      <c r="CE35" s="522"/>
      <c r="CF35" s="522"/>
      <c r="CG35" s="522"/>
      <c r="CH35" s="522"/>
      <c r="CI35" s="522"/>
      <c r="CJ35" s="522"/>
      <c r="CK35" s="522"/>
      <c r="CL35" s="522"/>
      <c r="CM35" s="522"/>
      <c r="CN35" s="522"/>
      <c r="CO35" s="522"/>
      <c r="CP35" s="522"/>
      <c r="CQ35" s="522"/>
      <c r="CR35" s="523">
        <v>89345</v>
      </c>
      <c r="CS35" s="523"/>
      <c r="CT35" s="523"/>
      <c r="CU35" s="523"/>
      <c r="CV35" s="523"/>
      <c r="CW35" s="523"/>
      <c r="CX35" s="523"/>
      <c r="CY35" s="523"/>
      <c r="CZ35" s="524">
        <v>1.3</v>
      </c>
      <c r="DA35" s="524"/>
      <c r="DB35" s="524"/>
      <c r="DC35" s="524"/>
      <c r="DD35" s="519">
        <v>69457</v>
      </c>
      <c r="DE35" s="519"/>
      <c r="DF35" s="519"/>
      <c r="DG35" s="519"/>
      <c r="DH35" s="519"/>
      <c r="DI35" s="519"/>
      <c r="DJ35" s="519"/>
      <c r="DK35" s="519"/>
      <c r="DL35" s="519">
        <v>59416</v>
      </c>
      <c r="DM35" s="519"/>
      <c r="DN35" s="519"/>
      <c r="DO35" s="519"/>
      <c r="DP35" s="519"/>
      <c r="DQ35" s="519"/>
      <c r="DR35" s="519"/>
      <c r="DS35" s="519"/>
      <c r="DT35" s="519"/>
      <c r="DU35" s="519"/>
      <c r="DV35" s="519"/>
      <c r="DW35" s="526">
        <v>1.6</v>
      </c>
      <c r="DX35" s="526"/>
      <c r="DY35" s="526"/>
      <c r="DZ35" s="526"/>
      <c r="EA35" s="526"/>
      <c r="EB35" s="526"/>
      <c r="EC35" s="526"/>
    </row>
    <row r="36" spans="2:133" ht="11.25" customHeight="1">
      <c r="B36" s="522" t="s">
        <v>233</v>
      </c>
      <c r="C36" s="522"/>
      <c r="D36" s="522"/>
      <c r="E36" s="522"/>
      <c r="F36" s="522"/>
      <c r="G36" s="522"/>
      <c r="H36" s="522"/>
      <c r="I36" s="522"/>
      <c r="J36" s="522"/>
      <c r="K36" s="522"/>
      <c r="L36" s="522"/>
      <c r="M36" s="522"/>
      <c r="N36" s="522"/>
      <c r="O36" s="522"/>
      <c r="P36" s="522"/>
      <c r="Q36" s="522"/>
      <c r="R36" s="523">
        <v>87989</v>
      </c>
      <c r="S36" s="523"/>
      <c r="T36" s="523"/>
      <c r="U36" s="523"/>
      <c r="V36" s="523"/>
      <c r="W36" s="523"/>
      <c r="X36" s="523"/>
      <c r="Y36" s="523"/>
      <c r="Z36" s="524">
        <v>1.3</v>
      </c>
      <c r="AA36" s="524"/>
      <c r="AB36" s="524"/>
      <c r="AC36" s="524"/>
      <c r="AD36" s="519" t="s">
        <v>47</v>
      </c>
      <c r="AE36" s="519"/>
      <c r="AF36" s="519"/>
      <c r="AG36" s="519"/>
      <c r="AH36" s="519"/>
      <c r="AI36" s="519"/>
      <c r="AJ36" s="519"/>
      <c r="AK36" s="519"/>
      <c r="AL36" s="526" t="s">
        <v>47</v>
      </c>
      <c r="AM36" s="526"/>
      <c r="AN36" s="526"/>
      <c r="AO36" s="526"/>
      <c r="AP36" s="54"/>
      <c r="AQ36" s="534" t="s">
        <v>103</v>
      </c>
      <c r="AR36" s="534"/>
      <c r="AS36" s="534"/>
      <c r="AT36" s="534"/>
      <c r="AU36" s="534"/>
      <c r="AV36" s="534"/>
      <c r="AW36" s="534"/>
      <c r="AX36" s="534"/>
      <c r="AY36" s="534"/>
      <c r="AZ36" s="535">
        <v>559334</v>
      </c>
      <c r="BA36" s="535"/>
      <c r="BB36" s="535"/>
      <c r="BC36" s="535"/>
      <c r="BD36" s="535"/>
      <c r="BE36" s="535"/>
      <c r="BF36" s="535"/>
      <c r="BG36" s="536" t="s">
        <v>29</v>
      </c>
      <c r="BH36" s="536"/>
      <c r="BI36" s="536"/>
      <c r="BJ36" s="536"/>
      <c r="BK36" s="536"/>
      <c r="BL36" s="536"/>
      <c r="BM36" s="536"/>
      <c r="BN36" s="536"/>
      <c r="BO36" s="536"/>
      <c r="BP36" s="536"/>
      <c r="BQ36" s="536"/>
      <c r="BR36" s="536"/>
      <c r="BS36" s="536"/>
      <c r="BT36" s="536"/>
      <c r="BU36" s="536"/>
      <c r="BV36" s="535">
        <v>15699</v>
      </c>
      <c r="BW36" s="535"/>
      <c r="BX36" s="535"/>
      <c r="BY36" s="535"/>
      <c r="BZ36" s="535"/>
      <c r="CA36" s="535"/>
      <c r="CB36" s="535"/>
      <c r="CD36" s="522" t="s">
        <v>234</v>
      </c>
      <c r="CE36" s="522"/>
      <c r="CF36" s="522"/>
      <c r="CG36" s="522"/>
      <c r="CH36" s="522"/>
      <c r="CI36" s="522"/>
      <c r="CJ36" s="522"/>
      <c r="CK36" s="522"/>
      <c r="CL36" s="522"/>
      <c r="CM36" s="522"/>
      <c r="CN36" s="522"/>
      <c r="CO36" s="522"/>
      <c r="CP36" s="522"/>
      <c r="CQ36" s="522"/>
      <c r="CR36" s="523">
        <v>1433609</v>
      </c>
      <c r="CS36" s="523"/>
      <c r="CT36" s="523"/>
      <c r="CU36" s="523"/>
      <c r="CV36" s="523"/>
      <c r="CW36" s="523"/>
      <c r="CX36" s="523"/>
      <c r="CY36" s="523"/>
      <c r="CZ36" s="524">
        <v>21.1</v>
      </c>
      <c r="DA36" s="524"/>
      <c r="DB36" s="524"/>
      <c r="DC36" s="524"/>
      <c r="DD36" s="519">
        <v>655644</v>
      </c>
      <c r="DE36" s="519"/>
      <c r="DF36" s="519"/>
      <c r="DG36" s="519"/>
      <c r="DH36" s="519"/>
      <c r="DI36" s="519"/>
      <c r="DJ36" s="519"/>
      <c r="DK36" s="519"/>
      <c r="DL36" s="519">
        <v>429761</v>
      </c>
      <c r="DM36" s="519"/>
      <c r="DN36" s="519"/>
      <c r="DO36" s="519"/>
      <c r="DP36" s="519"/>
      <c r="DQ36" s="519"/>
      <c r="DR36" s="519"/>
      <c r="DS36" s="519"/>
      <c r="DT36" s="519"/>
      <c r="DU36" s="519"/>
      <c r="DV36" s="519"/>
      <c r="DW36" s="526">
        <v>11.7</v>
      </c>
      <c r="DX36" s="526"/>
      <c r="DY36" s="526"/>
      <c r="DZ36" s="526"/>
      <c r="EA36" s="526"/>
      <c r="EB36" s="526"/>
      <c r="EC36" s="526"/>
    </row>
    <row r="37" spans="2:133" ht="11.25" customHeight="1">
      <c r="B37" s="522" t="s">
        <v>235</v>
      </c>
      <c r="C37" s="522"/>
      <c r="D37" s="522"/>
      <c r="E37" s="522"/>
      <c r="F37" s="522"/>
      <c r="G37" s="522"/>
      <c r="H37" s="522"/>
      <c r="I37" s="522"/>
      <c r="J37" s="522"/>
      <c r="K37" s="522"/>
      <c r="L37" s="522"/>
      <c r="M37" s="522"/>
      <c r="N37" s="522"/>
      <c r="O37" s="522"/>
      <c r="P37" s="522"/>
      <c r="Q37" s="522"/>
      <c r="R37" s="523">
        <v>147351</v>
      </c>
      <c r="S37" s="523"/>
      <c r="T37" s="523"/>
      <c r="U37" s="523"/>
      <c r="V37" s="523"/>
      <c r="W37" s="523"/>
      <c r="X37" s="523"/>
      <c r="Y37" s="523"/>
      <c r="Z37" s="524">
        <v>2.1</v>
      </c>
      <c r="AA37" s="524"/>
      <c r="AB37" s="524"/>
      <c r="AC37" s="524"/>
      <c r="AD37" s="519" t="s">
        <v>47</v>
      </c>
      <c r="AE37" s="519"/>
      <c r="AF37" s="519"/>
      <c r="AG37" s="519"/>
      <c r="AH37" s="519"/>
      <c r="AI37" s="519"/>
      <c r="AJ37" s="519"/>
      <c r="AK37" s="519"/>
      <c r="AL37" s="526" t="s">
        <v>47</v>
      </c>
      <c r="AM37" s="526"/>
      <c r="AN37" s="526"/>
      <c r="AO37" s="526"/>
      <c r="AQ37" s="530" t="s">
        <v>236</v>
      </c>
      <c r="AR37" s="530"/>
      <c r="AS37" s="530"/>
      <c r="AT37" s="530"/>
      <c r="AU37" s="530"/>
      <c r="AV37" s="530"/>
      <c r="AW37" s="530"/>
      <c r="AX37" s="530"/>
      <c r="AY37" s="530"/>
      <c r="AZ37" s="531">
        <v>155857</v>
      </c>
      <c r="BA37" s="531"/>
      <c r="BB37" s="531"/>
      <c r="BC37" s="531"/>
      <c r="BD37" s="531"/>
      <c r="BE37" s="531"/>
      <c r="BF37" s="531"/>
      <c r="BG37" s="522" t="s">
        <v>237</v>
      </c>
      <c r="BH37" s="522"/>
      <c r="BI37" s="522"/>
      <c r="BJ37" s="522"/>
      <c r="BK37" s="522"/>
      <c r="BL37" s="522"/>
      <c r="BM37" s="522"/>
      <c r="BN37" s="522"/>
      <c r="BO37" s="522"/>
      <c r="BP37" s="522"/>
      <c r="BQ37" s="522"/>
      <c r="BR37" s="522"/>
      <c r="BS37" s="522"/>
      <c r="BT37" s="522"/>
      <c r="BU37" s="522"/>
      <c r="BV37" s="531">
        <v>-23112</v>
      </c>
      <c r="BW37" s="531"/>
      <c r="BX37" s="531"/>
      <c r="BY37" s="531"/>
      <c r="BZ37" s="531"/>
      <c r="CA37" s="531"/>
      <c r="CB37" s="531"/>
      <c r="CD37" s="522" t="s">
        <v>238</v>
      </c>
      <c r="CE37" s="522"/>
      <c r="CF37" s="522"/>
      <c r="CG37" s="522"/>
      <c r="CH37" s="522"/>
      <c r="CI37" s="522"/>
      <c r="CJ37" s="522"/>
      <c r="CK37" s="522"/>
      <c r="CL37" s="522"/>
      <c r="CM37" s="522"/>
      <c r="CN37" s="522"/>
      <c r="CO37" s="522"/>
      <c r="CP37" s="522"/>
      <c r="CQ37" s="522"/>
      <c r="CR37" s="523">
        <v>249355</v>
      </c>
      <c r="CS37" s="523"/>
      <c r="CT37" s="523"/>
      <c r="CU37" s="523"/>
      <c r="CV37" s="523"/>
      <c r="CW37" s="523"/>
      <c r="CX37" s="523"/>
      <c r="CY37" s="523"/>
      <c r="CZ37" s="524">
        <v>3.7</v>
      </c>
      <c r="DA37" s="524"/>
      <c r="DB37" s="524"/>
      <c r="DC37" s="524"/>
      <c r="DD37" s="519">
        <v>183355</v>
      </c>
      <c r="DE37" s="519"/>
      <c r="DF37" s="519"/>
      <c r="DG37" s="519"/>
      <c r="DH37" s="519"/>
      <c r="DI37" s="519"/>
      <c r="DJ37" s="519"/>
      <c r="DK37" s="519"/>
      <c r="DL37" s="519">
        <v>182740</v>
      </c>
      <c r="DM37" s="519"/>
      <c r="DN37" s="519"/>
      <c r="DO37" s="519"/>
      <c r="DP37" s="519"/>
      <c r="DQ37" s="519"/>
      <c r="DR37" s="519"/>
      <c r="DS37" s="519"/>
      <c r="DT37" s="519"/>
      <c r="DU37" s="519"/>
      <c r="DV37" s="519"/>
      <c r="DW37" s="526">
        <v>5</v>
      </c>
      <c r="DX37" s="526"/>
      <c r="DY37" s="526"/>
      <c r="DZ37" s="526"/>
      <c r="EA37" s="526"/>
      <c r="EB37" s="526"/>
      <c r="EC37" s="526"/>
    </row>
    <row r="38" spans="2:133" ht="11.25" customHeight="1">
      <c r="B38" s="522" t="s">
        <v>239</v>
      </c>
      <c r="C38" s="522"/>
      <c r="D38" s="522"/>
      <c r="E38" s="522"/>
      <c r="F38" s="522"/>
      <c r="G38" s="522"/>
      <c r="H38" s="522"/>
      <c r="I38" s="522"/>
      <c r="J38" s="522"/>
      <c r="K38" s="522"/>
      <c r="L38" s="522"/>
      <c r="M38" s="522"/>
      <c r="N38" s="522"/>
      <c r="O38" s="522"/>
      <c r="P38" s="522"/>
      <c r="Q38" s="522"/>
      <c r="R38" s="523">
        <v>58214</v>
      </c>
      <c r="S38" s="523"/>
      <c r="T38" s="523"/>
      <c r="U38" s="523"/>
      <c r="V38" s="523"/>
      <c r="W38" s="523"/>
      <c r="X38" s="523"/>
      <c r="Y38" s="523"/>
      <c r="Z38" s="524">
        <v>0.8</v>
      </c>
      <c r="AA38" s="524"/>
      <c r="AB38" s="524"/>
      <c r="AC38" s="524"/>
      <c r="AD38" s="519">
        <v>3894</v>
      </c>
      <c r="AE38" s="519"/>
      <c r="AF38" s="519"/>
      <c r="AG38" s="519"/>
      <c r="AH38" s="519"/>
      <c r="AI38" s="519"/>
      <c r="AJ38" s="519"/>
      <c r="AK38" s="519"/>
      <c r="AL38" s="526">
        <v>0.1</v>
      </c>
      <c r="AM38" s="526"/>
      <c r="AN38" s="526"/>
      <c r="AO38" s="526"/>
      <c r="AQ38" s="530" t="s">
        <v>240</v>
      </c>
      <c r="AR38" s="530"/>
      <c r="AS38" s="530"/>
      <c r="AT38" s="530"/>
      <c r="AU38" s="530"/>
      <c r="AV38" s="530"/>
      <c r="AW38" s="530"/>
      <c r="AX38" s="530"/>
      <c r="AY38" s="530"/>
      <c r="AZ38" s="531">
        <v>30181</v>
      </c>
      <c r="BA38" s="531"/>
      <c r="BB38" s="531"/>
      <c r="BC38" s="531"/>
      <c r="BD38" s="531"/>
      <c r="BE38" s="531"/>
      <c r="BF38" s="531"/>
      <c r="BG38" s="522" t="s">
        <v>241</v>
      </c>
      <c r="BH38" s="522"/>
      <c r="BI38" s="522"/>
      <c r="BJ38" s="522"/>
      <c r="BK38" s="522"/>
      <c r="BL38" s="522"/>
      <c r="BM38" s="522"/>
      <c r="BN38" s="522"/>
      <c r="BO38" s="522"/>
      <c r="BP38" s="522"/>
      <c r="BQ38" s="522"/>
      <c r="BR38" s="522"/>
      <c r="BS38" s="522"/>
      <c r="BT38" s="522"/>
      <c r="BU38" s="522"/>
      <c r="BV38" s="531">
        <v>1050</v>
      </c>
      <c r="BW38" s="531"/>
      <c r="BX38" s="531"/>
      <c r="BY38" s="531"/>
      <c r="BZ38" s="531"/>
      <c r="CA38" s="531"/>
      <c r="CB38" s="531"/>
      <c r="CD38" s="522" t="s">
        <v>242</v>
      </c>
      <c r="CE38" s="522"/>
      <c r="CF38" s="522"/>
      <c r="CG38" s="522"/>
      <c r="CH38" s="522"/>
      <c r="CI38" s="522"/>
      <c r="CJ38" s="522"/>
      <c r="CK38" s="522"/>
      <c r="CL38" s="522"/>
      <c r="CM38" s="522"/>
      <c r="CN38" s="522"/>
      <c r="CO38" s="522"/>
      <c r="CP38" s="522"/>
      <c r="CQ38" s="522"/>
      <c r="CR38" s="523">
        <v>403477</v>
      </c>
      <c r="CS38" s="523"/>
      <c r="CT38" s="523"/>
      <c r="CU38" s="523"/>
      <c r="CV38" s="523"/>
      <c r="CW38" s="523"/>
      <c r="CX38" s="523"/>
      <c r="CY38" s="523"/>
      <c r="CZ38" s="524">
        <v>5.9</v>
      </c>
      <c r="DA38" s="524"/>
      <c r="DB38" s="524"/>
      <c r="DC38" s="524"/>
      <c r="DD38" s="519">
        <v>337486</v>
      </c>
      <c r="DE38" s="519"/>
      <c r="DF38" s="519"/>
      <c r="DG38" s="519"/>
      <c r="DH38" s="519"/>
      <c r="DI38" s="519"/>
      <c r="DJ38" s="519"/>
      <c r="DK38" s="519"/>
      <c r="DL38" s="519">
        <v>246697</v>
      </c>
      <c r="DM38" s="519"/>
      <c r="DN38" s="519"/>
      <c r="DO38" s="519"/>
      <c r="DP38" s="519"/>
      <c r="DQ38" s="519"/>
      <c r="DR38" s="519"/>
      <c r="DS38" s="519"/>
      <c r="DT38" s="519"/>
      <c r="DU38" s="519"/>
      <c r="DV38" s="519"/>
      <c r="DW38" s="526">
        <v>6.7</v>
      </c>
      <c r="DX38" s="526"/>
      <c r="DY38" s="526"/>
      <c r="DZ38" s="526"/>
      <c r="EA38" s="526"/>
      <c r="EB38" s="526"/>
      <c r="EC38" s="526"/>
    </row>
    <row r="39" spans="2:133" ht="11.25" customHeight="1">
      <c r="B39" s="522" t="s">
        <v>243</v>
      </c>
      <c r="C39" s="522"/>
      <c r="D39" s="522"/>
      <c r="E39" s="522"/>
      <c r="F39" s="522"/>
      <c r="G39" s="522"/>
      <c r="H39" s="522"/>
      <c r="I39" s="522"/>
      <c r="J39" s="522"/>
      <c r="K39" s="522"/>
      <c r="L39" s="522"/>
      <c r="M39" s="522"/>
      <c r="N39" s="522"/>
      <c r="O39" s="522"/>
      <c r="P39" s="522"/>
      <c r="Q39" s="522"/>
      <c r="R39" s="523">
        <v>715281</v>
      </c>
      <c r="S39" s="523"/>
      <c r="T39" s="523"/>
      <c r="U39" s="523"/>
      <c r="V39" s="523"/>
      <c r="W39" s="523"/>
      <c r="X39" s="523"/>
      <c r="Y39" s="523"/>
      <c r="Z39" s="524">
        <v>10.199999999999999</v>
      </c>
      <c r="AA39" s="524"/>
      <c r="AB39" s="524"/>
      <c r="AC39" s="524"/>
      <c r="AD39" s="519" t="s">
        <v>47</v>
      </c>
      <c r="AE39" s="519"/>
      <c r="AF39" s="519"/>
      <c r="AG39" s="519"/>
      <c r="AH39" s="519"/>
      <c r="AI39" s="519"/>
      <c r="AJ39" s="519"/>
      <c r="AK39" s="519"/>
      <c r="AL39" s="526" t="s">
        <v>47</v>
      </c>
      <c r="AM39" s="526"/>
      <c r="AN39" s="526"/>
      <c r="AO39" s="526"/>
      <c r="AQ39" s="530" t="s">
        <v>244</v>
      </c>
      <c r="AR39" s="530"/>
      <c r="AS39" s="530"/>
      <c r="AT39" s="530"/>
      <c r="AU39" s="530"/>
      <c r="AV39" s="530"/>
      <c r="AW39" s="530"/>
      <c r="AX39" s="530"/>
      <c r="AY39" s="530"/>
      <c r="AZ39" s="531" t="s">
        <v>47</v>
      </c>
      <c r="BA39" s="531"/>
      <c r="BB39" s="531"/>
      <c r="BC39" s="531"/>
      <c r="BD39" s="531"/>
      <c r="BE39" s="531"/>
      <c r="BF39" s="531"/>
      <c r="BG39" s="522" t="s">
        <v>245</v>
      </c>
      <c r="BH39" s="522"/>
      <c r="BI39" s="522"/>
      <c r="BJ39" s="522"/>
      <c r="BK39" s="522"/>
      <c r="BL39" s="522"/>
      <c r="BM39" s="522"/>
      <c r="BN39" s="522"/>
      <c r="BO39" s="522"/>
      <c r="BP39" s="522"/>
      <c r="BQ39" s="522"/>
      <c r="BR39" s="522"/>
      <c r="BS39" s="522"/>
      <c r="BT39" s="522"/>
      <c r="BU39" s="522"/>
      <c r="BV39" s="531">
        <v>1561</v>
      </c>
      <c r="BW39" s="531"/>
      <c r="BX39" s="531"/>
      <c r="BY39" s="531"/>
      <c r="BZ39" s="531"/>
      <c r="CA39" s="531"/>
      <c r="CB39" s="531"/>
      <c r="CD39" s="522" t="s">
        <v>246</v>
      </c>
      <c r="CE39" s="522"/>
      <c r="CF39" s="522"/>
      <c r="CG39" s="522"/>
      <c r="CH39" s="522"/>
      <c r="CI39" s="522"/>
      <c r="CJ39" s="522"/>
      <c r="CK39" s="522"/>
      <c r="CL39" s="522"/>
      <c r="CM39" s="522"/>
      <c r="CN39" s="522"/>
      <c r="CO39" s="522"/>
      <c r="CP39" s="522"/>
      <c r="CQ39" s="522"/>
      <c r="CR39" s="523">
        <v>365942</v>
      </c>
      <c r="CS39" s="523"/>
      <c r="CT39" s="523"/>
      <c r="CU39" s="523"/>
      <c r="CV39" s="523"/>
      <c r="CW39" s="523"/>
      <c r="CX39" s="523"/>
      <c r="CY39" s="523"/>
      <c r="CZ39" s="524">
        <v>5.4</v>
      </c>
      <c r="DA39" s="524"/>
      <c r="DB39" s="524"/>
      <c r="DC39" s="524"/>
      <c r="DD39" s="519">
        <v>318339</v>
      </c>
      <c r="DE39" s="519"/>
      <c r="DF39" s="519"/>
      <c r="DG39" s="519"/>
      <c r="DH39" s="519"/>
      <c r="DI39" s="519"/>
      <c r="DJ39" s="519"/>
      <c r="DK39" s="519"/>
      <c r="DL39" s="519" t="s">
        <v>47</v>
      </c>
      <c r="DM39" s="519"/>
      <c r="DN39" s="519"/>
      <c r="DO39" s="519"/>
      <c r="DP39" s="519"/>
      <c r="DQ39" s="519"/>
      <c r="DR39" s="519"/>
      <c r="DS39" s="519"/>
      <c r="DT39" s="519"/>
      <c r="DU39" s="519"/>
      <c r="DV39" s="519"/>
      <c r="DW39" s="526" t="s">
        <v>47</v>
      </c>
      <c r="DX39" s="526"/>
      <c r="DY39" s="526"/>
      <c r="DZ39" s="526"/>
      <c r="EA39" s="526"/>
      <c r="EB39" s="526"/>
      <c r="EC39" s="526"/>
    </row>
    <row r="40" spans="2:133" ht="11.25" customHeight="1">
      <c r="B40" s="522" t="s">
        <v>247</v>
      </c>
      <c r="C40" s="522"/>
      <c r="D40" s="522"/>
      <c r="E40" s="522"/>
      <c r="F40" s="522"/>
      <c r="G40" s="522"/>
      <c r="H40" s="522"/>
      <c r="I40" s="522"/>
      <c r="J40" s="522"/>
      <c r="K40" s="522"/>
      <c r="L40" s="522"/>
      <c r="M40" s="522"/>
      <c r="N40" s="522"/>
      <c r="O40" s="522"/>
      <c r="P40" s="522"/>
      <c r="Q40" s="522"/>
      <c r="R40" s="523" t="s">
        <v>47</v>
      </c>
      <c r="S40" s="523"/>
      <c r="T40" s="523"/>
      <c r="U40" s="523"/>
      <c r="V40" s="523"/>
      <c r="W40" s="523"/>
      <c r="X40" s="523"/>
      <c r="Y40" s="523"/>
      <c r="Z40" s="524" t="s">
        <v>47</v>
      </c>
      <c r="AA40" s="524"/>
      <c r="AB40" s="524"/>
      <c r="AC40" s="524"/>
      <c r="AD40" s="519" t="s">
        <v>47</v>
      </c>
      <c r="AE40" s="519"/>
      <c r="AF40" s="519"/>
      <c r="AG40" s="519"/>
      <c r="AH40" s="519"/>
      <c r="AI40" s="519"/>
      <c r="AJ40" s="519"/>
      <c r="AK40" s="519"/>
      <c r="AL40" s="526" t="s">
        <v>47</v>
      </c>
      <c r="AM40" s="526"/>
      <c r="AN40" s="526"/>
      <c r="AO40" s="526"/>
      <c r="AQ40" s="530" t="s">
        <v>248</v>
      </c>
      <c r="AR40" s="530"/>
      <c r="AS40" s="530"/>
      <c r="AT40" s="530"/>
      <c r="AU40" s="530"/>
      <c r="AV40" s="530"/>
      <c r="AW40" s="530"/>
      <c r="AX40" s="530"/>
      <c r="AY40" s="530"/>
      <c r="AZ40" s="531" t="s">
        <v>47</v>
      </c>
      <c r="BA40" s="531"/>
      <c r="BB40" s="531"/>
      <c r="BC40" s="531"/>
      <c r="BD40" s="531"/>
      <c r="BE40" s="531"/>
      <c r="BF40" s="531"/>
      <c r="BG40" s="533" t="s">
        <v>249</v>
      </c>
      <c r="BH40" s="533"/>
      <c r="BI40" s="533"/>
      <c r="BJ40" s="533"/>
      <c r="BK40" s="533"/>
      <c r="BL40" s="55"/>
      <c r="BM40" s="532" t="s">
        <v>250</v>
      </c>
      <c r="BN40" s="532"/>
      <c r="BO40" s="532"/>
      <c r="BP40" s="532"/>
      <c r="BQ40" s="532"/>
      <c r="BR40" s="532"/>
      <c r="BS40" s="532"/>
      <c r="BT40" s="532"/>
      <c r="BU40" s="532"/>
      <c r="BV40" s="531">
        <v>71</v>
      </c>
      <c r="BW40" s="531"/>
      <c r="BX40" s="531"/>
      <c r="BY40" s="531"/>
      <c r="BZ40" s="531"/>
      <c r="CA40" s="531"/>
      <c r="CB40" s="531"/>
      <c r="CD40" s="522" t="s">
        <v>251</v>
      </c>
      <c r="CE40" s="522"/>
      <c r="CF40" s="522"/>
      <c r="CG40" s="522"/>
      <c r="CH40" s="522"/>
      <c r="CI40" s="522"/>
      <c r="CJ40" s="522"/>
      <c r="CK40" s="522"/>
      <c r="CL40" s="522"/>
      <c r="CM40" s="522"/>
      <c r="CN40" s="522"/>
      <c r="CO40" s="522"/>
      <c r="CP40" s="522"/>
      <c r="CQ40" s="522"/>
      <c r="CR40" s="523" t="s">
        <v>47</v>
      </c>
      <c r="CS40" s="523"/>
      <c r="CT40" s="523"/>
      <c r="CU40" s="523"/>
      <c r="CV40" s="523"/>
      <c r="CW40" s="523"/>
      <c r="CX40" s="523"/>
      <c r="CY40" s="523"/>
      <c r="CZ40" s="524" t="s">
        <v>47</v>
      </c>
      <c r="DA40" s="524"/>
      <c r="DB40" s="524"/>
      <c r="DC40" s="524"/>
      <c r="DD40" s="519" t="s">
        <v>47</v>
      </c>
      <c r="DE40" s="519"/>
      <c r="DF40" s="519"/>
      <c r="DG40" s="519"/>
      <c r="DH40" s="519"/>
      <c r="DI40" s="519"/>
      <c r="DJ40" s="519"/>
      <c r="DK40" s="519"/>
      <c r="DL40" s="519" t="s">
        <v>47</v>
      </c>
      <c r="DM40" s="519"/>
      <c r="DN40" s="519"/>
      <c r="DO40" s="519"/>
      <c r="DP40" s="519"/>
      <c r="DQ40" s="519"/>
      <c r="DR40" s="519"/>
      <c r="DS40" s="519"/>
      <c r="DT40" s="519"/>
      <c r="DU40" s="519"/>
      <c r="DV40" s="519"/>
      <c r="DW40" s="526" t="s">
        <v>47</v>
      </c>
      <c r="DX40" s="526"/>
      <c r="DY40" s="526"/>
      <c r="DZ40" s="526"/>
      <c r="EA40" s="526"/>
      <c r="EB40" s="526"/>
      <c r="EC40" s="526"/>
    </row>
    <row r="41" spans="2:133" ht="11.25" customHeight="1">
      <c r="B41" s="522" t="s">
        <v>252</v>
      </c>
      <c r="C41" s="522"/>
      <c r="D41" s="522"/>
      <c r="E41" s="522"/>
      <c r="F41" s="522"/>
      <c r="G41" s="522"/>
      <c r="H41" s="522"/>
      <c r="I41" s="522"/>
      <c r="J41" s="522"/>
      <c r="K41" s="522"/>
      <c r="L41" s="522"/>
      <c r="M41" s="522"/>
      <c r="N41" s="522"/>
      <c r="O41" s="522"/>
      <c r="P41" s="522"/>
      <c r="Q41" s="522"/>
      <c r="R41" s="523" t="s">
        <v>47</v>
      </c>
      <c r="S41" s="523"/>
      <c r="T41" s="523"/>
      <c r="U41" s="523"/>
      <c r="V41" s="523"/>
      <c r="W41" s="523"/>
      <c r="X41" s="523"/>
      <c r="Y41" s="523"/>
      <c r="Z41" s="524" t="s">
        <v>47</v>
      </c>
      <c r="AA41" s="524"/>
      <c r="AB41" s="524"/>
      <c r="AC41" s="524"/>
      <c r="AD41" s="519" t="s">
        <v>47</v>
      </c>
      <c r="AE41" s="519"/>
      <c r="AF41" s="519"/>
      <c r="AG41" s="519"/>
      <c r="AH41" s="519"/>
      <c r="AI41" s="519"/>
      <c r="AJ41" s="519"/>
      <c r="AK41" s="519"/>
      <c r="AL41" s="526" t="s">
        <v>47</v>
      </c>
      <c r="AM41" s="526"/>
      <c r="AN41" s="526"/>
      <c r="AO41" s="526"/>
      <c r="AQ41" s="530" t="s">
        <v>253</v>
      </c>
      <c r="AR41" s="530"/>
      <c r="AS41" s="530"/>
      <c r="AT41" s="530"/>
      <c r="AU41" s="530"/>
      <c r="AV41" s="530"/>
      <c r="AW41" s="530"/>
      <c r="AX41" s="530"/>
      <c r="AY41" s="530"/>
      <c r="AZ41" s="531">
        <v>123925</v>
      </c>
      <c r="BA41" s="531"/>
      <c r="BB41" s="531"/>
      <c r="BC41" s="531"/>
      <c r="BD41" s="531"/>
      <c r="BE41" s="531"/>
      <c r="BF41" s="531"/>
      <c r="BG41" s="533"/>
      <c r="BH41" s="533"/>
      <c r="BI41" s="533"/>
      <c r="BJ41" s="533"/>
      <c r="BK41" s="533"/>
      <c r="BL41" s="55"/>
      <c r="BM41" s="532" t="s">
        <v>216</v>
      </c>
      <c r="BN41" s="532"/>
      <c r="BO41" s="532"/>
      <c r="BP41" s="532"/>
      <c r="BQ41" s="532"/>
      <c r="BR41" s="532"/>
      <c r="BS41" s="532"/>
      <c r="BT41" s="532"/>
      <c r="BU41" s="532"/>
      <c r="BV41" s="531">
        <v>1</v>
      </c>
      <c r="BW41" s="531"/>
      <c r="BX41" s="531"/>
      <c r="BY41" s="531"/>
      <c r="BZ41" s="531"/>
      <c r="CA41" s="531"/>
      <c r="CB41" s="531"/>
      <c r="CD41" s="522" t="s">
        <v>254</v>
      </c>
      <c r="CE41" s="522"/>
      <c r="CF41" s="522"/>
      <c r="CG41" s="522"/>
      <c r="CH41" s="522"/>
      <c r="CI41" s="522"/>
      <c r="CJ41" s="522"/>
      <c r="CK41" s="522"/>
      <c r="CL41" s="522"/>
      <c r="CM41" s="522"/>
      <c r="CN41" s="522"/>
      <c r="CO41" s="522"/>
      <c r="CP41" s="522"/>
      <c r="CQ41" s="522"/>
      <c r="CR41" s="523" t="s">
        <v>47</v>
      </c>
      <c r="CS41" s="523"/>
      <c r="CT41" s="523"/>
      <c r="CU41" s="523"/>
      <c r="CV41" s="523"/>
      <c r="CW41" s="523"/>
      <c r="CX41" s="523"/>
      <c r="CY41" s="523"/>
      <c r="CZ41" s="524" t="s">
        <v>47</v>
      </c>
      <c r="DA41" s="524"/>
      <c r="DB41" s="524"/>
      <c r="DC41" s="524"/>
      <c r="DD41" s="519" t="s">
        <v>47</v>
      </c>
      <c r="DE41" s="519"/>
      <c r="DF41" s="519"/>
      <c r="DG41" s="519"/>
      <c r="DH41" s="519"/>
      <c r="DI41" s="519"/>
      <c r="DJ41" s="519"/>
      <c r="DK41" s="519"/>
      <c r="DL41" s="520"/>
      <c r="DM41" s="520"/>
      <c r="DN41" s="520"/>
      <c r="DO41" s="520"/>
      <c r="DP41" s="520"/>
      <c r="DQ41" s="520"/>
      <c r="DR41" s="520"/>
      <c r="DS41" s="520"/>
      <c r="DT41" s="520"/>
      <c r="DU41" s="520"/>
      <c r="DV41" s="520"/>
      <c r="DW41" s="521"/>
      <c r="DX41" s="521"/>
      <c r="DY41" s="521"/>
      <c r="DZ41" s="521"/>
      <c r="EA41" s="521"/>
      <c r="EB41" s="521"/>
      <c r="EC41" s="521"/>
    </row>
    <row r="42" spans="2:133" ht="11.25" customHeight="1">
      <c r="B42" s="522" t="s">
        <v>255</v>
      </c>
      <c r="C42" s="522"/>
      <c r="D42" s="522"/>
      <c r="E42" s="522"/>
      <c r="F42" s="522"/>
      <c r="G42" s="522"/>
      <c r="H42" s="522"/>
      <c r="I42" s="522"/>
      <c r="J42" s="522"/>
      <c r="K42" s="522"/>
      <c r="L42" s="522"/>
      <c r="M42" s="522"/>
      <c r="N42" s="522"/>
      <c r="O42" s="522"/>
      <c r="P42" s="522"/>
      <c r="Q42" s="522"/>
      <c r="R42" s="523">
        <v>99015</v>
      </c>
      <c r="S42" s="523"/>
      <c r="T42" s="523"/>
      <c r="U42" s="523"/>
      <c r="V42" s="523"/>
      <c r="W42" s="523"/>
      <c r="X42" s="523"/>
      <c r="Y42" s="523"/>
      <c r="Z42" s="524">
        <v>1.4</v>
      </c>
      <c r="AA42" s="524"/>
      <c r="AB42" s="524"/>
      <c r="AC42" s="524"/>
      <c r="AD42" s="519" t="s">
        <v>47</v>
      </c>
      <c r="AE42" s="519"/>
      <c r="AF42" s="519"/>
      <c r="AG42" s="519"/>
      <c r="AH42" s="519"/>
      <c r="AI42" s="519"/>
      <c r="AJ42" s="519"/>
      <c r="AK42" s="519"/>
      <c r="AL42" s="526" t="s">
        <v>47</v>
      </c>
      <c r="AM42" s="526"/>
      <c r="AN42" s="526"/>
      <c r="AO42" s="526"/>
      <c r="AQ42" s="527" t="s">
        <v>256</v>
      </c>
      <c r="AR42" s="527"/>
      <c r="AS42" s="527"/>
      <c r="AT42" s="527"/>
      <c r="AU42" s="527"/>
      <c r="AV42" s="527"/>
      <c r="AW42" s="527"/>
      <c r="AX42" s="527"/>
      <c r="AY42" s="527"/>
      <c r="AZ42" s="528">
        <v>249371</v>
      </c>
      <c r="BA42" s="528"/>
      <c r="BB42" s="528"/>
      <c r="BC42" s="528"/>
      <c r="BD42" s="528"/>
      <c r="BE42" s="528"/>
      <c r="BF42" s="528"/>
      <c r="BG42" s="533"/>
      <c r="BH42" s="533"/>
      <c r="BI42" s="533"/>
      <c r="BJ42" s="533"/>
      <c r="BK42" s="533"/>
      <c r="BL42" s="56"/>
      <c r="BM42" s="529" t="s">
        <v>257</v>
      </c>
      <c r="BN42" s="529"/>
      <c r="BO42" s="529"/>
      <c r="BP42" s="529"/>
      <c r="BQ42" s="529"/>
      <c r="BR42" s="529"/>
      <c r="BS42" s="529"/>
      <c r="BT42" s="529"/>
      <c r="BU42" s="529"/>
      <c r="BV42" s="528">
        <v>343</v>
      </c>
      <c r="BW42" s="528"/>
      <c r="BX42" s="528"/>
      <c r="BY42" s="528"/>
      <c r="BZ42" s="528"/>
      <c r="CA42" s="528"/>
      <c r="CB42" s="528"/>
      <c r="CD42" s="522" t="s">
        <v>258</v>
      </c>
      <c r="CE42" s="522"/>
      <c r="CF42" s="522"/>
      <c r="CG42" s="522"/>
      <c r="CH42" s="522"/>
      <c r="CI42" s="522"/>
      <c r="CJ42" s="522"/>
      <c r="CK42" s="522"/>
      <c r="CL42" s="522"/>
      <c r="CM42" s="522"/>
      <c r="CN42" s="522"/>
      <c r="CO42" s="522"/>
      <c r="CP42" s="522"/>
      <c r="CQ42" s="522"/>
      <c r="CR42" s="523">
        <v>1173155</v>
      </c>
      <c r="CS42" s="523"/>
      <c r="CT42" s="523"/>
      <c r="CU42" s="523"/>
      <c r="CV42" s="523"/>
      <c r="CW42" s="523"/>
      <c r="CX42" s="523"/>
      <c r="CY42" s="523"/>
      <c r="CZ42" s="524">
        <v>17.3</v>
      </c>
      <c r="DA42" s="524"/>
      <c r="DB42" s="524"/>
      <c r="DC42" s="524"/>
      <c r="DD42" s="519">
        <v>220036</v>
      </c>
      <c r="DE42" s="519"/>
      <c r="DF42" s="519"/>
      <c r="DG42" s="519"/>
      <c r="DH42" s="519"/>
      <c r="DI42" s="519"/>
      <c r="DJ42" s="519"/>
      <c r="DK42" s="519"/>
      <c r="DL42" s="520"/>
      <c r="DM42" s="520"/>
      <c r="DN42" s="520"/>
      <c r="DO42" s="520"/>
      <c r="DP42" s="520"/>
      <c r="DQ42" s="520"/>
      <c r="DR42" s="520"/>
      <c r="DS42" s="520"/>
      <c r="DT42" s="520"/>
      <c r="DU42" s="520"/>
      <c r="DV42" s="520"/>
      <c r="DW42" s="521"/>
      <c r="DX42" s="521"/>
      <c r="DY42" s="521"/>
      <c r="DZ42" s="521"/>
      <c r="EA42" s="521"/>
      <c r="EB42" s="521"/>
      <c r="EC42" s="521"/>
    </row>
    <row r="43" spans="2:133" ht="11.25" customHeight="1">
      <c r="B43" s="513" t="s">
        <v>259</v>
      </c>
      <c r="C43" s="513"/>
      <c r="D43" s="513"/>
      <c r="E43" s="513"/>
      <c r="F43" s="513"/>
      <c r="G43" s="513"/>
      <c r="H43" s="513"/>
      <c r="I43" s="513"/>
      <c r="J43" s="513"/>
      <c r="K43" s="513"/>
      <c r="L43" s="513"/>
      <c r="M43" s="513"/>
      <c r="N43" s="513"/>
      <c r="O43" s="513"/>
      <c r="P43" s="513"/>
      <c r="Q43" s="513"/>
      <c r="R43" s="514">
        <v>7009676</v>
      </c>
      <c r="S43" s="514"/>
      <c r="T43" s="514"/>
      <c r="U43" s="514"/>
      <c r="V43" s="514"/>
      <c r="W43" s="514"/>
      <c r="X43" s="514"/>
      <c r="Y43" s="514"/>
      <c r="Z43" s="515">
        <v>100</v>
      </c>
      <c r="AA43" s="515"/>
      <c r="AB43" s="515"/>
      <c r="AC43" s="515"/>
      <c r="AD43" s="516">
        <v>3559130</v>
      </c>
      <c r="AE43" s="516"/>
      <c r="AF43" s="516"/>
      <c r="AG43" s="516"/>
      <c r="AH43" s="516"/>
      <c r="AI43" s="516"/>
      <c r="AJ43" s="516"/>
      <c r="AK43" s="516"/>
      <c r="AL43" s="525">
        <v>100</v>
      </c>
      <c r="AM43" s="525"/>
      <c r="AN43" s="525"/>
      <c r="AO43" s="525"/>
      <c r="BV43" s="57"/>
      <c r="BW43" s="57"/>
      <c r="BX43" s="57"/>
      <c r="BY43" s="57"/>
      <c r="BZ43" s="57"/>
      <c r="CA43" s="57"/>
      <c r="CB43" s="57"/>
      <c r="CD43" s="522" t="s">
        <v>260</v>
      </c>
      <c r="CE43" s="522"/>
      <c r="CF43" s="522"/>
      <c r="CG43" s="522"/>
      <c r="CH43" s="522"/>
      <c r="CI43" s="522"/>
      <c r="CJ43" s="522"/>
      <c r="CK43" s="522"/>
      <c r="CL43" s="522"/>
      <c r="CM43" s="522"/>
      <c r="CN43" s="522"/>
      <c r="CO43" s="522"/>
      <c r="CP43" s="522"/>
      <c r="CQ43" s="522"/>
      <c r="CR43" s="523" t="s">
        <v>47</v>
      </c>
      <c r="CS43" s="523"/>
      <c r="CT43" s="523"/>
      <c r="CU43" s="523"/>
      <c r="CV43" s="523"/>
      <c r="CW43" s="523"/>
      <c r="CX43" s="523"/>
      <c r="CY43" s="523"/>
      <c r="CZ43" s="524" t="s">
        <v>47</v>
      </c>
      <c r="DA43" s="524"/>
      <c r="DB43" s="524"/>
      <c r="DC43" s="524"/>
      <c r="DD43" s="519" t="s">
        <v>47</v>
      </c>
      <c r="DE43" s="519"/>
      <c r="DF43" s="519"/>
      <c r="DG43" s="519"/>
      <c r="DH43" s="519"/>
      <c r="DI43" s="519"/>
      <c r="DJ43" s="519"/>
      <c r="DK43" s="519"/>
      <c r="DL43" s="520"/>
      <c r="DM43" s="520"/>
      <c r="DN43" s="520"/>
      <c r="DO43" s="520"/>
      <c r="DP43" s="520"/>
      <c r="DQ43" s="520"/>
      <c r="DR43" s="520"/>
      <c r="DS43" s="520"/>
      <c r="DT43" s="520"/>
      <c r="DU43" s="520"/>
      <c r="DV43" s="520"/>
      <c r="DW43" s="521"/>
      <c r="DX43" s="521"/>
      <c r="DY43" s="521"/>
      <c r="DZ43" s="521"/>
      <c r="EA43" s="521"/>
      <c r="EB43" s="521"/>
      <c r="EC43" s="521"/>
    </row>
    <row r="44" spans="2:133" ht="11.25" customHeight="1">
      <c r="B44" s="58"/>
      <c r="C44" s="58"/>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CD44" s="466" t="s">
        <v>210</v>
      </c>
      <c r="CE44" s="466"/>
      <c r="CF44" s="522" t="s">
        <v>261</v>
      </c>
      <c r="CG44" s="522"/>
      <c r="CH44" s="522"/>
      <c r="CI44" s="522"/>
      <c r="CJ44" s="522"/>
      <c r="CK44" s="522"/>
      <c r="CL44" s="522"/>
      <c r="CM44" s="522"/>
      <c r="CN44" s="522"/>
      <c r="CO44" s="522"/>
      <c r="CP44" s="522"/>
      <c r="CQ44" s="522"/>
      <c r="CR44" s="523">
        <v>1171905</v>
      </c>
      <c r="CS44" s="523"/>
      <c r="CT44" s="523"/>
      <c r="CU44" s="523"/>
      <c r="CV44" s="523"/>
      <c r="CW44" s="523"/>
      <c r="CX44" s="523"/>
      <c r="CY44" s="523"/>
      <c r="CZ44" s="524">
        <v>17.3</v>
      </c>
      <c r="DA44" s="524"/>
      <c r="DB44" s="524"/>
      <c r="DC44" s="524"/>
      <c r="DD44" s="519">
        <v>218786</v>
      </c>
      <c r="DE44" s="519"/>
      <c r="DF44" s="519"/>
      <c r="DG44" s="519"/>
      <c r="DH44" s="519"/>
      <c r="DI44" s="519"/>
      <c r="DJ44" s="519"/>
      <c r="DK44" s="519"/>
      <c r="DL44" s="520"/>
      <c r="DM44" s="520"/>
      <c r="DN44" s="520"/>
      <c r="DO44" s="520"/>
      <c r="DP44" s="520"/>
      <c r="DQ44" s="520"/>
      <c r="DR44" s="520"/>
      <c r="DS44" s="520"/>
      <c r="DT44" s="520"/>
      <c r="DU44" s="520"/>
      <c r="DV44" s="520"/>
      <c r="DW44" s="521"/>
      <c r="DX44" s="521"/>
      <c r="DY44" s="521"/>
      <c r="DZ44" s="521"/>
      <c r="EA44" s="521"/>
      <c r="EB44" s="521"/>
      <c r="EC44" s="521"/>
    </row>
    <row r="45" spans="2:133" ht="11.25" customHeight="1">
      <c r="B45" s="59" t="s">
        <v>262</v>
      </c>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CD45" s="466"/>
      <c r="CE45" s="466"/>
      <c r="CF45" s="522" t="s">
        <v>263</v>
      </c>
      <c r="CG45" s="522"/>
      <c r="CH45" s="522"/>
      <c r="CI45" s="522"/>
      <c r="CJ45" s="522"/>
      <c r="CK45" s="522"/>
      <c r="CL45" s="522"/>
      <c r="CM45" s="522"/>
      <c r="CN45" s="522"/>
      <c r="CO45" s="522"/>
      <c r="CP45" s="522"/>
      <c r="CQ45" s="522"/>
      <c r="CR45" s="523">
        <v>553710</v>
      </c>
      <c r="CS45" s="523"/>
      <c r="CT45" s="523"/>
      <c r="CU45" s="523"/>
      <c r="CV45" s="523"/>
      <c r="CW45" s="523"/>
      <c r="CX45" s="523"/>
      <c r="CY45" s="523"/>
      <c r="CZ45" s="524">
        <v>8.1999999999999993</v>
      </c>
      <c r="DA45" s="524"/>
      <c r="DB45" s="524"/>
      <c r="DC45" s="524"/>
      <c r="DD45" s="519">
        <v>19851</v>
      </c>
      <c r="DE45" s="519"/>
      <c r="DF45" s="519"/>
      <c r="DG45" s="519"/>
      <c r="DH45" s="519"/>
      <c r="DI45" s="519"/>
      <c r="DJ45" s="519"/>
      <c r="DK45" s="519"/>
      <c r="DL45" s="520"/>
      <c r="DM45" s="520"/>
      <c r="DN45" s="520"/>
      <c r="DO45" s="520"/>
      <c r="DP45" s="520"/>
      <c r="DQ45" s="520"/>
      <c r="DR45" s="520"/>
      <c r="DS45" s="520"/>
      <c r="DT45" s="520"/>
      <c r="DU45" s="520"/>
      <c r="DV45" s="520"/>
      <c r="DW45" s="521"/>
      <c r="DX45" s="521"/>
      <c r="DY45" s="521"/>
      <c r="DZ45" s="521"/>
      <c r="EA45" s="521"/>
      <c r="EB45" s="521"/>
      <c r="EC45" s="521"/>
    </row>
    <row r="46" spans="2:133" ht="11.25" customHeight="1">
      <c r="B46" s="60" t="s">
        <v>264</v>
      </c>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CD46" s="466"/>
      <c r="CE46" s="466"/>
      <c r="CF46" s="522" t="s">
        <v>265</v>
      </c>
      <c r="CG46" s="522"/>
      <c r="CH46" s="522"/>
      <c r="CI46" s="522"/>
      <c r="CJ46" s="522"/>
      <c r="CK46" s="522"/>
      <c r="CL46" s="522"/>
      <c r="CM46" s="522"/>
      <c r="CN46" s="522"/>
      <c r="CO46" s="522"/>
      <c r="CP46" s="522"/>
      <c r="CQ46" s="522"/>
      <c r="CR46" s="523">
        <v>608955</v>
      </c>
      <c r="CS46" s="523"/>
      <c r="CT46" s="523"/>
      <c r="CU46" s="523"/>
      <c r="CV46" s="523"/>
      <c r="CW46" s="523"/>
      <c r="CX46" s="523"/>
      <c r="CY46" s="523"/>
      <c r="CZ46" s="524">
        <v>9</v>
      </c>
      <c r="DA46" s="524"/>
      <c r="DB46" s="524"/>
      <c r="DC46" s="524"/>
      <c r="DD46" s="519">
        <v>193695</v>
      </c>
      <c r="DE46" s="519"/>
      <c r="DF46" s="519"/>
      <c r="DG46" s="519"/>
      <c r="DH46" s="519"/>
      <c r="DI46" s="519"/>
      <c r="DJ46" s="519"/>
      <c r="DK46" s="519"/>
      <c r="DL46" s="520"/>
      <c r="DM46" s="520"/>
      <c r="DN46" s="520"/>
      <c r="DO46" s="520"/>
      <c r="DP46" s="520"/>
      <c r="DQ46" s="520"/>
      <c r="DR46" s="520"/>
      <c r="DS46" s="520"/>
      <c r="DT46" s="520"/>
      <c r="DU46" s="520"/>
      <c r="DV46" s="520"/>
      <c r="DW46" s="521"/>
      <c r="DX46" s="521"/>
      <c r="DY46" s="521"/>
      <c r="DZ46" s="521"/>
      <c r="EA46" s="521"/>
      <c r="EB46" s="521"/>
      <c r="EC46" s="521"/>
    </row>
    <row r="47" spans="2:133" ht="11.25" customHeight="1">
      <c r="B47" s="61" t="s">
        <v>266</v>
      </c>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CD47" s="466"/>
      <c r="CE47" s="466"/>
      <c r="CF47" s="522" t="s">
        <v>267</v>
      </c>
      <c r="CG47" s="522"/>
      <c r="CH47" s="522"/>
      <c r="CI47" s="522"/>
      <c r="CJ47" s="522"/>
      <c r="CK47" s="522"/>
      <c r="CL47" s="522"/>
      <c r="CM47" s="522"/>
      <c r="CN47" s="522"/>
      <c r="CO47" s="522"/>
      <c r="CP47" s="522"/>
      <c r="CQ47" s="522"/>
      <c r="CR47" s="523">
        <v>1250</v>
      </c>
      <c r="CS47" s="523"/>
      <c r="CT47" s="523"/>
      <c r="CU47" s="523"/>
      <c r="CV47" s="523"/>
      <c r="CW47" s="523"/>
      <c r="CX47" s="523"/>
      <c r="CY47" s="523"/>
      <c r="CZ47" s="524">
        <v>0</v>
      </c>
      <c r="DA47" s="524"/>
      <c r="DB47" s="524"/>
      <c r="DC47" s="524"/>
      <c r="DD47" s="519">
        <v>1250</v>
      </c>
      <c r="DE47" s="519"/>
      <c r="DF47" s="519"/>
      <c r="DG47" s="519"/>
      <c r="DH47" s="519"/>
      <c r="DI47" s="519"/>
      <c r="DJ47" s="519"/>
      <c r="DK47" s="519"/>
      <c r="DL47" s="520"/>
      <c r="DM47" s="520"/>
      <c r="DN47" s="520"/>
      <c r="DO47" s="520"/>
      <c r="DP47" s="520"/>
      <c r="DQ47" s="520"/>
      <c r="DR47" s="520"/>
      <c r="DS47" s="520"/>
      <c r="DT47" s="520"/>
      <c r="DU47" s="520"/>
      <c r="DV47" s="520"/>
      <c r="DW47" s="521"/>
      <c r="DX47" s="521"/>
      <c r="DY47" s="521"/>
      <c r="DZ47" s="521"/>
      <c r="EA47" s="521"/>
      <c r="EB47" s="521"/>
      <c r="EC47" s="521"/>
    </row>
    <row r="48" spans="2:133">
      <c r="B48" s="60"/>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CD48" s="466"/>
      <c r="CE48" s="466"/>
      <c r="CF48" s="522" t="s">
        <v>268</v>
      </c>
      <c r="CG48" s="522"/>
      <c r="CH48" s="522"/>
      <c r="CI48" s="522"/>
      <c r="CJ48" s="522"/>
      <c r="CK48" s="522"/>
      <c r="CL48" s="522"/>
      <c r="CM48" s="522"/>
      <c r="CN48" s="522"/>
      <c r="CO48" s="522"/>
      <c r="CP48" s="522"/>
      <c r="CQ48" s="522"/>
      <c r="CR48" s="523" t="s">
        <v>47</v>
      </c>
      <c r="CS48" s="523"/>
      <c r="CT48" s="523"/>
      <c r="CU48" s="523"/>
      <c r="CV48" s="523"/>
      <c r="CW48" s="523"/>
      <c r="CX48" s="523"/>
      <c r="CY48" s="523"/>
      <c r="CZ48" s="524" t="s">
        <v>47</v>
      </c>
      <c r="DA48" s="524"/>
      <c r="DB48" s="524"/>
      <c r="DC48" s="524"/>
      <c r="DD48" s="519" t="s">
        <v>47</v>
      </c>
      <c r="DE48" s="519"/>
      <c r="DF48" s="519"/>
      <c r="DG48" s="519"/>
      <c r="DH48" s="519"/>
      <c r="DI48" s="519"/>
      <c r="DJ48" s="519"/>
      <c r="DK48" s="519"/>
      <c r="DL48" s="520"/>
      <c r="DM48" s="520"/>
      <c r="DN48" s="520"/>
      <c r="DO48" s="520"/>
      <c r="DP48" s="520"/>
      <c r="DQ48" s="520"/>
      <c r="DR48" s="520"/>
      <c r="DS48" s="520"/>
      <c r="DT48" s="520"/>
      <c r="DU48" s="520"/>
      <c r="DV48" s="520"/>
      <c r="DW48" s="521"/>
      <c r="DX48" s="521"/>
      <c r="DY48" s="521"/>
      <c r="DZ48" s="521"/>
      <c r="EA48" s="521"/>
      <c r="EB48" s="521"/>
      <c r="EC48" s="521"/>
    </row>
    <row r="49" spans="2:133" ht="11.25" customHeight="1">
      <c r="B49" s="61"/>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CD49" s="513" t="s">
        <v>187</v>
      </c>
      <c r="CE49" s="513"/>
      <c r="CF49" s="513"/>
      <c r="CG49" s="513"/>
      <c r="CH49" s="513"/>
      <c r="CI49" s="513"/>
      <c r="CJ49" s="513"/>
      <c r="CK49" s="513"/>
      <c r="CL49" s="513"/>
      <c r="CM49" s="513"/>
      <c r="CN49" s="513"/>
      <c r="CO49" s="513"/>
      <c r="CP49" s="513"/>
      <c r="CQ49" s="513"/>
      <c r="CR49" s="514">
        <v>6787705</v>
      </c>
      <c r="CS49" s="514"/>
      <c r="CT49" s="514"/>
      <c r="CU49" s="514"/>
      <c r="CV49" s="514"/>
      <c r="CW49" s="514"/>
      <c r="CX49" s="514"/>
      <c r="CY49" s="514"/>
      <c r="CZ49" s="515">
        <v>100</v>
      </c>
      <c r="DA49" s="515"/>
      <c r="DB49" s="515"/>
      <c r="DC49" s="515"/>
      <c r="DD49" s="516">
        <v>4117441</v>
      </c>
      <c r="DE49" s="516"/>
      <c r="DF49" s="516"/>
      <c r="DG49" s="516"/>
      <c r="DH49" s="516"/>
      <c r="DI49" s="516"/>
      <c r="DJ49" s="516"/>
      <c r="DK49" s="516"/>
      <c r="DL49" s="517"/>
      <c r="DM49" s="517"/>
      <c r="DN49" s="517"/>
      <c r="DO49" s="517"/>
      <c r="DP49" s="517"/>
      <c r="DQ49" s="517"/>
      <c r="DR49" s="517"/>
      <c r="DS49" s="517"/>
      <c r="DT49" s="517"/>
      <c r="DU49" s="517"/>
      <c r="DV49" s="517"/>
      <c r="DW49" s="518"/>
      <c r="DX49" s="518"/>
      <c r="DY49" s="518"/>
      <c r="DZ49" s="518"/>
      <c r="EA49" s="518"/>
      <c r="EB49" s="518"/>
      <c r="EC49" s="518"/>
    </row>
  </sheetData>
  <sheetProtection sheet="1" objects="1" scenarios="1"/>
  <mergeCells count="611">
    <mergeCell ref="DH1:DN1"/>
    <mergeCell ref="DP1:EC1"/>
    <mergeCell ref="B3:AO3"/>
    <mergeCell ref="AP3:CB3"/>
    <mergeCell ref="CD3:EC3"/>
    <mergeCell ref="B4:Q4"/>
    <mergeCell ref="R4:Y4"/>
    <mergeCell ref="Z4:AC4"/>
    <mergeCell ref="AD4:AK4"/>
    <mergeCell ref="AL4:AO4"/>
    <mergeCell ref="AP4:BF4"/>
    <mergeCell ref="BG4:BN4"/>
    <mergeCell ref="BO4:BR4"/>
    <mergeCell ref="BS4:CB4"/>
    <mergeCell ref="CD4:EC4"/>
    <mergeCell ref="B5:Q5"/>
    <mergeCell ref="R5:Y5"/>
    <mergeCell ref="Z5:AC5"/>
    <mergeCell ref="AD5:AK5"/>
    <mergeCell ref="AL5:AO5"/>
    <mergeCell ref="AP5:BF5"/>
    <mergeCell ref="BG5:BN5"/>
    <mergeCell ref="BO5:BR5"/>
    <mergeCell ref="BS5:CB5"/>
    <mergeCell ref="CR7:CY7"/>
    <mergeCell ref="CZ7:DC7"/>
    <mergeCell ref="DD7:DP7"/>
    <mergeCell ref="DQ7:EC7"/>
    <mergeCell ref="B6:Q6"/>
    <mergeCell ref="R6:Y6"/>
    <mergeCell ref="Z6:AC6"/>
    <mergeCell ref="AD6:AK6"/>
    <mergeCell ref="AL6:AO6"/>
    <mergeCell ref="AP6:BF6"/>
    <mergeCell ref="BG6:BN6"/>
    <mergeCell ref="BO6:BR6"/>
    <mergeCell ref="BS6:CB6"/>
    <mergeCell ref="CD5:CQ5"/>
    <mergeCell ref="CR5:CY5"/>
    <mergeCell ref="CZ5:DC5"/>
    <mergeCell ref="DD5:DP5"/>
    <mergeCell ref="DQ5:EC5"/>
    <mergeCell ref="CD6:CQ6"/>
    <mergeCell ref="CR6:CY6"/>
    <mergeCell ref="CZ6:DC6"/>
    <mergeCell ref="DD6:DP6"/>
    <mergeCell ref="DQ6:EC6"/>
    <mergeCell ref="CD8:CQ8"/>
    <mergeCell ref="CR8:CY8"/>
    <mergeCell ref="CZ8:DC8"/>
    <mergeCell ref="DD8:DP8"/>
    <mergeCell ref="DQ8:EC8"/>
    <mergeCell ref="B7:Q7"/>
    <mergeCell ref="R7:Y7"/>
    <mergeCell ref="Z7:AC7"/>
    <mergeCell ref="AD7:AK7"/>
    <mergeCell ref="AL7:AO7"/>
    <mergeCell ref="B8:Q8"/>
    <mergeCell ref="R8:Y8"/>
    <mergeCell ref="Z8:AC8"/>
    <mergeCell ref="AD8:AK8"/>
    <mergeCell ref="AL8:AO8"/>
    <mergeCell ref="AP8:BF8"/>
    <mergeCell ref="BG8:BN8"/>
    <mergeCell ref="BO8:BR8"/>
    <mergeCell ref="BS8:CB8"/>
    <mergeCell ref="AP7:BF7"/>
    <mergeCell ref="BG7:BN7"/>
    <mergeCell ref="BO7:BR7"/>
    <mergeCell ref="BS7:CB7"/>
    <mergeCell ref="CD7:CQ7"/>
    <mergeCell ref="B9:Q9"/>
    <mergeCell ref="R9:Y9"/>
    <mergeCell ref="Z9:AC9"/>
    <mergeCell ref="AD9:AK9"/>
    <mergeCell ref="AL9:AO9"/>
    <mergeCell ref="AP9:BF9"/>
    <mergeCell ref="BG9:BN9"/>
    <mergeCell ref="BO9:BR9"/>
    <mergeCell ref="BS9:CB9"/>
    <mergeCell ref="CR11:CY11"/>
    <mergeCell ref="CZ11:DC11"/>
    <mergeCell ref="DD11:DP11"/>
    <mergeCell ref="DQ11:EC11"/>
    <mergeCell ref="B10:Q10"/>
    <mergeCell ref="R10:Y10"/>
    <mergeCell ref="Z10:AC10"/>
    <mergeCell ref="AD10:AK10"/>
    <mergeCell ref="AL10:AO10"/>
    <mergeCell ref="AP10:BF10"/>
    <mergeCell ref="BG10:BN10"/>
    <mergeCell ref="BO10:BR10"/>
    <mergeCell ref="BS10:CB10"/>
    <mergeCell ref="CD9:CQ9"/>
    <mergeCell ref="CR9:CY9"/>
    <mergeCell ref="CZ9:DC9"/>
    <mergeCell ref="DD9:DP9"/>
    <mergeCell ref="DQ9:EC9"/>
    <mergeCell ref="CD10:CQ10"/>
    <mergeCell ref="CR10:CY10"/>
    <mergeCell ref="CZ10:DC10"/>
    <mergeCell ref="DD10:DP10"/>
    <mergeCell ref="DQ10:EC10"/>
    <mergeCell ref="CD12:CQ12"/>
    <mergeCell ref="CR12:CY12"/>
    <mergeCell ref="CZ12:DC12"/>
    <mergeCell ref="DD12:DP12"/>
    <mergeCell ref="DQ12:EC12"/>
    <mergeCell ref="B11:Q11"/>
    <mergeCell ref="R11:Y11"/>
    <mergeCell ref="Z11:AC11"/>
    <mergeCell ref="AD11:AK11"/>
    <mergeCell ref="AL11:AO11"/>
    <mergeCell ref="B12:Q12"/>
    <mergeCell ref="R12:Y12"/>
    <mergeCell ref="Z12:AC12"/>
    <mergeCell ref="AD12:AK12"/>
    <mergeCell ref="AL12:AO12"/>
    <mergeCell ref="AP12:BF12"/>
    <mergeCell ref="BG12:BN12"/>
    <mergeCell ref="BO12:BR12"/>
    <mergeCell ref="BS12:CB12"/>
    <mergeCell ref="AP11:BF11"/>
    <mergeCell ref="BG11:BN11"/>
    <mergeCell ref="BO11:BR11"/>
    <mergeCell ref="BS11:CB11"/>
    <mergeCell ref="CD11:CQ11"/>
    <mergeCell ref="B13:Q13"/>
    <mergeCell ref="R13:Y13"/>
    <mergeCell ref="Z13:AC13"/>
    <mergeCell ref="AD13:AK13"/>
    <mergeCell ref="AL13:AO13"/>
    <mergeCell ref="AP13:BF13"/>
    <mergeCell ref="BG13:BN13"/>
    <mergeCell ref="BO13:BR13"/>
    <mergeCell ref="BS13:CB13"/>
    <mergeCell ref="CR15:CY15"/>
    <mergeCell ref="CZ15:DC15"/>
    <mergeCell ref="DD15:DP15"/>
    <mergeCell ref="DQ15:EC15"/>
    <mergeCell ref="B14:Q14"/>
    <mergeCell ref="R14:Y14"/>
    <mergeCell ref="Z14:AC14"/>
    <mergeCell ref="AD14:AK14"/>
    <mergeCell ref="AL14:AO14"/>
    <mergeCell ref="AP14:BF14"/>
    <mergeCell ref="BG14:BN14"/>
    <mergeCell ref="BO14:BR14"/>
    <mergeCell ref="BS14:CB14"/>
    <mergeCell ref="CD13:CQ13"/>
    <mergeCell ref="CR13:CY13"/>
    <mergeCell ref="CZ13:DC13"/>
    <mergeCell ref="DD13:DP13"/>
    <mergeCell ref="DQ13:EC13"/>
    <mergeCell ref="CD14:CQ14"/>
    <mergeCell ref="CR14:CY14"/>
    <mergeCell ref="CZ14:DC14"/>
    <mergeCell ref="DD14:DP14"/>
    <mergeCell ref="DQ14:EC14"/>
    <mergeCell ref="CD16:CQ16"/>
    <mergeCell ref="CR16:CY16"/>
    <mergeCell ref="CZ16:DC16"/>
    <mergeCell ref="DD16:DP16"/>
    <mergeCell ref="DQ16:EC16"/>
    <mergeCell ref="B15:Q15"/>
    <mergeCell ref="R15:Y15"/>
    <mergeCell ref="Z15:AC15"/>
    <mergeCell ref="AD15:AK15"/>
    <mergeCell ref="AL15:AO15"/>
    <mergeCell ref="B16:Q16"/>
    <mergeCell ref="R16:Y16"/>
    <mergeCell ref="Z16:AC16"/>
    <mergeCell ref="AD16:AK16"/>
    <mergeCell ref="AL16:AO16"/>
    <mergeCell ref="AP16:BF16"/>
    <mergeCell ref="BG16:BN16"/>
    <mergeCell ref="BO16:BR16"/>
    <mergeCell ref="BS16:CB16"/>
    <mergeCell ref="AP15:BF15"/>
    <mergeCell ref="BG15:BN15"/>
    <mergeCell ref="BO15:BR15"/>
    <mergeCell ref="BS15:CB15"/>
    <mergeCell ref="CD15:CQ15"/>
    <mergeCell ref="B17:Q17"/>
    <mergeCell ref="R17:Y17"/>
    <mergeCell ref="Z17:AC17"/>
    <mergeCell ref="AD17:AK17"/>
    <mergeCell ref="AL17:AO17"/>
    <mergeCell ref="AP17:BF17"/>
    <mergeCell ref="BG17:BN17"/>
    <mergeCell ref="BO17:BR17"/>
    <mergeCell ref="BS17:CB17"/>
    <mergeCell ref="CR19:CY19"/>
    <mergeCell ref="CZ19:DC19"/>
    <mergeCell ref="DD19:DP19"/>
    <mergeCell ref="DQ19:EC19"/>
    <mergeCell ref="B18:Q18"/>
    <mergeCell ref="R18:Y18"/>
    <mergeCell ref="Z18:AC18"/>
    <mergeCell ref="AD18:AK18"/>
    <mergeCell ref="AL18:AO18"/>
    <mergeCell ref="AP18:BF18"/>
    <mergeCell ref="BG18:BN18"/>
    <mergeCell ref="BO18:BR18"/>
    <mergeCell ref="BS18:CB18"/>
    <mergeCell ref="CD17:CQ17"/>
    <mergeCell ref="CR17:CY17"/>
    <mergeCell ref="CZ17:DC17"/>
    <mergeCell ref="DD17:DP17"/>
    <mergeCell ref="DQ17:EC17"/>
    <mergeCell ref="CD18:CQ18"/>
    <mergeCell ref="CR18:CY18"/>
    <mergeCell ref="CZ18:DC18"/>
    <mergeCell ref="DD18:DP18"/>
    <mergeCell ref="DQ18:EC18"/>
    <mergeCell ref="CD20:CQ20"/>
    <mergeCell ref="CR20:CY20"/>
    <mergeCell ref="CZ20:DC20"/>
    <mergeCell ref="DD20:DP20"/>
    <mergeCell ref="DQ20:EC20"/>
    <mergeCell ref="B19:Q19"/>
    <mergeCell ref="R19:Y19"/>
    <mergeCell ref="Z19:AC19"/>
    <mergeCell ref="AD19:AK19"/>
    <mergeCell ref="AL19:AO19"/>
    <mergeCell ref="B20:Q20"/>
    <mergeCell ref="R20:Y20"/>
    <mergeCell ref="Z20:AC20"/>
    <mergeCell ref="AD20:AK20"/>
    <mergeCell ref="AL20:AO20"/>
    <mergeCell ref="AP20:BF20"/>
    <mergeCell ref="BG20:BN20"/>
    <mergeCell ref="BO20:BR20"/>
    <mergeCell ref="BS20:CB20"/>
    <mergeCell ref="AP19:BF19"/>
    <mergeCell ref="BG19:BN19"/>
    <mergeCell ref="BO19:BR19"/>
    <mergeCell ref="BS19:CB19"/>
    <mergeCell ref="CD19:CQ19"/>
    <mergeCell ref="DD21:DP21"/>
    <mergeCell ref="DQ21:EC21"/>
    <mergeCell ref="B22:Q22"/>
    <mergeCell ref="R22:Y22"/>
    <mergeCell ref="Z22:AC22"/>
    <mergeCell ref="AD22:AK22"/>
    <mergeCell ref="AL22:AO22"/>
    <mergeCell ref="AP22:BF22"/>
    <mergeCell ref="BG22:BN22"/>
    <mergeCell ref="BO22:BR22"/>
    <mergeCell ref="BS22:CB22"/>
    <mergeCell ref="CD22:EC22"/>
    <mergeCell ref="B21:Q21"/>
    <mergeCell ref="R21:Y21"/>
    <mergeCell ref="Z21:AC21"/>
    <mergeCell ref="AD21:AK21"/>
    <mergeCell ref="AL21:AO21"/>
    <mergeCell ref="AP21:BF21"/>
    <mergeCell ref="BG21:BN21"/>
    <mergeCell ref="BO21:BR21"/>
    <mergeCell ref="BS21:CB21"/>
    <mergeCell ref="BG23:BN23"/>
    <mergeCell ref="BO23:BR23"/>
    <mergeCell ref="BS23:CB23"/>
    <mergeCell ref="CD21:CQ21"/>
    <mergeCell ref="CR21:CY21"/>
    <mergeCell ref="CZ21:DC21"/>
    <mergeCell ref="CD23:CQ23"/>
    <mergeCell ref="CR23:CY23"/>
    <mergeCell ref="CZ23:DC23"/>
    <mergeCell ref="DD23:DK23"/>
    <mergeCell ref="DL23:DV23"/>
    <mergeCell ref="DW23:EC23"/>
    <mergeCell ref="B24:Q24"/>
    <mergeCell ref="R24:Y24"/>
    <mergeCell ref="Z24:AC24"/>
    <mergeCell ref="AD24:AK24"/>
    <mergeCell ref="AL24:AO24"/>
    <mergeCell ref="AP24:BF24"/>
    <mergeCell ref="BG24:BN24"/>
    <mergeCell ref="BO24:BR24"/>
    <mergeCell ref="BS24:CB24"/>
    <mergeCell ref="CD24:CQ24"/>
    <mergeCell ref="CR24:CY24"/>
    <mergeCell ref="CZ24:DC24"/>
    <mergeCell ref="DD24:DK24"/>
    <mergeCell ref="DL24:DV24"/>
    <mergeCell ref="DW24:EC24"/>
    <mergeCell ref="B23:Q23"/>
    <mergeCell ref="R23:Y23"/>
    <mergeCell ref="Z23:AC23"/>
    <mergeCell ref="AD23:AK23"/>
    <mergeCell ref="AL23:AO23"/>
    <mergeCell ref="AP23:BF23"/>
    <mergeCell ref="DD25:DK25"/>
    <mergeCell ref="DL25:DV25"/>
    <mergeCell ref="DW25:EC25"/>
    <mergeCell ref="B26:Q26"/>
    <mergeCell ref="R26:Y26"/>
    <mergeCell ref="Z26:AC26"/>
    <mergeCell ref="AD26:AK26"/>
    <mergeCell ref="AL26:AO26"/>
    <mergeCell ref="AP26:BF26"/>
    <mergeCell ref="BG26:BN26"/>
    <mergeCell ref="BO26:BR26"/>
    <mergeCell ref="BS26:CB26"/>
    <mergeCell ref="CD26:CQ26"/>
    <mergeCell ref="CR26:CY26"/>
    <mergeCell ref="CZ26:DC26"/>
    <mergeCell ref="DD26:DK26"/>
    <mergeCell ref="DL26:DV26"/>
    <mergeCell ref="DW26:EC26"/>
    <mergeCell ref="B25:Q25"/>
    <mergeCell ref="R25:Y25"/>
    <mergeCell ref="Z25:AC25"/>
    <mergeCell ref="AD25:AK25"/>
    <mergeCell ref="AL25:AO25"/>
    <mergeCell ref="AP25:BF25"/>
    <mergeCell ref="BG27:BN27"/>
    <mergeCell ref="BO27:BR27"/>
    <mergeCell ref="BS27:CB27"/>
    <mergeCell ref="CD25:CQ25"/>
    <mergeCell ref="CR25:CY25"/>
    <mergeCell ref="CZ25:DC25"/>
    <mergeCell ref="BG25:BN25"/>
    <mergeCell ref="BO25:BR25"/>
    <mergeCell ref="BS25:CB25"/>
    <mergeCell ref="CD27:CQ27"/>
    <mergeCell ref="CR27:CY27"/>
    <mergeCell ref="CZ27:DC27"/>
    <mergeCell ref="DD27:DK27"/>
    <mergeCell ref="DL27:DV27"/>
    <mergeCell ref="DW27:EC27"/>
    <mergeCell ref="B28:Q28"/>
    <mergeCell ref="R28:Y28"/>
    <mergeCell ref="Z28:AC28"/>
    <mergeCell ref="AD28:AK28"/>
    <mergeCell ref="AL28:AO28"/>
    <mergeCell ref="AP28:BF28"/>
    <mergeCell ref="BG28:BN28"/>
    <mergeCell ref="BO28:BR28"/>
    <mergeCell ref="BS28:CB28"/>
    <mergeCell ref="CD28:CQ28"/>
    <mergeCell ref="CR28:CY28"/>
    <mergeCell ref="CZ28:DC28"/>
    <mergeCell ref="DD28:DK28"/>
    <mergeCell ref="DL28:DV28"/>
    <mergeCell ref="DW28:EC28"/>
    <mergeCell ref="B27:Q27"/>
    <mergeCell ref="R27:Y27"/>
    <mergeCell ref="Z27:AC27"/>
    <mergeCell ref="AD27:AK27"/>
    <mergeCell ref="AL27:AO27"/>
    <mergeCell ref="AP27:BF27"/>
    <mergeCell ref="B31:Q31"/>
    <mergeCell ref="R31:Y31"/>
    <mergeCell ref="Z31:AC31"/>
    <mergeCell ref="B29:Q29"/>
    <mergeCell ref="R29:Y29"/>
    <mergeCell ref="Z29:AC29"/>
    <mergeCell ref="AD29:AK29"/>
    <mergeCell ref="AL29:AO29"/>
    <mergeCell ref="AP29:BF29"/>
    <mergeCell ref="DD29:DK29"/>
    <mergeCell ref="DL29:DV29"/>
    <mergeCell ref="DW29:EC29"/>
    <mergeCell ref="B30:Q30"/>
    <mergeCell ref="R30:Y30"/>
    <mergeCell ref="Z30:AC30"/>
    <mergeCell ref="AD30:AK30"/>
    <mergeCell ref="AL30:AO30"/>
    <mergeCell ref="AP30:BF30"/>
    <mergeCell ref="BG30:BQ30"/>
    <mergeCell ref="BR30:CB30"/>
    <mergeCell ref="CF30:CQ30"/>
    <mergeCell ref="CR30:CY30"/>
    <mergeCell ref="CZ30:DC30"/>
    <mergeCell ref="DD30:DK30"/>
    <mergeCell ref="DL30:DV30"/>
    <mergeCell ref="DW30:EC30"/>
    <mergeCell ref="BG29:BN29"/>
    <mergeCell ref="BO29:BR29"/>
    <mergeCell ref="BS29:CB29"/>
    <mergeCell ref="BX31:CB31"/>
    <mergeCell ref="BX33:CB33"/>
    <mergeCell ref="CD29:CE32"/>
    <mergeCell ref="CF29:CQ29"/>
    <mergeCell ref="CR29:CY29"/>
    <mergeCell ref="CZ29:DC29"/>
    <mergeCell ref="CF31:CQ31"/>
    <mergeCell ref="CR31:CY31"/>
    <mergeCell ref="CZ31:DC31"/>
    <mergeCell ref="DD31:DK31"/>
    <mergeCell ref="DL31:DV31"/>
    <mergeCell ref="DW31:EC31"/>
    <mergeCell ref="B32:Q32"/>
    <mergeCell ref="R32:Y32"/>
    <mergeCell ref="Z32:AC32"/>
    <mergeCell ref="AD32:AK32"/>
    <mergeCell ref="AL32:AO32"/>
    <mergeCell ref="AX32:BF32"/>
    <mergeCell ref="BG32:BL32"/>
    <mergeCell ref="BM32:BQ32"/>
    <mergeCell ref="BR32:BW32"/>
    <mergeCell ref="BX32:CB32"/>
    <mergeCell ref="CF32:CQ32"/>
    <mergeCell ref="CR32:CY32"/>
    <mergeCell ref="CZ32:DC32"/>
    <mergeCell ref="DD32:DK32"/>
    <mergeCell ref="DL32:DV32"/>
    <mergeCell ref="DW32:EC32"/>
    <mergeCell ref="AD31:AK31"/>
    <mergeCell ref="AL31:AO31"/>
    <mergeCell ref="BG31:BL31"/>
    <mergeCell ref="BM31:BQ31"/>
    <mergeCell ref="BR31:BW31"/>
    <mergeCell ref="DW33:EC33"/>
    <mergeCell ref="B34:Q34"/>
    <mergeCell ref="R34:Y34"/>
    <mergeCell ref="Z34:AC34"/>
    <mergeCell ref="AD34:AK34"/>
    <mergeCell ref="AL34:AO34"/>
    <mergeCell ref="CD34:CQ34"/>
    <mergeCell ref="CR34:CY34"/>
    <mergeCell ref="CZ34:DC34"/>
    <mergeCell ref="DD34:DK34"/>
    <mergeCell ref="DL34:DV34"/>
    <mergeCell ref="DW34:EC34"/>
    <mergeCell ref="B33:Q33"/>
    <mergeCell ref="R33:Y33"/>
    <mergeCell ref="Z33:AC33"/>
    <mergeCell ref="AD33:AK33"/>
    <mergeCell ref="AL33:AO33"/>
    <mergeCell ref="AX33:BF33"/>
    <mergeCell ref="BG33:BL33"/>
    <mergeCell ref="BM33:BQ33"/>
    <mergeCell ref="BR33:BW33"/>
    <mergeCell ref="AP31:AS33"/>
    <mergeCell ref="AT31:AT33"/>
    <mergeCell ref="AX31:BF31"/>
    <mergeCell ref="CR35:CY35"/>
    <mergeCell ref="CD33:CQ33"/>
    <mergeCell ref="CR33:CY33"/>
    <mergeCell ref="CZ33:DC33"/>
    <mergeCell ref="DD33:DK33"/>
    <mergeCell ref="DL33:DV33"/>
    <mergeCell ref="CZ35:DC35"/>
    <mergeCell ref="DD35:DK35"/>
    <mergeCell ref="DL35:DV35"/>
    <mergeCell ref="DW35:EC35"/>
    <mergeCell ref="B36:Q36"/>
    <mergeCell ref="R36:Y36"/>
    <mergeCell ref="Z36:AC36"/>
    <mergeCell ref="AD36:AK36"/>
    <mergeCell ref="AL36:AO36"/>
    <mergeCell ref="AQ36:AY36"/>
    <mergeCell ref="AZ36:BF36"/>
    <mergeCell ref="BG36:BU36"/>
    <mergeCell ref="BV36:CB36"/>
    <mergeCell ref="CD36:CQ36"/>
    <mergeCell ref="CR36:CY36"/>
    <mergeCell ref="CZ36:DC36"/>
    <mergeCell ref="DD36:DK36"/>
    <mergeCell ref="DL36:DV36"/>
    <mergeCell ref="DW36:EC36"/>
    <mergeCell ref="B35:Q35"/>
    <mergeCell ref="R35:Y35"/>
    <mergeCell ref="Z35:AC35"/>
    <mergeCell ref="AD35:AK35"/>
    <mergeCell ref="AL35:AO35"/>
    <mergeCell ref="AQ35:BF35"/>
    <mergeCell ref="BG35:CB35"/>
    <mergeCell ref="CD35:CQ35"/>
    <mergeCell ref="DW37:EC37"/>
    <mergeCell ref="B38:Q38"/>
    <mergeCell ref="R38:Y38"/>
    <mergeCell ref="Z38:AC38"/>
    <mergeCell ref="AD38:AK38"/>
    <mergeCell ref="AL38:AO38"/>
    <mergeCell ref="AQ38:AY38"/>
    <mergeCell ref="AZ38:BF38"/>
    <mergeCell ref="BG38:BU38"/>
    <mergeCell ref="BV38:CB38"/>
    <mergeCell ref="CD38:CQ38"/>
    <mergeCell ref="CR38:CY38"/>
    <mergeCell ref="CZ38:DC38"/>
    <mergeCell ref="DD38:DK38"/>
    <mergeCell ref="DL38:DV38"/>
    <mergeCell ref="DW38:EC38"/>
    <mergeCell ref="B37:Q37"/>
    <mergeCell ref="R37:Y37"/>
    <mergeCell ref="Z37:AC37"/>
    <mergeCell ref="AD37:AK37"/>
    <mergeCell ref="AL37:AO37"/>
    <mergeCell ref="AQ37:AY37"/>
    <mergeCell ref="AZ37:BF37"/>
    <mergeCell ref="BG37:BU37"/>
    <mergeCell ref="AQ39:AY39"/>
    <mergeCell ref="AZ39:BF39"/>
    <mergeCell ref="BG39:BU39"/>
    <mergeCell ref="BV39:CB39"/>
    <mergeCell ref="CD37:CQ37"/>
    <mergeCell ref="CR37:CY37"/>
    <mergeCell ref="CZ37:DC37"/>
    <mergeCell ref="DD37:DK37"/>
    <mergeCell ref="DL37:DV37"/>
    <mergeCell ref="BV37:CB37"/>
    <mergeCell ref="DW39:EC39"/>
    <mergeCell ref="B40:Q40"/>
    <mergeCell ref="R40:Y40"/>
    <mergeCell ref="Z40:AC40"/>
    <mergeCell ref="AD40:AK40"/>
    <mergeCell ref="AL40:AO40"/>
    <mergeCell ref="AQ40:AY40"/>
    <mergeCell ref="AZ40:BF40"/>
    <mergeCell ref="BG40:BK42"/>
    <mergeCell ref="BM40:BU40"/>
    <mergeCell ref="BV40:CB40"/>
    <mergeCell ref="CD40:CQ40"/>
    <mergeCell ref="CR40:CY40"/>
    <mergeCell ref="CZ40:DC40"/>
    <mergeCell ref="DD40:DK40"/>
    <mergeCell ref="DL40:DV40"/>
    <mergeCell ref="DW40:EC40"/>
    <mergeCell ref="B41:Q41"/>
    <mergeCell ref="R41:Y41"/>
    <mergeCell ref="B39:Q39"/>
    <mergeCell ref="R39:Y39"/>
    <mergeCell ref="Z39:AC39"/>
    <mergeCell ref="AD39:AK39"/>
    <mergeCell ref="AL39:AO39"/>
    <mergeCell ref="CR41:CY41"/>
    <mergeCell ref="CD39:CQ39"/>
    <mergeCell ref="CR39:CY39"/>
    <mergeCell ref="CZ39:DC39"/>
    <mergeCell ref="DD39:DK39"/>
    <mergeCell ref="DL39:DV39"/>
    <mergeCell ref="CZ41:DC41"/>
    <mergeCell ref="DD41:DK41"/>
    <mergeCell ref="DL41:DV41"/>
    <mergeCell ref="DW41:EC41"/>
    <mergeCell ref="B42:Q42"/>
    <mergeCell ref="R42:Y42"/>
    <mergeCell ref="Z42:AC42"/>
    <mergeCell ref="AD42:AK42"/>
    <mergeCell ref="AL42:AO42"/>
    <mergeCell ref="AQ42:AY42"/>
    <mergeCell ref="AZ42:BF42"/>
    <mergeCell ref="BM42:BU42"/>
    <mergeCell ref="BV42:CB42"/>
    <mergeCell ref="CD42:CQ42"/>
    <mergeCell ref="CR42:CY42"/>
    <mergeCell ref="CZ42:DC42"/>
    <mergeCell ref="DD42:DK42"/>
    <mergeCell ref="DL42:DV42"/>
    <mergeCell ref="DW42:EC42"/>
    <mergeCell ref="Z41:AC41"/>
    <mergeCell ref="AD41:AK41"/>
    <mergeCell ref="AL41:AO41"/>
    <mergeCell ref="AQ41:AY41"/>
    <mergeCell ref="AZ41:BF41"/>
    <mergeCell ref="BM41:BU41"/>
    <mergeCell ref="BV41:CB41"/>
    <mergeCell ref="CD41:CQ41"/>
    <mergeCell ref="B43:Q43"/>
    <mergeCell ref="R43:Y43"/>
    <mergeCell ref="Z43:AC43"/>
    <mergeCell ref="AD43:AK43"/>
    <mergeCell ref="AL43:AO43"/>
    <mergeCell ref="CD43:CQ43"/>
    <mergeCell ref="CR43:CY43"/>
    <mergeCell ref="CZ43:DC43"/>
    <mergeCell ref="DD43:DK43"/>
    <mergeCell ref="DL43:DV43"/>
    <mergeCell ref="DW43:EC43"/>
    <mergeCell ref="CD44:CE48"/>
    <mergeCell ref="CF44:CQ44"/>
    <mergeCell ref="CR44:CY44"/>
    <mergeCell ref="CZ44:DC44"/>
    <mergeCell ref="DD44:DK44"/>
    <mergeCell ref="DL44:DV44"/>
    <mergeCell ref="DW44:EC44"/>
    <mergeCell ref="CF45:CQ45"/>
    <mergeCell ref="CR45:CY45"/>
    <mergeCell ref="CZ45:DC45"/>
    <mergeCell ref="DD45:DK45"/>
    <mergeCell ref="DL45:DV45"/>
    <mergeCell ref="DW45:EC45"/>
    <mergeCell ref="CF46:CQ46"/>
    <mergeCell ref="CR46:CY46"/>
    <mergeCell ref="CZ46:DC46"/>
    <mergeCell ref="DD46:DK46"/>
    <mergeCell ref="DL46:DV46"/>
    <mergeCell ref="DW46:EC46"/>
    <mergeCell ref="CF47:CQ47"/>
    <mergeCell ref="CR47:CY47"/>
    <mergeCell ref="CZ47:DC47"/>
    <mergeCell ref="CD49:CQ49"/>
    <mergeCell ref="CR49:CY49"/>
    <mergeCell ref="CZ49:DC49"/>
    <mergeCell ref="DD49:DK49"/>
    <mergeCell ref="DL49:DV49"/>
    <mergeCell ref="DW49:EC49"/>
    <mergeCell ref="DD47:DK47"/>
    <mergeCell ref="DL47:DV47"/>
    <mergeCell ref="DW47:EC47"/>
    <mergeCell ref="CF48:CQ48"/>
    <mergeCell ref="CR48:CY48"/>
    <mergeCell ref="CZ48:DC48"/>
    <mergeCell ref="DD48:DK48"/>
    <mergeCell ref="DL48:DV48"/>
    <mergeCell ref="DW48:EC48"/>
  </mergeCells>
  <phoneticPr fontId="44"/>
  <printOptions horizontalCentered="1"/>
  <pageMargins left="0" right="0" top="0.39374999999999999" bottom="0.39305555555555599" header="0.51180555555555496" footer="0.196527777777778"/>
  <pageSetup paperSize="0" scale="0" firstPageNumber="0" orientation="portrait" usePrinterDefaults="0" horizontalDpi="0" verticalDpi="0" copies="0"/>
  <headerFooter>
    <oddFooter>&amp;C&amp;P/&amp;N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135"/>
  <sheetViews>
    <sheetView zoomScale="70" zoomScaleNormal="70" zoomScalePageLayoutView="60" workbookViewId="0"/>
  </sheetViews>
  <sheetFormatPr defaultRowHeight="13.5"/>
  <cols>
    <col min="1" max="130" width="2.75" style="62"/>
    <col min="131" max="131" width="1.625" style="62"/>
    <col min="132" max="1025" width="0" style="62" hidden="1"/>
  </cols>
  <sheetData>
    <row r="1" spans="1:1024" s="68" customFormat="1" ht="11.25" customHeight="1">
      <c r="A1" s="63"/>
      <c r="B1" s="63"/>
      <c r="C1" s="63"/>
      <c r="D1" s="63"/>
      <c r="E1" s="63"/>
      <c r="F1" s="63"/>
      <c r="G1" s="63"/>
      <c r="H1" s="63"/>
      <c r="I1" s="63"/>
      <c r="J1" s="63"/>
      <c r="K1" s="63"/>
      <c r="L1" s="63"/>
      <c r="M1" s="63"/>
      <c r="N1" s="64"/>
      <c r="O1" s="64"/>
      <c r="P1" s="64"/>
      <c r="Q1" s="64"/>
      <c r="R1" s="64"/>
      <c r="S1" s="64"/>
      <c r="T1" s="64"/>
      <c r="U1" s="64"/>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c r="CE1" s="64"/>
      <c r="CF1" s="64"/>
      <c r="CG1" s="64"/>
      <c r="CH1" s="64"/>
      <c r="CI1" s="64"/>
      <c r="CJ1" s="64"/>
      <c r="CK1" s="64"/>
      <c r="CL1" s="64"/>
      <c r="CM1" s="64"/>
      <c r="CN1" s="64"/>
      <c r="CO1" s="64"/>
      <c r="CP1" s="64"/>
      <c r="CQ1" s="64"/>
      <c r="CR1" s="64"/>
      <c r="CS1" s="64"/>
      <c r="CT1" s="64"/>
      <c r="CU1" s="64"/>
      <c r="CV1" s="64"/>
      <c r="CW1" s="64"/>
      <c r="CX1" s="64"/>
      <c r="CY1" s="64"/>
      <c r="CZ1" s="64"/>
      <c r="DA1" s="64"/>
      <c r="DB1" s="64"/>
      <c r="DC1" s="64"/>
      <c r="DD1" s="64"/>
      <c r="DE1" s="64"/>
      <c r="DF1" s="64"/>
      <c r="DG1" s="64"/>
      <c r="DH1" s="64"/>
      <c r="DI1" s="64"/>
      <c r="DJ1" s="64"/>
      <c r="DK1" s="64"/>
      <c r="DL1" s="64"/>
      <c r="DM1" s="64"/>
      <c r="DN1" s="64"/>
      <c r="DO1" s="64"/>
      <c r="DP1" s="65"/>
      <c r="DQ1" s="66"/>
      <c r="DR1" s="66"/>
      <c r="DS1" s="66"/>
      <c r="DT1" s="66"/>
      <c r="DU1" s="66"/>
      <c r="DV1" s="66"/>
      <c r="DW1" s="66"/>
      <c r="DX1" s="66"/>
      <c r="DY1" s="66"/>
      <c r="DZ1" s="66"/>
      <c r="EA1" s="67"/>
    </row>
    <row r="2" spans="1:1024" s="72" customFormat="1" ht="26.25" customHeight="1">
      <c r="A2" s="69" t="s">
        <v>269</v>
      </c>
      <c r="B2" s="70"/>
      <c r="C2" s="70"/>
      <c r="D2" s="70"/>
      <c r="E2" s="70"/>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c r="CI2" s="70"/>
      <c r="CJ2" s="70"/>
      <c r="CK2" s="70"/>
      <c r="CL2" s="70"/>
      <c r="CM2" s="70"/>
      <c r="CN2" s="70"/>
      <c r="CO2" s="70"/>
      <c r="CP2" s="70"/>
      <c r="CQ2" s="70"/>
      <c r="CR2" s="70"/>
      <c r="CS2" s="70"/>
      <c r="CT2" s="70"/>
      <c r="CU2" s="70"/>
      <c r="CV2" s="70"/>
      <c r="CW2" s="70"/>
      <c r="CX2" s="70"/>
      <c r="CY2" s="70"/>
      <c r="CZ2" s="70"/>
      <c r="DA2" s="70"/>
      <c r="DB2" s="70"/>
      <c r="DC2" s="70"/>
      <c r="DD2" s="70"/>
      <c r="DE2" s="70"/>
      <c r="DF2" s="70"/>
      <c r="DG2" s="70"/>
      <c r="DH2" s="70"/>
      <c r="DI2" s="70"/>
      <c r="DJ2" s="712" t="s">
        <v>270</v>
      </c>
      <c r="DK2" s="712"/>
      <c r="DL2" s="712"/>
      <c r="DM2" s="712"/>
      <c r="DN2" s="712"/>
      <c r="DO2" s="712"/>
      <c r="DP2" s="70"/>
      <c r="DQ2" s="712" t="s">
        <v>127</v>
      </c>
      <c r="DR2" s="712"/>
      <c r="DS2" s="712"/>
      <c r="DT2" s="712"/>
      <c r="DU2" s="712"/>
      <c r="DV2" s="712"/>
      <c r="DW2" s="712"/>
      <c r="DX2" s="712"/>
      <c r="DY2" s="712"/>
      <c r="DZ2" s="712"/>
      <c r="EA2" s="71"/>
    </row>
    <row r="3" spans="1:1024" s="68" customFormat="1" ht="11.25" customHeight="1">
      <c r="A3" s="64"/>
      <c r="B3" s="64"/>
      <c r="C3" s="64"/>
      <c r="D3" s="64"/>
      <c r="E3" s="64"/>
      <c r="F3" s="64"/>
      <c r="G3" s="64"/>
      <c r="H3" s="64"/>
      <c r="I3" s="64"/>
      <c r="J3" s="64"/>
      <c r="K3" s="64"/>
      <c r="L3" s="64"/>
      <c r="M3" s="64"/>
      <c r="N3" s="64"/>
      <c r="O3" s="64"/>
      <c r="P3" s="64"/>
      <c r="Q3" s="64"/>
      <c r="R3" s="64"/>
      <c r="S3" s="64"/>
      <c r="T3" s="64"/>
      <c r="U3" s="64"/>
      <c r="V3" s="64"/>
      <c r="W3" s="64"/>
      <c r="X3" s="64"/>
      <c r="Y3" s="64"/>
      <c r="Z3" s="64"/>
      <c r="AA3" s="64"/>
      <c r="AB3" s="64"/>
      <c r="AC3" s="64"/>
      <c r="AD3" s="64"/>
      <c r="AE3" s="64"/>
      <c r="AF3" s="64"/>
      <c r="AG3" s="64"/>
      <c r="AH3" s="64"/>
      <c r="AI3" s="64"/>
      <c r="AJ3" s="64"/>
      <c r="AK3" s="64"/>
      <c r="AL3" s="64"/>
      <c r="AM3" s="64"/>
      <c r="AN3" s="64"/>
      <c r="AO3" s="64"/>
      <c r="AP3" s="64"/>
      <c r="AQ3" s="64"/>
      <c r="AR3" s="64"/>
      <c r="AS3" s="64"/>
      <c r="AT3" s="64"/>
      <c r="AU3" s="64"/>
      <c r="AV3" s="64"/>
      <c r="AW3" s="64"/>
      <c r="AX3" s="64"/>
      <c r="AY3" s="64"/>
      <c r="AZ3" s="64"/>
      <c r="BA3" s="64"/>
      <c r="BB3" s="64"/>
      <c r="BC3" s="64"/>
      <c r="BD3" s="64"/>
      <c r="BE3" s="64"/>
      <c r="BF3" s="64"/>
      <c r="BG3" s="64"/>
      <c r="BH3" s="64"/>
      <c r="BI3" s="64"/>
      <c r="BJ3" s="64"/>
      <c r="BK3" s="64"/>
      <c r="BL3" s="64"/>
      <c r="BM3" s="64"/>
      <c r="BN3" s="64"/>
      <c r="BO3" s="64"/>
      <c r="BP3" s="64"/>
      <c r="BQ3" s="64"/>
      <c r="BR3" s="64"/>
      <c r="BS3" s="64"/>
      <c r="BT3" s="64"/>
      <c r="BU3" s="64"/>
      <c r="BV3" s="64"/>
      <c r="BW3" s="64"/>
      <c r="BX3" s="64"/>
      <c r="BY3" s="64"/>
      <c r="BZ3" s="64"/>
      <c r="CA3" s="64"/>
      <c r="CB3" s="64"/>
      <c r="CC3" s="64"/>
      <c r="CD3" s="64"/>
      <c r="CE3" s="64"/>
      <c r="CF3" s="64"/>
      <c r="CG3" s="64"/>
      <c r="CH3" s="64"/>
      <c r="CI3" s="64"/>
      <c r="CJ3" s="64"/>
      <c r="CK3" s="64"/>
      <c r="CL3" s="64"/>
      <c r="CM3" s="64"/>
      <c r="CN3" s="64"/>
      <c r="CO3" s="64"/>
      <c r="CP3" s="64"/>
      <c r="CQ3" s="64"/>
      <c r="CR3" s="64"/>
      <c r="CS3" s="64"/>
      <c r="CT3" s="64"/>
      <c r="CU3" s="64"/>
      <c r="CV3" s="64"/>
      <c r="CW3" s="64"/>
      <c r="CX3" s="64"/>
      <c r="CY3" s="64"/>
      <c r="CZ3" s="64"/>
      <c r="DA3" s="64"/>
      <c r="DB3" s="64"/>
      <c r="DC3" s="64"/>
      <c r="DD3" s="64"/>
      <c r="DE3" s="64"/>
      <c r="DF3" s="64"/>
      <c r="DG3" s="64"/>
      <c r="DH3" s="64"/>
      <c r="DI3" s="64"/>
      <c r="DJ3" s="64"/>
      <c r="DK3" s="64"/>
      <c r="DL3" s="64"/>
      <c r="DM3" s="64"/>
      <c r="DN3" s="64"/>
      <c r="DO3" s="64"/>
      <c r="DP3" s="64"/>
      <c r="DQ3" s="64"/>
      <c r="DR3" s="64"/>
      <c r="DS3" s="64"/>
      <c r="DT3" s="64"/>
      <c r="DU3" s="64"/>
      <c r="DV3" s="64"/>
      <c r="DW3" s="64"/>
      <c r="DX3" s="64"/>
      <c r="DY3" s="64"/>
      <c r="DZ3" s="64"/>
      <c r="EA3" s="67"/>
    </row>
    <row r="4" spans="1:1024" s="77" customFormat="1" ht="26.25" customHeight="1">
      <c r="A4" s="697" t="s">
        <v>271</v>
      </c>
      <c r="B4" s="697"/>
      <c r="C4" s="697"/>
      <c r="D4" s="697"/>
      <c r="E4" s="697"/>
      <c r="F4" s="697"/>
      <c r="G4" s="697"/>
      <c r="H4" s="697"/>
      <c r="I4" s="697"/>
      <c r="J4" s="697"/>
      <c r="K4" s="697"/>
      <c r="L4" s="697"/>
      <c r="M4" s="697"/>
      <c r="N4" s="697"/>
      <c r="O4" s="697"/>
      <c r="P4" s="697"/>
      <c r="Q4" s="697"/>
      <c r="R4" s="697"/>
      <c r="S4" s="697"/>
      <c r="T4" s="697"/>
      <c r="U4" s="697"/>
      <c r="V4" s="697"/>
      <c r="W4" s="697"/>
      <c r="X4" s="697"/>
      <c r="Y4" s="697"/>
      <c r="Z4" s="697"/>
      <c r="AA4" s="697"/>
      <c r="AB4" s="697"/>
      <c r="AC4" s="697"/>
      <c r="AD4" s="697"/>
      <c r="AE4" s="697"/>
      <c r="AF4" s="697"/>
      <c r="AG4" s="697"/>
      <c r="AH4" s="697"/>
      <c r="AI4" s="697"/>
      <c r="AJ4" s="697"/>
      <c r="AK4" s="697"/>
      <c r="AL4" s="697"/>
      <c r="AM4" s="697"/>
      <c r="AN4" s="697"/>
      <c r="AO4" s="697"/>
      <c r="AP4" s="697"/>
      <c r="AQ4" s="697"/>
      <c r="AR4" s="697"/>
      <c r="AS4" s="697"/>
      <c r="AT4" s="697"/>
      <c r="AU4" s="697"/>
      <c r="AV4" s="697"/>
      <c r="AW4" s="697"/>
      <c r="AX4" s="697"/>
      <c r="AY4" s="697"/>
      <c r="AZ4" s="73"/>
      <c r="BA4" s="73"/>
      <c r="BB4" s="73"/>
      <c r="BC4" s="73"/>
      <c r="BD4" s="73"/>
      <c r="BE4" s="74"/>
      <c r="BF4" s="74"/>
      <c r="BG4" s="74"/>
      <c r="BH4" s="74"/>
      <c r="BI4" s="74"/>
      <c r="BJ4" s="74"/>
      <c r="BK4" s="74"/>
      <c r="BL4" s="74"/>
      <c r="BM4" s="74"/>
      <c r="BN4" s="74"/>
      <c r="BO4" s="74"/>
      <c r="BP4" s="74"/>
      <c r="BQ4" s="75" t="s">
        <v>272</v>
      </c>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6"/>
    </row>
    <row r="5" spans="1:1024" ht="26.25" customHeight="1">
      <c r="A5" s="664" t="s">
        <v>114</v>
      </c>
      <c r="B5" s="664"/>
      <c r="C5" s="664"/>
      <c r="D5" s="664"/>
      <c r="E5" s="664"/>
      <c r="F5" s="664"/>
      <c r="G5" s="664"/>
      <c r="H5" s="664"/>
      <c r="I5" s="664"/>
      <c r="J5" s="664"/>
      <c r="K5" s="664"/>
      <c r="L5" s="664"/>
      <c r="M5" s="664"/>
      <c r="N5" s="664"/>
      <c r="O5" s="664"/>
      <c r="P5" s="664"/>
      <c r="Q5" s="665" t="s">
        <v>273</v>
      </c>
      <c r="R5" s="665"/>
      <c r="S5" s="665"/>
      <c r="T5" s="665"/>
      <c r="U5" s="665"/>
      <c r="V5" s="665" t="s">
        <v>274</v>
      </c>
      <c r="W5" s="665"/>
      <c r="X5" s="665"/>
      <c r="Y5" s="665"/>
      <c r="Z5" s="665"/>
      <c r="AA5" s="693" t="s">
        <v>275</v>
      </c>
      <c r="AB5" s="693"/>
      <c r="AC5" s="693"/>
      <c r="AD5" s="693"/>
      <c r="AE5" s="693"/>
      <c r="AF5" s="713" t="s">
        <v>29</v>
      </c>
      <c r="AG5" s="713"/>
      <c r="AH5" s="713"/>
      <c r="AI5" s="713"/>
      <c r="AJ5" s="713"/>
      <c r="AK5" s="695" t="s">
        <v>276</v>
      </c>
      <c r="AL5" s="695"/>
      <c r="AM5" s="695"/>
      <c r="AN5" s="695"/>
      <c r="AO5" s="695"/>
      <c r="AP5" s="665" t="s">
        <v>277</v>
      </c>
      <c r="AQ5" s="665"/>
      <c r="AR5" s="665"/>
      <c r="AS5" s="665"/>
      <c r="AT5" s="665"/>
      <c r="AU5" s="667" t="s">
        <v>278</v>
      </c>
      <c r="AV5" s="667"/>
      <c r="AW5" s="667"/>
      <c r="AX5" s="667"/>
      <c r="AY5" s="667"/>
      <c r="AZ5" s="78"/>
      <c r="BA5" s="78"/>
      <c r="BB5" s="78"/>
      <c r="BC5" s="78"/>
      <c r="BD5" s="78"/>
      <c r="BE5" s="79"/>
      <c r="BF5" s="79"/>
      <c r="BG5" s="79"/>
      <c r="BH5" s="79"/>
      <c r="BI5" s="79"/>
      <c r="BJ5" s="79"/>
      <c r="BK5" s="79"/>
      <c r="BL5" s="79"/>
      <c r="BM5" s="79"/>
      <c r="BN5" s="79"/>
      <c r="BO5" s="79"/>
      <c r="BP5" s="79"/>
      <c r="BQ5" s="664" t="s">
        <v>279</v>
      </c>
      <c r="BR5" s="664"/>
      <c r="BS5" s="664"/>
      <c r="BT5" s="664"/>
      <c r="BU5" s="664"/>
      <c r="BV5" s="664"/>
      <c r="BW5" s="664"/>
      <c r="BX5" s="664"/>
      <c r="BY5" s="664"/>
      <c r="BZ5" s="664"/>
      <c r="CA5" s="664"/>
      <c r="CB5" s="664"/>
      <c r="CC5" s="664"/>
      <c r="CD5" s="664"/>
      <c r="CE5" s="664"/>
      <c r="CF5" s="664"/>
      <c r="CG5" s="664"/>
      <c r="CH5" s="665" t="s">
        <v>280</v>
      </c>
      <c r="CI5" s="665"/>
      <c r="CJ5" s="665"/>
      <c r="CK5" s="665"/>
      <c r="CL5" s="665"/>
      <c r="CM5" s="665" t="s">
        <v>281</v>
      </c>
      <c r="CN5" s="665"/>
      <c r="CO5" s="665"/>
      <c r="CP5" s="665"/>
      <c r="CQ5" s="665"/>
      <c r="CR5" s="665" t="s">
        <v>282</v>
      </c>
      <c r="CS5" s="665"/>
      <c r="CT5" s="665"/>
      <c r="CU5" s="665"/>
      <c r="CV5" s="665"/>
      <c r="CW5" s="665" t="s">
        <v>283</v>
      </c>
      <c r="CX5" s="665"/>
      <c r="CY5" s="665"/>
      <c r="CZ5" s="665"/>
      <c r="DA5" s="665"/>
      <c r="DB5" s="665" t="s">
        <v>284</v>
      </c>
      <c r="DC5" s="665"/>
      <c r="DD5" s="665"/>
      <c r="DE5" s="665"/>
      <c r="DF5" s="665"/>
      <c r="DG5" s="714" t="s">
        <v>285</v>
      </c>
      <c r="DH5" s="714"/>
      <c r="DI5" s="714"/>
      <c r="DJ5" s="714"/>
      <c r="DK5" s="714"/>
      <c r="DL5" s="714" t="s">
        <v>286</v>
      </c>
      <c r="DM5" s="714"/>
      <c r="DN5" s="714"/>
      <c r="DO5" s="714"/>
      <c r="DP5" s="714"/>
      <c r="DQ5" s="665" t="s">
        <v>287</v>
      </c>
      <c r="DR5" s="665"/>
      <c r="DS5" s="665"/>
      <c r="DT5" s="665"/>
      <c r="DU5" s="665"/>
      <c r="DV5" s="667" t="s">
        <v>278</v>
      </c>
      <c r="DW5" s="667"/>
      <c r="DX5" s="667"/>
      <c r="DY5" s="667"/>
      <c r="DZ5" s="667"/>
      <c r="EA5" s="76"/>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26.25" customHeight="1">
      <c r="A6" s="664"/>
      <c r="B6" s="664"/>
      <c r="C6" s="664"/>
      <c r="D6" s="664"/>
      <c r="E6" s="664"/>
      <c r="F6" s="664"/>
      <c r="G6" s="664"/>
      <c r="H6" s="664"/>
      <c r="I6" s="664"/>
      <c r="J6" s="664"/>
      <c r="K6" s="664"/>
      <c r="L6" s="664"/>
      <c r="M6" s="664"/>
      <c r="N6" s="664"/>
      <c r="O6" s="664"/>
      <c r="P6" s="664"/>
      <c r="Q6" s="665"/>
      <c r="R6" s="665"/>
      <c r="S6" s="665"/>
      <c r="T6" s="665"/>
      <c r="U6" s="665"/>
      <c r="V6" s="665"/>
      <c r="W6" s="665"/>
      <c r="X6" s="665"/>
      <c r="Y6" s="665"/>
      <c r="Z6" s="665"/>
      <c r="AA6" s="693"/>
      <c r="AB6" s="693"/>
      <c r="AC6" s="693"/>
      <c r="AD6" s="693"/>
      <c r="AE6" s="693"/>
      <c r="AF6" s="713"/>
      <c r="AG6" s="713"/>
      <c r="AH6" s="713"/>
      <c r="AI6" s="713"/>
      <c r="AJ6" s="713"/>
      <c r="AK6" s="695"/>
      <c r="AL6" s="695"/>
      <c r="AM6" s="695"/>
      <c r="AN6" s="695"/>
      <c r="AO6" s="695"/>
      <c r="AP6" s="665"/>
      <c r="AQ6" s="665"/>
      <c r="AR6" s="665"/>
      <c r="AS6" s="665"/>
      <c r="AT6" s="665"/>
      <c r="AU6" s="667"/>
      <c r="AV6" s="667"/>
      <c r="AW6" s="667"/>
      <c r="AX6" s="667"/>
      <c r="AY6" s="667"/>
      <c r="AZ6" s="73"/>
      <c r="BA6" s="73"/>
      <c r="BB6" s="73"/>
      <c r="BC6" s="73"/>
      <c r="BD6" s="73"/>
      <c r="BE6" s="74"/>
      <c r="BF6" s="74"/>
      <c r="BG6" s="74"/>
      <c r="BH6" s="74"/>
      <c r="BI6" s="74"/>
      <c r="BJ6" s="74"/>
      <c r="BK6" s="74"/>
      <c r="BL6" s="74"/>
      <c r="BM6" s="74"/>
      <c r="BN6" s="74"/>
      <c r="BO6" s="74"/>
      <c r="BP6" s="74"/>
      <c r="BQ6" s="664"/>
      <c r="BR6" s="664"/>
      <c r="BS6" s="664"/>
      <c r="BT6" s="664"/>
      <c r="BU6" s="664"/>
      <c r="BV6" s="664"/>
      <c r="BW6" s="664"/>
      <c r="BX6" s="664"/>
      <c r="BY6" s="664"/>
      <c r="BZ6" s="664"/>
      <c r="CA6" s="664"/>
      <c r="CB6" s="664"/>
      <c r="CC6" s="664"/>
      <c r="CD6" s="664"/>
      <c r="CE6" s="664"/>
      <c r="CF6" s="664"/>
      <c r="CG6" s="664"/>
      <c r="CH6" s="665"/>
      <c r="CI6" s="665"/>
      <c r="CJ6" s="665"/>
      <c r="CK6" s="665"/>
      <c r="CL6" s="665"/>
      <c r="CM6" s="665"/>
      <c r="CN6" s="665"/>
      <c r="CO6" s="665"/>
      <c r="CP6" s="665"/>
      <c r="CQ6" s="665"/>
      <c r="CR6" s="665"/>
      <c r="CS6" s="665"/>
      <c r="CT6" s="665"/>
      <c r="CU6" s="665"/>
      <c r="CV6" s="665"/>
      <c r="CW6" s="665"/>
      <c r="CX6" s="665"/>
      <c r="CY6" s="665"/>
      <c r="CZ6" s="665"/>
      <c r="DA6" s="665"/>
      <c r="DB6" s="665"/>
      <c r="DC6" s="665"/>
      <c r="DD6" s="665"/>
      <c r="DE6" s="665"/>
      <c r="DF6" s="665"/>
      <c r="DG6" s="714"/>
      <c r="DH6" s="714"/>
      <c r="DI6" s="714"/>
      <c r="DJ6" s="714"/>
      <c r="DK6" s="714"/>
      <c r="DL6" s="714"/>
      <c r="DM6" s="714"/>
      <c r="DN6" s="714"/>
      <c r="DO6" s="714"/>
      <c r="DP6" s="714"/>
      <c r="DQ6" s="665"/>
      <c r="DR6" s="665"/>
      <c r="DS6" s="665"/>
      <c r="DT6" s="665"/>
      <c r="DU6" s="665"/>
      <c r="DV6" s="667"/>
      <c r="DW6" s="667"/>
      <c r="DX6" s="667"/>
      <c r="DY6" s="667"/>
      <c r="DZ6" s="667"/>
      <c r="EA6" s="7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26.25" customHeight="1">
      <c r="A7" s="80">
        <v>1</v>
      </c>
      <c r="B7" s="660" t="s">
        <v>288</v>
      </c>
      <c r="C7" s="660"/>
      <c r="D7" s="660"/>
      <c r="E7" s="660"/>
      <c r="F7" s="660"/>
      <c r="G7" s="660"/>
      <c r="H7" s="660"/>
      <c r="I7" s="660"/>
      <c r="J7" s="660"/>
      <c r="K7" s="660"/>
      <c r="L7" s="660"/>
      <c r="M7" s="660"/>
      <c r="N7" s="660"/>
      <c r="O7" s="660"/>
      <c r="P7" s="660"/>
      <c r="Q7" s="661">
        <v>7010</v>
      </c>
      <c r="R7" s="661"/>
      <c r="S7" s="661"/>
      <c r="T7" s="661"/>
      <c r="U7" s="661"/>
      <c r="V7" s="662">
        <v>6788</v>
      </c>
      <c r="W7" s="662"/>
      <c r="X7" s="662"/>
      <c r="Y7" s="662"/>
      <c r="Z7" s="662"/>
      <c r="AA7" s="706">
        <v>222</v>
      </c>
      <c r="AB7" s="706"/>
      <c r="AC7" s="706"/>
      <c r="AD7" s="706"/>
      <c r="AE7" s="706"/>
      <c r="AF7" s="707">
        <v>82</v>
      </c>
      <c r="AG7" s="707"/>
      <c r="AH7" s="707"/>
      <c r="AI7" s="707"/>
      <c r="AJ7" s="707"/>
      <c r="AK7" s="708" t="s">
        <v>47</v>
      </c>
      <c r="AL7" s="708"/>
      <c r="AM7" s="708"/>
      <c r="AN7" s="708"/>
      <c r="AO7" s="708"/>
      <c r="AP7" s="662">
        <v>7201</v>
      </c>
      <c r="AQ7" s="662"/>
      <c r="AR7" s="662"/>
      <c r="AS7" s="662"/>
      <c r="AT7" s="662"/>
      <c r="AU7" s="663"/>
      <c r="AV7" s="663"/>
      <c r="AW7" s="663"/>
      <c r="AX7" s="663"/>
      <c r="AY7" s="663"/>
      <c r="AZ7" s="73"/>
      <c r="BA7" s="73"/>
      <c r="BB7" s="73"/>
      <c r="BC7" s="73"/>
      <c r="BD7" s="73"/>
      <c r="BE7" s="74"/>
      <c r="BF7" s="74"/>
      <c r="BG7" s="74"/>
      <c r="BH7" s="74"/>
      <c r="BI7" s="74"/>
      <c r="BJ7" s="74"/>
      <c r="BK7" s="74"/>
      <c r="BL7" s="74"/>
      <c r="BM7" s="74"/>
      <c r="BN7" s="74"/>
      <c r="BO7" s="74"/>
      <c r="BP7" s="74"/>
      <c r="BQ7" s="81">
        <v>1</v>
      </c>
      <c r="BR7" s="82"/>
      <c r="BS7" s="709"/>
      <c r="BT7" s="709"/>
      <c r="BU7" s="709"/>
      <c r="BV7" s="709"/>
      <c r="BW7" s="709"/>
      <c r="BX7" s="709"/>
      <c r="BY7" s="709"/>
      <c r="BZ7" s="709"/>
      <c r="CA7" s="709"/>
      <c r="CB7" s="709"/>
      <c r="CC7" s="709"/>
      <c r="CD7" s="709"/>
      <c r="CE7" s="709"/>
      <c r="CF7" s="709"/>
      <c r="CG7" s="709"/>
      <c r="CH7" s="710"/>
      <c r="CI7" s="710"/>
      <c r="CJ7" s="710"/>
      <c r="CK7" s="710"/>
      <c r="CL7" s="710"/>
      <c r="CM7" s="710"/>
      <c r="CN7" s="710"/>
      <c r="CO7" s="710"/>
      <c r="CP7" s="710"/>
      <c r="CQ7" s="710"/>
      <c r="CR7" s="710"/>
      <c r="CS7" s="710"/>
      <c r="CT7" s="710"/>
      <c r="CU7" s="710"/>
      <c r="CV7" s="710"/>
      <c r="CW7" s="710"/>
      <c r="CX7" s="710"/>
      <c r="CY7" s="710"/>
      <c r="CZ7" s="710"/>
      <c r="DA7" s="710"/>
      <c r="DB7" s="710"/>
      <c r="DC7" s="710"/>
      <c r="DD7" s="710"/>
      <c r="DE7" s="710"/>
      <c r="DF7" s="710"/>
      <c r="DG7" s="710"/>
      <c r="DH7" s="710"/>
      <c r="DI7" s="710"/>
      <c r="DJ7" s="710"/>
      <c r="DK7" s="710"/>
      <c r="DL7" s="710"/>
      <c r="DM7" s="710"/>
      <c r="DN7" s="710"/>
      <c r="DO7" s="710"/>
      <c r="DP7" s="710"/>
      <c r="DQ7" s="710"/>
      <c r="DR7" s="710"/>
      <c r="DS7" s="710"/>
      <c r="DT7" s="710"/>
      <c r="DU7" s="710"/>
      <c r="DV7" s="711"/>
      <c r="DW7" s="711"/>
      <c r="DX7" s="711"/>
      <c r="DY7" s="711"/>
      <c r="DZ7" s="711"/>
      <c r="EA7" s="76"/>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26.25" customHeight="1">
      <c r="A8" s="83">
        <v>2</v>
      </c>
      <c r="B8" s="656" t="s">
        <v>289</v>
      </c>
      <c r="C8" s="656"/>
      <c r="D8" s="656"/>
      <c r="E8" s="656"/>
      <c r="F8" s="656"/>
      <c r="G8" s="656"/>
      <c r="H8" s="656"/>
      <c r="I8" s="656"/>
      <c r="J8" s="656"/>
      <c r="K8" s="656"/>
      <c r="L8" s="656"/>
      <c r="M8" s="656"/>
      <c r="N8" s="656"/>
      <c r="O8" s="656"/>
      <c r="P8" s="656"/>
      <c r="Q8" s="657">
        <v>2</v>
      </c>
      <c r="R8" s="657"/>
      <c r="S8" s="657"/>
      <c r="T8" s="657"/>
      <c r="U8" s="657"/>
      <c r="V8" s="658">
        <v>2</v>
      </c>
      <c r="W8" s="658"/>
      <c r="X8" s="658"/>
      <c r="Y8" s="658"/>
      <c r="Z8" s="658"/>
      <c r="AA8" s="682">
        <v>0</v>
      </c>
      <c r="AB8" s="682"/>
      <c r="AC8" s="682"/>
      <c r="AD8" s="682"/>
      <c r="AE8" s="682"/>
      <c r="AF8" s="678">
        <v>0</v>
      </c>
      <c r="AG8" s="678"/>
      <c r="AH8" s="678"/>
      <c r="AI8" s="678"/>
      <c r="AJ8" s="678"/>
      <c r="AK8" s="683" t="s">
        <v>47</v>
      </c>
      <c r="AL8" s="683"/>
      <c r="AM8" s="683"/>
      <c r="AN8" s="683"/>
      <c r="AO8" s="683"/>
      <c r="AP8" s="658" t="s">
        <v>47</v>
      </c>
      <c r="AQ8" s="658"/>
      <c r="AR8" s="658"/>
      <c r="AS8" s="658"/>
      <c r="AT8" s="658"/>
      <c r="AU8" s="659"/>
      <c r="AV8" s="659"/>
      <c r="AW8" s="659"/>
      <c r="AX8" s="659"/>
      <c r="AY8" s="659"/>
      <c r="AZ8" s="73"/>
      <c r="BA8" s="73"/>
      <c r="BB8" s="73"/>
      <c r="BC8" s="73"/>
      <c r="BD8" s="73"/>
      <c r="BE8" s="74"/>
      <c r="BF8" s="74"/>
      <c r="BG8" s="74"/>
      <c r="BH8" s="74"/>
      <c r="BI8" s="74"/>
      <c r="BJ8" s="74"/>
      <c r="BK8" s="74"/>
      <c r="BL8" s="74"/>
      <c r="BM8" s="74"/>
      <c r="BN8" s="74"/>
      <c r="BO8" s="74"/>
      <c r="BP8" s="74"/>
      <c r="BQ8" s="84">
        <v>2</v>
      </c>
      <c r="BR8" s="85"/>
      <c r="BS8" s="668"/>
      <c r="BT8" s="668"/>
      <c r="BU8" s="668"/>
      <c r="BV8" s="668"/>
      <c r="BW8" s="668"/>
      <c r="BX8" s="668"/>
      <c r="BY8" s="668"/>
      <c r="BZ8" s="668"/>
      <c r="CA8" s="668"/>
      <c r="CB8" s="668"/>
      <c r="CC8" s="668"/>
      <c r="CD8" s="668"/>
      <c r="CE8" s="668"/>
      <c r="CF8" s="668"/>
      <c r="CG8" s="668"/>
      <c r="CH8" s="669"/>
      <c r="CI8" s="669"/>
      <c r="CJ8" s="669"/>
      <c r="CK8" s="669"/>
      <c r="CL8" s="669"/>
      <c r="CM8" s="669"/>
      <c r="CN8" s="669"/>
      <c r="CO8" s="669"/>
      <c r="CP8" s="669"/>
      <c r="CQ8" s="669"/>
      <c r="CR8" s="669"/>
      <c r="CS8" s="669"/>
      <c r="CT8" s="669"/>
      <c r="CU8" s="669"/>
      <c r="CV8" s="669"/>
      <c r="CW8" s="669"/>
      <c r="CX8" s="669"/>
      <c r="CY8" s="669"/>
      <c r="CZ8" s="669"/>
      <c r="DA8" s="669"/>
      <c r="DB8" s="669"/>
      <c r="DC8" s="669"/>
      <c r="DD8" s="669"/>
      <c r="DE8" s="669"/>
      <c r="DF8" s="669"/>
      <c r="DG8" s="669"/>
      <c r="DH8" s="669"/>
      <c r="DI8" s="669"/>
      <c r="DJ8" s="669"/>
      <c r="DK8" s="669"/>
      <c r="DL8" s="669"/>
      <c r="DM8" s="669"/>
      <c r="DN8" s="669"/>
      <c r="DO8" s="669"/>
      <c r="DP8" s="669"/>
      <c r="DQ8" s="669"/>
      <c r="DR8" s="669"/>
      <c r="DS8" s="669"/>
      <c r="DT8" s="669"/>
      <c r="DU8" s="669"/>
      <c r="DV8" s="670"/>
      <c r="DW8" s="670"/>
      <c r="DX8" s="670"/>
      <c r="DY8" s="670"/>
      <c r="DZ8" s="670"/>
      <c r="EA8" s="76"/>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26.25" customHeight="1">
      <c r="A9" s="83">
        <v>3</v>
      </c>
      <c r="B9" s="656"/>
      <c r="C9" s="656"/>
      <c r="D9" s="656"/>
      <c r="E9" s="656"/>
      <c r="F9" s="656"/>
      <c r="G9" s="656"/>
      <c r="H9" s="656"/>
      <c r="I9" s="656"/>
      <c r="J9" s="656"/>
      <c r="K9" s="656"/>
      <c r="L9" s="656"/>
      <c r="M9" s="656"/>
      <c r="N9" s="656"/>
      <c r="O9" s="656"/>
      <c r="P9" s="656"/>
      <c r="Q9" s="657"/>
      <c r="R9" s="657"/>
      <c r="S9" s="657"/>
      <c r="T9" s="657"/>
      <c r="U9" s="657"/>
      <c r="V9" s="658"/>
      <c r="W9" s="658"/>
      <c r="X9" s="658"/>
      <c r="Y9" s="658"/>
      <c r="Z9" s="658"/>
      <c r="AA9" s="682"/>
      <c r="AB9" s="682"/>
      <c r="AC9" s="682"/>
      <c r="AD9" s="682"/>
      <c r="AE9" s="682"/>
      <c r="AF9" s="678"/>
      <c r="AG9" s="678"/>
      <c r="AH9" s="678"/>
      <c r="AI9" s="678"/>
      <c r="AJ9" s="678"/>
      <c r="AK9" s="683"/>
      <c r="AL9" s="683"/>
      <c r="AM9" s="683"/>
      <c r="AN9" s="683"/>
      <c r="AO9" s="683"/>
      <c r="AP9" s="658"/>
      <c r="AQ9" s="658"/>
      <c r="AR9" s="658"/>
      <c r="AS9" s="658"/>
      <c r="AT9" s="658"/>
      <c r="AU9" s="659"/>
      <c r="AV9" s="659"/>
      <c r="AW9" s="659"/>
      <c r="AX9" s="659"/>
      <c r="AY9" s="659"/>
      <c r="AZ9" s="73"/>
      <c r="BA9" s="73"/>
      <c r="BB9" s="73"/>
      <c r="BC9" s="73"/>
      <c r="BD9" s="73"/>
      <c r="BE9" s="74"/>
      <c r="BF9" s="74"/>
      <c r="BG9" s="74"/>
      <c r="BH9" s="74"/>
      <c r="BI9" s="74"/>
      <c r="BJ9" s="74"/>
      <c r="BK9" s="74"/>
      <c r="BL9" s="74"/>
      <c r="BM9" s="74"/>
      <c r="BN9" s="74"/>
      <c r="BO9" s="74"/>
      <c r="BP9" s="74"/>
      <c r="BQ9" s="84">
        <v>3</v>
      </c>
      <c r="BR9" s="85"/>
      <c r="BS9" s="668"/>
      <c r="BT9" s="668"/>
      <c r="BU9" s="668"/>
      <c r="BV9" s="668"/>
      <c r="BW9" s="668"/>
      <c r="BX9" s="668"/>
      <c r="BY9" s="668"/>
      <c r="BZ9" s="668"/>
      <c r="CA9" s="668"/>
      <c r="CB9" s="668"/>
      <c r="CC9" s="668"/>
      <c r="CD9" s="668"/>
      <c r="CE9" s="668"/>
      <c r="CF9" s="668"/>
      <c r="CG9" s="668"/>
      <c r="CH9" s="669"/>
      <c r="CI9" s="669"/>
      <c r="CJ9" s="669"/>
      <c r="CK9" s="669"/>
      <c r="CL9" s="669"/>
      <c r="CM9" s="669"/>
      <c r="CN9" s="669"/>
      <c r="CO9" s="669"/>
      <c r="CP9" s="669"/>
      <c r="CQ9" s="669"/>
      <c r="CR9" s="669"/>
      <c r="CS9" s="669"/>
      <c r="CT9" s="669"/>
      <c r="CU9" s="669"/>
      <c r="CV9" s="669"/>
      <c r="CW9" s="669"/>
      <c r="CX9" s="669"/>
      <c r="CY9" s="669"/>
      <c r="CZ9" s="669"/>
      <c r="DA9" s="669"/>
      <c r="DB9" s="669"/>
      <c r="DC9" s="669"/>
      <c r="DD9" s="669"/>
      <c r="DE9" s="669"/>
      <c r="DF9" s="669"/>
      <c r="DG9" s="669"/>
      <c r="DH9" s="669"/>
      <c r="DI9" s="669"/>
      <c r="DJ9" s="669"/>
      <c r="DK9" s="669"/>
      <c r="DL9" s="669"/>
      <c r="DM9" s="669"/>
      <c r="DN9" s="669"/>
      <c r="DO9" s="669"/>
      <c r="DP9" s="669"/>
      <c r="DQ9" s="669"/>
      <c r="DR9" s="669"/>
      <c r="DS9" s="669"/>
      <c r="DT9" s="669"/>
      <c r="DU9" s="669"/>
      <c r="DV9" s="670"/>
      <c r="DW9" s="670"/>
      <c r="DX9" s="670"/>
      <c r="DY9" s="670"/>
      <c r="DZ9" s="670"/>
      <c r="EA9" s="76"/>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26.25" customHeight="1">
      <c r="A10" s="83">
        <v>4</v>
      </c>
      <c r="B10" s="656"/>
      <c r="C10" s="656"/>
      <c r="D10" s="656"/>
      <c r="E10" s="656"/>
      <c r="F10" s="656"/>
      <c r="G10" s="656"/>
      <c r="H10" s="656"/>
      <c r="I10" s="656"/>
      <c r="J10" s="656"/>
      <c r="K10" s="656"/>
      <c r="L10" s="656"/>
      <c r="M10" s="656"/>
      <c r="N10" s="656"/>
      <c r="O10" s="656"/>
      <c r="P10" s="656"/>
      <c r="Q10" s="657"/>
      <c r="R10" s="657"/>
      <c r="S10" s="657"/>
      <c r="T10" s="657"/>
      <c r="U10" s="657"/>
      <c r="V10" s="658"/>
      <c r="W10" s="658"/>
      <c r="X10" s="658"/>
      <c r="Y10" s="658"/>
      <c r="Z10" s="658"/>
      <c r="AA10" s="682"/>
      <c r="AB10" s="682"/>
      <c r="AC10" s="682"/>
      <c r="AD10" s="682"/>
      <c r="AE10" s="682"/>
      <c r="AF10" s="678"/>
      <c r="AG10" s="678"/>
      <c r="AH10" s="678"/>
      <c r="AI10" s="678"/>
      <c r="AJ10" s="678"/>
      <c r="AK10" s="683"/>
      <c r="AL10" s="683"/>
      <c r="AM10" s="683"/>
      <c r="AN10" s="683"/>
      <c r="AO10" s="683"/>
      <c r="AP10" s="658"/>
      <c r="AQ10" s="658"/>
      <c r="AR10" s="658"/>
      <c r="AS10" s="658"/>
      <c r="AT10" s="658"/>
      <c r="AU10" s="659"/>
      <c r="AV10" s="659"/>
      <c r="AW10" s="659"/>
      <c r="AX10" s="659"/>
      <c r="AY10" s="659"/>
      <c r="AZ10" s="73"/>
      <c r="BA10" s="73"/>
      <c r="BB10" s="73"/>
      <c r="BC10" s="73"/>
      <c r="BD10" s="73"/>
      <c r="BE10" s="74"/>
      <c r="BF10" s="74"/>
      <c r="BG10" s="74"/>
      <c r="BH10" s="74"/>
      <c r="BI10" s="74"/>
      <c r="BJ10" s="74"/>
      <c r="BK10" s="74"/>
      <c r="BL10" s="74"/>
      <c r="BM10" s="74"/>
      <c r="BN10" s="74"/>
      <c r="BO10" s="74"/>
      <c r="BP10" s="74"/>
      <c r="BQ10" s="84">
        <v>4</v>
      </c>
      <c r="BR10" s="85"/>
      <c r="BS10" s="668"/>
      <c r="BT10" s="668"/>
      <c r="BU10" s="668"/>
      <c r="BV10" s="668"/>
      <c r="BW10" s="668"/>
      <c r="BX10" s="668"/>
      <c r="BY10" s="668"/>
      <c r="BZ10" s="668"/>
      <c r="CA10" s="668"/>
      <c r="CB10" s="668"/>
      <c r="CC10" s="668"/>
      <c r="CD10" s="668"/>
      <c r="CE10" s="668"/>
      <c r="CF10" s="668"/>
      <c r="CG10" s="668"/>
      <c r="CH10" s="669"/>
      <c r="CI10" s="669"/>
      <c r="CJ10" s="669"/>
      <c r="CK10" s="669"/>
      <c r="CL10" s="669"/>
      <c r="CM10" s="669"/>
      <c r="CN10" s="669"/>
      <c r="CO10" s="669"/>
      <c r="CP10" s="669"/>
      <c r="CQ10" s="669"/>
      <c r="CR10" s="669"/>
      <c r="CS10" s="669"/>
      <c r="CT10" s="669"/>
      <c r="CU10" s="669"/>
      <c r="CV10" s="669"/>
      <c r="CW10" s="669"/>
      <c r="CX10" s="669"/>
      <c r="CY10" s="669"/>
      <c r="CZ10" s="669"/>
      <c r="DA10" s="669"/>
      <c r="DB10" s="669"/>
      <c r="DC10" s="669"/>
      <c r="DD10" s="669"/>
      <c r="DE10" s="669"/>
      <c r="DF10" s="669"/>
      <c r="DG10" s="669"/>
      <c r="DH10" s="669"/>
      <c r="DI10" s="669"/>
      <c r="DJ10" s="669"/>
      <c r="DK10" s="669"/>
      <c r="DL10" s="669"/>
      <c r="DM10" s="669"/>
      <c r="DN10" s="669"/>
      <c r="DO10" s="669"/>
      <c r="DP10" s="669"/>
      <c r="DQ10" s="669"/>
      <c r="DR10" s="669"/>
      <c r="DS10" s="669"/>
      <c r="DT10" s="669"/>
      <c r="DU10" s="669"/>
      <c r="DV10" s="670"/>
      <c r="DW10" s="670"/>
      <c r="DX10" s="670"/>
      <c r="DY10" s="670"/>
      <c r="DZ10" s="670"/>
      <c r="EA10" s="76"/>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26.25" customHeight="1">
      <c r="A11" s="83">
        <v>5</v>
      </c>
      <c r="B11" s="656"/>
      <c r="C11" s="656"/>
      <c r="D11" s="656"/>
      <c r="E11" s="656"/>
      <c r="F11" s="656"/>
      <c r="G11" s="656"/>
      <c r="H11" s="656"/>
      <c r="I11" s="656"/>
      <c r="J11" s="656"/>
      <c r="K11" s="656"/>
      <c r="L11" s="656"/>
      <c r="M11" s="656"/>
      <c r="N11" s="656"/>
      <c r="O11" s="656"/>
      <c r="P11" s="656"/>
      <c r="Q11" s="657"/>
      <c r="R11" s="657"/>
      <c r="S11" s="657"/>
      <c r="T11" s="657"/>
      <c r="U11" s="657"/>
      <c r="V11" s="658"/>
      <c r="W11" s="658"/>
      <c r="X11" s="658"/>
      <c r="Y11" s="658"/>
      <c r="Z11" s="658"/>
      <c r="AA11" s="682"/>
      <c r="AB11" s="682"/>
      <c r="AC11" s="682"/>
      <c r="AD11" s="682"/>
      <c r="AE11" s="682"/>
      <c r="AF11" s="678"/>
      <c r="AG11" s="678"/>
      <c r="AH11" s="678"/>
      <c r="AI11" s="678"/>
      <c r="AJ11" s="678"/>
      <c r="AK11" s="683"/>
      <c r="AL11" s="683"/>
      <c r="AM11" s="683"/>
      <c r="AN11" s="683"/>
      <c r="AO11" s="683"/>
      <c r="AP11" s="658"/>
      <c r="AQ11" s="658"/>
      <c r="AR11" s="658"/>
      <c r="AS11" s="658"/>
      <c r="AT11" s="658"/>
      <c r="AU11" s="659"/>
      <c r="AV11" s="659"/>
      <c r="AW11" s="659"/>
      <c r="AX11" s="659"/>
      <c r="AY11" s="659"/>
      <c r="AZ11" s="73"/>
      <c r="BA11" s="73"/>
      <c r="BB11" s="73"/>
      <c r="BC11" s="73"/>
      <c r="BD11" s="73"/>
      <c r="BE11" s="74"/>
      <c r="BF11" s="74"/>
      <c r="BG11" s="74"/>
      <c r="BH11" s="74"/>
      <c r="BI11" s="74"/>
      <c r="BJ11" s="74"/>
      <c r="BK11" s="74"/>
      <c r="BL11" s="74"/>
      <c r="BM11" s="74"/>
      <c r="BN11" s="74"/>
      <c r="BO11" s="74"/>
      <c r="BP11" s="74"/>
      <c r="BQ11" s="84">
        <v>5</v>
      </c>
      <c r="BR11" s="85"/>
      <c r="BS11" s="668"/>
      <c r="BT11" s="668"/>
      <c r="BU11" s="668"/>
      <c r="BV11" s="668"/>
      <c r="BW11" s="668"/>
      <c r="BX11" s="668"/>
      <c r="BY11" s="668"/>
      <c r="BZ11" s="668"/>
      <c r="CA11" s="668"/>
      <c r="CB11" s="668"/>
      <c r="CC11" s="668"/>
      <c r="CD11" s="668"/>
      <c r="CE11" s="668"/>
      <c r="CF11" s="668"/>
      <c r="CG11" s="668"/>
      <c r="CH11" s="669"/>
      <c r="CI11" s="669"/>
      <c r="CJ11" s="669"/>
      <c r="CK11" s="669"/>
      <c r="CL11" s="669"/>
      <c r="CM11" s="669"/>
      <c r="CN11" s="669"/>
      <c r="CO11" s="669"/>
      <c r="CP11" s="669"/>
      <c r="CQ11" s="669"/>
      <c r="CR11" s="669"/>
      <c r="CS11" s="669"/>
      <c r="CT11" s="669"/>
      <c r="CU11" s="669"/>
      <c r="CV11" s="669"/>
      <c r="CW11" s="669"/>
      <c r="CX11" s="669"/>
      <c r="CY11" s="669"/>
      <c r="CZ11" s="669"/>
      <c r="DA11" s="669"/>
      <c r="DB11" s="669"/>
      <c r="DC11" s="669"/>
      <c r="DD11" s="669"/>
      <c r="DE11" s="669"/>
      <c r="DF11" s="669"/>
      <c r="DG11" s="669"/>
      <c r="DH11" s="669"/>
      <c r="DI11" s="669"/>
      <c r="DJ11" s="669"/>
      <c r="DK11" s="669"/>
      <c r="DL11" s="669"/>
      <c r="DM11" s="669"/>
      <c r="DN11" s="669"/>
      <c r="DO11" s="669"/>
      <c r="DP11" s="669"/>
      <c r="DQ11" s="669"/>
      <c r="DR11" s="669"/>
      <c r="DS11" s="669"/>
      <c r="DT11" s="669"/>
      <c r="DU11" s="669"/>
      <c r="DV11" s="670"/>
      <c r="DW11" s="670"/>
      <c r="DX11" s="670"/>
      <c r="DY11" s="670"/>
      <c r="DZ11" s="670"/>
      <c r="EA11" s="76"/>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26.25" customHeight="1">
      <c r="A12" s="83">
        <v>6</v>
      </c>
      <c r="B12" s="656"/>
      <c r="C12" s="656"/>
      <c r="D12" s="656"/>
      <c r="E12" s="656"/>
      <c r="F12" s="656"/>
      <c r="G12" s="656"/>
      <c r="H12" s="656"/>
      <c r="I12" s="656"/>
      <c r="J12" s="656"/>
      <c r="K12" s="656"/>
      <c r="L12" s="656"/>
      <c r="M12" s="656"/>
      <c r="N12" s="656"/>
      <c r="O12" s="656"/>
      <c r="P12" s="656"/>
      <c r="Q12" s="657"/>
      <c r="R12" s="657"/>
      <c r="S12" s="657"/>
      <c r="T12" s="657"/>
      <c r="U12" s="657"/>
      <c r="V12" s="658"/>
      <c r="W12" s="658"/>
      <c r="X12" s="658"/>
      <c r="Y12" s="658"/>
      <c r="Z12" s="658"/>
      <c r="AA12" s="682"/>
      <c r="AB12" s="682"/>
      <c r="AC12" s="682"/>
      <c r="AD12" s="682"/>
      <c r="AE12" s="682"/>
      <c r="AF12" s="678"/>
      <c r="AG12" s="678"/>
      <c r="AH12" s="678"/>
      <c r="AI12" s="678"/>
      <c r="AJ12" s="678"/>
      <c r="AK12" s="683"/>
      <c r="AL12" s="683"/>
      <c r="AM12" s="683"/>
      <c r="AN12" s="683"/>
      <c r="AO12" s="683"/>
      <c r="AP12" s="658"/>
      <c r="AQ12" s="658"/>
      <c r="AR12" s="658"/>
      <c r="AS12" s="658"/>
      <c r="AT12" s="658"/>
      <c r="AU12" s="659"/>
      <c r="AV12" s="659"/>
      <c r="AW12" s="659"/>
      <c r="AX12" s="659"/>
      <c r="AY12" s="659"/>
      <c r="AZ12" s="73"/>
      <c r="BA12" s="73"/>
      <c r="BB12" s="73"/>
      <c r="BC12" s="73"/>
      <c r="BD12" s="73"/>
      <c r="BE12" s="74"/>
      <c r="BF12" s="74"/>
      <c r="BG12" s="74"/>
      <c r="BH12" s="74"/>
      <c r="BI12" s="74"/>
      <c r="BJ12" s="74"/>
      <c r="BK12" s="74"/>
      <c r="BL12" s="74"/>
      <c r="BM12" s="74"/>
      <c r="BN12" s="74"/>
      <c r="BO12" s="74"/>
      <c r="BP12" s="74"/>
      <c r="BQ12" s="84">
        <v>6</v>
      </c>
      <c r="BR12" s="85"/>
      <c r="BS12" s="668"/>
      <c r="BT12" s="668"/>
      <c r="BU12" s="668"/>
      <c r="BV12" s="668"/>
      <c r="BW12" s="668"/>
      <c r="BX12" s="668"/>
      <c r="BY12" s="668"/>
      <c r="BZ12" s="668"/>
      <c r="CA12" s="668"/>
      <c r="CB12" s="668"/>
      <c r="CC12" s="668"/>
      <c r="CD12" s="668"/>
      <c r="CE12" s="668"/>
      <c r="CF12" s="668"/>
      <c r="CG12" s="668"/>
      <c r="CH12" s="669"/>
      <c r="CI12" s="669"/>
      <c r="CJ12" s="669"/>
      <c r="CK12" s="669"/>
      <c r="CL12" s="669"/>
      <c r="CM12" s="669"/>
      <c r="CN12" s="669"/>
      <c r="CO12" s="669"/>
      <c r="CP12" s="669"/>
      <c r="CQ12" s="669"/>
      <c r="CR12" s="669"/>
      <c r="CS12" s="669"/>
      <c r="CT12" s="669"/>
      <c r="CU12" s="669"/>
      <c r="CV12" s="669"/>
      <c r="CW12" s="669"/>
      <c r="CX12" s="669"/>
      <c r="CY12" s="669"/>
      <c r="CZ12" s="669"/>
      <c r="DA12" s="669"/>
      <c r="DB12" s="669"/>
      <c r="DC12" s="669"/>
      <c r="DD12" s="669"/>
      <c r="DE12" s="669"/>
      <c r="DF12" s="669"/>
      <c r="DG12" s="669"/>
      <c r="DH12" s="669"/>
      <c r="DI12" s="669"/>
      <c r="DJ12" s="669"/>
      <c r="DK12" s="669"/>
      <c r="DL12" s="669"/>
      <c r="DM12" s="669"/>
      <c r="DN12" s="669"/>
      <c r="DO12" s="669"/>
      <c r="DP12" s="669"/>
      <c r="DQ12" s="669"/>
      <c r="DR12" s="669"/>
      <c r="DS12" s="669"/>
      <c r="DT12" s="669"/>
      <c r="DU12" s="669"/>
      <c r="DV12" s="670"/>
      <c r="DW12" s="670"/>
      <c r="DX12" s="670"/>
      <c r="DY12" s="670"/>
      <c r="DZ12" s="670"/>
      <c r="EA12" s="76"/>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26.25" customHeight="1">
      <c r="A13" s="83">
        <v>7</v>
      </c>
      <c r="B13" s="656"/>
      <c r="C13" s="656"/>
      <c r="D13" s="656"/>
      <c r="E13" s="656"/>
      <c r="F13" s="656"/>
      <c r="G13" s="656"/>
      <c r="H13" s="656"/>
      <c r="I13" s="656"/>
      <c r="J13" s="656"/>
      <c r="K13" s="656"/>
      <c r="L13" s="656"/>
      <c r="M13" s="656"/>
      <c r="N13" s="656"/>
      <c r="O13" s="656"/>
      <c r="P13" s="656"/>
      <c r="Q13" s="657"/>
      <c r="R13" s="657"/>
      <c r="S13" s="657"/>
      <c r="T13" s="657"/>
      <c r="U13" s="657"/>
      <c r="V13" s="658"/>
      <c r="W13" s="658"/>
      <c r="X13" s="658"/>
      <c r="Y13" s="658"/>
      <c r="Z13" s="658"/>
      <c r="AA13" s="682"/>
      <c r="AB13" s="682"/>
      <c r="AC13" s="682"/>
      <c r="AD13" s="682"/>
      <c r="AE13" s="682"/>
      <c r="AF13" s="678"/>
      <c r="AG13" s="678"/>
      <c r="AH13" s="678"/>
      <c r="AI13" s="678"/>
      <c r="AJ13" s="678"/>
      <c r="AK13" s="683"/>
      <c r="AL13" s="683"/>
      <c r="AM13" s="683"/>
      <c r="AN13" s="683"/>
      <c r="AO13" s="683"/>
      <c r="AP13" s="658"/>
      <c r="AQ13" s="658"/>
      <c r="AR13" s="658"/>
      <c r="AS13" s="658"/>
      <c r="AT13" s="658"/>
      <c r="AU13" s="659"/>
      <c r="AV13" s="659"/>
      <c r="AW13" s="659"/>
      <c r="AX13" s="659"/>
      <c r="AY13" s="659"/>
      <c r="AZ13" s="73"/>
      <c r="BA13" s="73"/>
      <c r="BB13" s="73"/>
      <c r="BC13" s="73"/>
      <c r="BD13" s="73"/>
      <c r="BE13" s="74"/>
      <c r="BF13" s="74"/>
      <c r="BG13" s="74"/>
      <c r="BH13" s="74"/>
      <c r="BI13" s="74"/>
      <c r="BJ13" s="74"/>
      <c r="BK13" s="74"/>
      <c r="BL13" s="74"/>
      <c r="BM13" s="74"/>
      <c r="BN13" s="74"/>
      <c r="BO13" s="74"/>
      <c r="BP13" s="74"/>
      <c r="BQ13" s="84">
        <v>7</v>
      </c>
      <c r="BR13" s="85"/>
      <c r="BS13" s="668"/>
      <c r="BT13" s="668"/>
      <c r="BU13" s="668"/>
      <c r="BV13" s="668"/>
      <c r="BW13" s="668"/>
      <c r="BX13" s="668"/>
      <c r="BY13" s="668"/>
      <c r="BZ13" s="668"/>
      <c r="CA13" s="668"/>
      <c r="CB13" s="668"/>
      <c r="CC13" s="668"/>
      <c r="CD13" s="668"/>
      <c r="CE13" s="668"/>
      <c r="CF13" s="668"/>
      <c r="CG13" s="668"/>
      <c r="CH13" s="669"/>
      <c r="CI13" s="669"/>
      <c r="CJ13" s="669"/>
      <c r="CK13" s="669"/>
      <c r="CL13" s="669"/>
      <c r="CM13" s="669"/>
      <c r="CN13" s="669"/>
      <c r="CO13" s="669"/>
      <c r="CP13" s="669"/>
      <c r="CQ13" s="669"/>
      <c r="CR13" s="669"/>
      <c r="CS13" s="669"/>
      <c r="CT13" s="669"/>
      <c r="CU13" s="669"/>
      <c r="CV13" s="669"/>
      <c r="CW13" s="669"/>
      <c r="CX13" s="669"/>
      <c r="CY13" s="669"/>
      <c r="CZ13" s="669"/>
      <c r="DA13" s="669"/>
      <c r="DB13" s="669"/>
      <c r="DC13" s="669"/>
      <c r="DD13" s="669"/>
      <c r="DE13" s="669"/>
      <c r="DF13" s="669"/>
      <c r="DG13" s="669"/>
      <c r="DH13" s="669"/>
      <c r="DI13" s="669"/>
      <c r="DJ13" s="669"/>
      <c r="DK13" s="669"/>
      <c r="DL13" s="669"/>
      <c r="DM13" s="669"/>
      <c r="DN13" s="669"/>
      <c r="DO13" s="669"/>
      <c r="DP13" s="669"/>
      <c r="DQ13" s="669"/>
      <c r="DR13" s="669"/>
      <c r="DS13" s="669"/>
      <c r="DT13" s="669"/>
      <c r="DU13" s="669"/>
      <c r="DV13" s="670"/>
      <c r="DW13" s="670"/>
      <c r="DX13" s="670"/>
      <c r="DY13" s="670"/>
      <c r="DZ13" s="670"/>
      <c r="EA13" s="76"/>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26.25" customHeight="1">
      <c r="A14" s="83">
        <v>8</v>
      </c>
      <c r="B14" s="656"/>
      <c r="C14" s="656"/>
      <c r="D14" s="656"/>
      <c r="E14" s="656"/>
      <c r="F14" s="656"/>
      <c r="G14" s="656"/>
      <c r="H14" s="656"/>
      <c r="I14" s="656"/>
      <c r="J14" s="656"/>
      <c r="K14" s="656"/>
      <c r="L14" s="656"/>
      <c r="M14" s="656"/>
      <c r="N14" s="656"/>
      <c r="O14" s="656"/>
      <c r="P14" s="656"/>
      <c r="Q14" s="657"/>
      <c r="R14" s="657"/>
      <c r="S14" s="657"/>
      <c r="T14" s="657"/>
      <c r="U14" s="657"/>
      <c r="V14" s="658"/>
      <c r="W14" s="658"/>
      <c r="X14" s="658"/>
      <c r="Y14" s="658"/>
      <c r="Z14" s="658"/>
      <c r="AA14" s="682"/>
      <c r="AB14" s="682"/>
      <c r="AC14" s="682"/>
      <c r="AD14" s="682"/>
      <c r="AE14" s="682"/>
      <c r="AF14" s="678"/>
      <c r="AG14" s="678"/>
      <c r="AH14" s="678"/>
      <c r="AI14" s="678"/>
      <c r="AJ14" s="678"/>
      <c r="AK14" s="683"/>
      <c r="AL14" s="683"/>
      <c r="AM14" s="683"/>
      <c r="AN14" s="683"/>
      <c r="AO14" s="683"/>
      <c r="AP14" s="658"/>
      <c r="AQ14" s="658"/>
      <c r="AR14" s="658"/>
      <c r="AS14" s="658"/>
      <c r="AT14" s="658"/>
      <c r="AU14" s="659"/>
      <c r="AV14" s="659"/>
      <c r="AW14" s="659"/>
      <c r="AX14" s="659"/>
      <c r="AY14" s="659"/>
      <c r="AZ14" s="73"/>
      <c r="BA14" s="73"/>
      <c r="BB14" s="73"/>
      <c r="BC14" s="73"/>
      <c r="BD14" s="73"/>
      <c r="BE14" s="74"/>
      <c r="BF14" s="74"/>
      <c r="BG14" s="74"/>
      <c r="BH14" s="74"/>
      <c r="BI14" s="74"/>
      <c r="BJ14" s="74"/>
      <c r="BK14" s="74"/>
      <c r="BL14" s="74"/>
      <c r="BM14" s="74"/>
      <c r="BN14" s="74"/>
      <c r="BO14" s="74"/>
      <c r="BP14" s="74"/>
      <c r="BQ14" s="84">
        <v>8</v>
      </c>
      <c r="BR14" s="85"/>
      <c r="BS14" s="668"/>
      <c r="BT14" s="668"/>
      <c r="BU14" s="668"/>
      <c r="BV14" s="668"/>
      <c r="BW14" s="668"/>
      <c r="BX14" s="668"/>
      <c r="BY14" s="668"/>
      <c r="BZ14" s="668"/>
      <c r="CA14" s="668"/>
      <c r="CB14" s="668"/>
      <c r="CC14" s="668"/>
      <c r="CD14" s="668"/>
      <c r="CE14" s="668"/>
      <c r="CF14" s="668"/>
      <c r="CG14" s="668"/>
      <c r="CH14" s="669"/>
      <c r="CI14" s="669"/>
      <c r="CJ14" s="669"/>
      <c r="CK14" s="669"/>
      <c r="CL14" s="669"/>
      <c r="CM14" s="669"/>
      <c r="CN14" s="669"/>
      <c r="CO14" s="669"/>
      <c r="CP14" s="669"/>
      <c r="CQ14" s="669"/>
      <c r="CR14" s="669"/>
      <c r="CS14" s="669"/>
      <c r="CT14" s="669"/>
      <c r="CU14" s="669"/>
      <c r="CV14" s="669"/>
      <c r="CW14" s="669"/>
      <c r="CX14" s="669"/>
      <c r="CY14" s="669"/>
      <c r="CZ14" s="669"/>
      <c r="DA14" s="669"/>
      <c r="DB14" s="669"/>
      <c r="DC14" s="669"/>
      <c r="DD14" s="669"/>
      <c r="DE14" s="669"/>
      <c r="DF14" s="669"/>
      <c r="DG14" s="669"/>
      <c r="DH14" s="669"/>
      <c r="DI14" s="669"/>
      <c r="DJ14" s="669"/>
      <c r="DK14" s="669"/>
      <c r="DL14" s="669"/>
      <c r="DM14" s="669"/>
      <c r="DN14" s="669"/>
      <c r="DO14" s="669"/>
      <c r="DP14" s="669"/>
      <c r="DQ14" s="669"/>
      <c r="DR14" s="669"/>
      <c r="DS14" s="669"/>
      <c r="DT14" s="669"/>
      <c r="DU14" s="669"/>
      <c r="DV14" s="670"/>
      <c r="DW14" s="670"/>
      <c r="DX14" s="670"/>
      <c r="DY14" s="670"/>
      <c r="DZ14" s="670"/>
      <c r="EA14" s="76"/>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26.25" customHeight="1">
      <c r="A15" s="83">
        <v>9</v>
      </c>
      <c r="B15" s="656"/>
      <c r="C15" s="656"/>
      <c r="D15" s="656"/>
      <c r="E15" s="656"/>
      <c r="F15" s="656"/>
      <c r="G15" s="656"/>
      <c r="H15" s="656"/>
      <c r="I15" s="656"/>
      <c r="J15" s="656"/>
      <c r="K15" s="656"/>
      <c r="L15" s="656"/>
      <c r="M15" s="656"/>
      <c r="N15" s="656"/>
      <c r="O15" s="656"/>
      <c r="P15" s="656"/>
      <c r="Q15" s="657"/>
      <c r="R15" s="657"/>
      <c r="S15" s="657"/>
      <c r="T15" s="657"/>
      <c r="U15" s="657"/>
      <c r="V15" s="658"/>
      <c r="W15" s="658"/>
      <c r="X15" s="658"/>
      <c r="Y15" s="658"/>
      <c r="Z15" s="658"/>
      <c r="AA15" s="682"/>
      <c r="AB15" s="682"/>
      <c r="AC15" s="682"/>
      <c r="AD15" s="682"/>
      <c r="AE15" s="682"/>
      <c r="AF15" s="678"/>
      <c r="AG15" s="678"/>
      <c r="AH15" s="678"/>
      <c r="AI15" s="678"/>
      <c r="AJ15" s="678"/>
      <c r="AK15" s="683"/>
      <c r="AL15" s="683"/>
      <c r="AM15" s="683"/>
      <c r="AN15" s="683"/>
      <c r="AO15" s="683"/>
      <c r="AP15" s="658"/>
      <c r="AQ15" s="658"/>
      <c r="AR15" s="658"/>
      <c r="AS15" s="658"/>
      <c r="AT15" s="658"/>
      <c r="AU15" s="659"/>
      <c r="AV15" s="659"/>
      <c r="AW15" s="659"/>
      <c r="AX15" s="659"/>
      <c r="AY15" s="659"/>
      <c r="AZ15" s="73"/>
      <c r="BA15" s="73"/>
      <c r="BB15" s="73"/>
      <c r="BC15" s="73"/>
      <c r="BD15" s="73"/>
      <c r="BE15" s="74"/>
      <c r="BF15" s="74"/>
      <c r="BG15" s="74"/>
      <c r="BH15" s="74"/>
      <c r="BI15" s="74"/>
      <c r="BJ15" s="74"/>
      <c r="BK15" s="74"/>
      <c r="BL15" s="74"/>
      <c r="BM15" s="74"/>
      <c r="BN15" s="74"/>
      <c r="BO15" s="74"/>
      <c r="BP15" s="74"/>
      <c r="BQ15" s="84">
        <v>9</v>
      </c>
      <c r="BR15" s="85"/>
      <c r="BS15" s="668"/>
      <c r="BT15" s="668"/>
      <c r="BU15" s="668"/>
      <c r="BV15" s="668"/>
      <c r="BW15" s="668"/>
      <c r="BX15" s="668"/>
      <c r="BY15" s="668"/>
      <c r="BZ15" s="668"/>
      <c r="CA15" s="668"/>
      <c r="CB15" s="668"/>
      <c r="CC15" s="668"/>
      <c r="CD15" s="668"/>
      <c r="CE15" s="668"/>
      <c r="CF15" s="668"/>
      <c r="CG15" s="668"/>
      <c r="CH15" s="669"/>
      <c r="CI15" s="669"/>
      <c r="CJ15" s="669"/>
      <c r="CK15" s="669"/>
      <c r="CL15" s="669"/>
      <c r="CM15" s="669"/>
      <c r="CN15" s="669"/>
      <c r="CO15" s="669"/>
      <c r="CP15" s="669"/>
      <c r="CQ15" s="669"/>
      <c r="CR15" s="669"/>
      <c r="CS15" s="669"/>
      <c r="CT15" s="669"/>
      <c r="CU15" s="669"/>
      <c r="CV15" s="669"/>
      <c r="CW15" s="669"/>
      <c r="CX15" s="669"/>
      <c r="CY15" s="669"/>
      <c r="CZ15" s="669"/>
      <c r="DA15" s="669"/>
      <c r="DB15" s="669"/>
      <c r="DC15" s="669"/>
      <c r="DD15" s="669"/>
      <c r="DE15" s="669"/>
      <c r="DF15" s="669"/>
      <c r="DG15" s="669"/>
      <c r="DH15" s="669"/>
      <c r="DI15" s="669"/>
      <c r="DJ15" s="669"/>
      <c r="DK15" s="669"/>
      <c r="DL15" s="669"/>
      <c r="DM15" s="669"/>
      <c r="DN15" s="669"/>
      <c r="DO15" s="669"/>
      <c r="DP15" s="669"/>
      <c r="DQ15" s="669"/>
      <c r="DR15" s="669"/>
      <c r="DS15" s="669"/>
      <c r="DT15" s="669"/>
      <c r="DU15" s="669"/>
      <c r="DV15" s="670"/>
      <c r="DW15" s="670"/>
      <c r="DX15" s="670"/>
      <c r="DY15" s="670"/>
      <c r="DZ15" s="670"/>
      <c r="EA15" s="76"/>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26.25" customHeight="1">
      <c r="A16" s="83">
        <v>10</v>
      </c>
      <c r="B16" s="656"/>
      <c r="C16" s="656"/>
      <c r="D16" s="656"/>
      <c r="E16" s="656"/>
      <c r="F16" s="656"/>
      <c r="G16" s="656"/>
      <c r="H16" s="656"/>
      <c r="I16" s="656"/>
      <c r="J16" s="656"/>
      <c r="K16" s="656"/>
      <c r="L16" s="656"/>
      <c r="M16" s="656"/>
      <c r="N16" s="656"/>
      <c r="O16" s="656"/>
      <c r="P16" s="656"/>
      <c r="Q16" s="657"/>
      <c r="R16" s="657"/>
      <c r="S16" s="657"/>
      <c r="T16" s="657"/>
      <c r="U16" s="657"/>
      <c r="V16" s="658"/>
      <c r="W16" s="658"/>
      <c r="X16" s="658"/>
      <c r="Y16" s="658"/>
      <c r="Z16" s="658"/>
      <c r="AA16" s="682"/>
      <c r="AB16" s="682"/>
      <c r="AC16" s="682"/>
      <c r="AD16" s="682"/>
      <c r="AE16" s="682"/>
      <c r="AF16" s="678"/>
      <c r="AG16" s="678"/>
      <c r="AH16" s="678"/>
      <c r="AI16" s="678"/>
      <c r="AJ16" s="678"/>
      <c r="AK16" s="683"/>
      <c r="AL16" s="683"/>
      <c r="AM16" s="683"/>
      <c r="AN16" s="683"/>
      <c r="AO16" s="683"/>
      <c r="AP16" s="658"/>
      <c r="AQ16" s="658"/>
      <c r="AR16" s="658"/>
      <c r="AS16" s="658"/>
      <c r="AT16" s="658"/>
      <c r="AU16" s="659"/>
      <c r="AV16" s="659"/>
      <c r="AW16" s="659"/>
      <c r="AX16" s="659"/>
      <c r="AY16" s="659"/>
      <c r="AZ16" s="73"/>
      <c r="BA16" s="73"/>
      <c r="BB16" s="73"/>
      <c r="BC16" s="73"/>
      <c r="BD16" s="73"/>
      <c r="BE16" s="74"/>
      <c r="BF16" s="74"/>
      <c r="BG16" s="74"/>
      <c r="BH16" s="74"/>
      <c r="BI16" s="74"/>
      <c r="BJ16" s="74"/>
      <c r="BK16" s="74"/>
      <c r="BL16" s="74"/>
      <c r="BM16" s="74"/>
      <c r="BN16" s="74"/>
      <c r="BO16" s="74"/>
      <c r="BP16" s="74"/>
      <c r="BQ16" s="84">
        <v>10</v>
      </c>
      <c r="BR16" s="85"/>
      <c r="BS16" s="668"/>
      <c r="BT16" s="668"/>
      <c r="BU16" s="668"/>
      <c r="BV16" s="668"/>
      <c r="BW16" s="668"/>
      <c r="BX16" s="668"/>
      <c r="BY16" s="668"/>
      <c r="BZ16" s="668"/>
      <c r="CA16" s="668"/>
      <c r="CB16" s="668"/>
      <c r="CC16" s="668"/>
      <c r="CD16" s="668"/>
      <c r="CE16" s="668"/>
      <c r="CF16" s="668"/>
      <c r="CG16" s="668"/>
      <c r="CH16" s="669"/>
      <c r="CI16" s="669"/>
      <c r="CJ16" s="669"/>
      <c r="CK16" s="669"/>
      <c r="CL16" s="669"/>
      <c r="CM16" s="669"/>
      <c r="CN16" s="669"/>
      <c r="CO16" s="669"/>
      <c r="CP16" s="669"/>
      <c r="CQ16" s="669"/>
      <c r="CR16" s="669"/>
      <c r="CS16" s="669"/>
      <c r="CT16" s="669"/>
      <c r="CU16" s="669"/>
      <c r="CV16" s="669"/>
      <c r="CW16" s="669"/>
      <c r="CX16" s="669"/>
      <c r="CY16" s="669"/>
      <c r="CZ16" s="669"/>
      <c r="DA16" s="669"/>
      <c r="DB16" s="669"/>
      <c r="DC16" s="669"/>
      <c r="DD16" s="669"/>
      <c r="DE16" s="669"/>
      <c r="DF16" s="669"/>
      <c r="DG16" s="669"/>
      <c r="DH16" s="669"/>
      <c r="DI16" s="669"/>
      <c r="DJ16" s="669"/>
      <c r="DK16" s="669"/>
      <c r="DL16" s="669"/>
      <c r="DM16" s="669"/>
      <c r="DN16" s="669"/>
      <c r="DO16" s="669"/>
      <c r="DP16" s="669"/>
      <c r="DQ16" s="669"/>
      <c r="DR16" s="669"/>
      <c r="DS16" s="669"/>
      <c r="DT16" s="669"/>
      <c r="DU16" s="669"/>
      <c r="DV16" s="670"/>
      <c r="DW16" s="670"/>
      <c r="DX16" s="670"/>
      <c r="DY16" s="670"/>
      <c r="DZ16" s="670"/>
      <c r="EA16" s="7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26.25" customHeight="1">
      <c r="A17" s="83">
        <v>11</v>
      </c>
      <c r="B17" s="656"/>
      <c r="C17" s="656"/>
      <c r="D17" s="656"/>
      <c r="E17" s="656"/>
      <c r="F17" s="656"/>
      <c r="G17" s="656"/>
      <c r="H17" s="656"/>
      <c r="I17" s="656"/>
      <c r="J17" s="656"/>
      <c r="K17" s="656"/>
      <c r="L17" s="656"/>
      <c r="M17" s="656"/>
      <c r="N17" s="656"/>
      <c r="O17" s="656"/>
      <c r="P17" s="656"/>
      <c r="Q17" s="657"/>
      <c r="R17" s="657"/>
      <c r="S17" s="657"/>
      <c r="T17" s="657"/>
      <c r="U17" s="657"/>
      <c r="V17" s="658"/>
      <c r="W17" s="658"/>
      <c r="X17" s="658"/>
      <c r="Y17" s="658"/>
      <c r="Z17" s="658"/>
      <c r="AA17" s="682"/>
      <c r="AB17" s="682"/>
      <c r="AC17" s="682"/>
      <c r="AD17" s="682"/>
      <c r="AE17" s="682"/>
      <c r="AF17" s="678"/>
      <c r="AG17" s="678"/>
      <c r="AH17" s="678"/>
      <c r="AI17" s="678"/>
      <c r="AJ17" s="678"/>
      <c r="AK17" s="683"/>
      <c r="AL17" s="683"/>
      <c r="AM17" s="683"/>
      <c r="AN17" s="683"/>
      <c r="AO17" s="683"/>
      <c r="AP17" s="658"/>
      <c r="AQ17" s="658"/>
      <c r="AR17" s="658"/>
      <c r="AS17" s="658"/>
      <c r="AT17" s="658"/>
      <c r="AU17" s="659"/>
      <c r="AV17" s="659"/>
      <c r="AW17" s="659"/>
      <c r="AX17" s="659"/>
      <c r="AY17" s="659"/>
      <c r="AZ17" s="73"/>
      <c r="BA17" s="73"/>
      <c r="BB17" s="73"/>
      <c r="BC17" s="73"/>
      <c r="BD17" s="73"/>
      <c r="BE17" s="74"/>
      <c r="BF17" s="74"/>
      <c r="BG17" s="74"/>
      <c r="BH17" s="74"/>
      <c r="BI17" s="74"/>
      <c r="BJ17" s="74"/>
      <c r="BK17" s="74"/>
      <c r="BL17" s="74"/>
      <c r="BM17" s="74"/>
      <c r="BN17" s="74"/>
      <c r="BO17" s="74"/>
      <c r="BP17" s="74"/>
      <c r="BQ17" s="84">
        <v>11</v>
      </c>
      <c r="BR17" s="85"/>
      <c r="BS17" s="668"/>
      <c r="BT17" s="668"/>
      <c r="BU17" s="668"/>
      <c r="BV17" s="668"/>
      <c r="BW17" s="668"/>
      <c r="BX17" s="668"/>
      <c r="BY17" s="668"/>
      <c r="BZ17" s="668"/>
      <c r="CA17" s="668"/>
      <c r="CB17" s="668"/>
      <c r="CC17" s="668"/>
      <c r="CD17" s="668"/>
      <c r="CE17" s="668"/>
      <c r="CF17" s="668"/>
      <c r="CG17" s="668"/>
      <c r="CH17" s="669"/>
      <c r="CI17" s="669"/>
      <c r="CJ17" s="669"/>
      <c r="CK17" s="669"/>
      <c r="CL17" s="669"/>
      <c r="CM17" s="669"/>
      <c r="CN17" s="669"/>
      <c r="CO17" s="669"/>
      <c r="CP17" s="669"/>
      <c r="CQ17" s="669"/>
      <c r="CR17" s="669"/>
      <c r="CS17" s="669"/>
      <c r="CT17" s="669"/>
      <c r="CU17" s="669"/>
      <c r="CV17" s="669"/>
      <c r="CW17" s="669"/>
      <c r="CX17" s="669"/>
      <c r="CY17" s="669"/>
      <c r="CZ17" s="669"/>
      <c r="DA17" s="669"/>
      <c r="DB17" s="669"/>
      <c r="DC17" s="669"/>
      <c r="DD17" s="669"/>
      <c r="DE17" s="669"/>
      <c r="DF17" s="669"/>
      <c r="DG17" s="669"/>
      <c r="DH17" s="669"/>
      <c r="DI17" s="669"/>
      <c r="DJ17" s="669"/>
      <c r="DK17" s="669"/>
      <c r="DL17" s="669"/>
      <c r="DM17" s="669"/>
      <c r="DN17" s="669"/>
      <c r="DO17" s="669"/>
      <c r="DP17" s="669"/>
      <c r="DQ17" s="669"/>
      <c r="DR17" s="669"/>
      <c r="DS17" s="669"/>
      <c r="DT17" s="669"/>
      <c r="DU17" s="669"/>
      <c r="DV17" s="670"/>
      <c r="DW17" s="670"/>
      <c r="DX17" s="670"/>
      <c r="DY17" s="670"/>
      <c r="DZ17" s="670"/>
      <c r="EA17" s="76"/>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26.25" customHeight="1">
      <c r="A18" s="83">
        <v>12</v>
      </c>
      <c r="B18" s="656"/>
      <c r="C18" s="656"/>
      <c r="D18" s="656"/>
      <c r="E18" s="656"/>
      <c r="F18" s="656"/>
      <c r="G18" s="656"/>
      <c r="H18" s="656"/>
      <c r="I18" s="656"/>
      <c r="J18" s="656"/>
      <c r="K18" s="656"/>
      <c r="L18" s="656"/>
      <c r="M18" s="656"/>
      <c r="N18" s="656"/>
      <c r="O18" s="656"/>
      <c r="P18" s="656"/>
      <c r="Q18" s="657"/>
      <c r="R18" s="657"/>
      <c r="S18" s="657"/>
      <c r="T18" s="657"/>
      <c r="U18" s="657"/>
      <c r="V18" s="658"/>
      <c r="W18" s="658"/>
      <c r="X18" s="658"/>
      <c r="Y18" s="658"/>
      <c r="Z18" s="658"/>
      <c r="AA18" s="682"/>
      <c r="AB18" s="682"/>
      <c r="AC18" s="682"/>
      <c r="AD18" s="682"/>
      <c r="AE18" s="682"/>
      <c r="AF18" s="678"/>
      <c r="AG18" s="678"/>
      <c r="AH18" s="678"/>
      <c r="AI18" s="678"/>
      <c r="AJ18" s="678"/>
      <c r="AK18" s="683"/>
      <c r="AL18" s="683"/>
      <c r="AM18" s="683"/>
      <c r="AN18" s="683"/>
      <c r="AO18" s="683"/>
      <c r="AP18" s="658"/>
      <c r="AQ18" s="658"/>
      <c r="AR18" s="658"/>
      <c r="AS18" s="658"/>
      <c r="AT18" s="658"/>
      <c r="AU18" s="659"/>
      <c r="AV18" s="659"/>
      <c r="AW18" s="659"/>
      <c r="AX18" s="659"/>
      <c r="AY18" s="659"/>
      <c r="AZ18" s="73"/>
      <c r="BA18" s="73"/>
      <c r="BB18" s="73"/>
      <c r="BC18" s="73"/>
      <c r="BD18" s="73"/>
      <c r="BE18" s="74"/>
      <c r="BF18" s="74"/>
      <c r="BG18" s="74"/>
      <c r="BH18" s="74"/>
      <c r="BI18" s="74"/>
      <c r="BJ18" s="74"/>
      <c r="BK18" s="74"/>
      <c r="BL18" s="74"/>
      <c r="BM18" s="74"/>
      <c r="BN18" s="74"/>
      <c r="BO18" s="74"/>
      <c r="BP18" s="74"/>
      <c r="BQ18" s="84">
        <v>12</v>
      </c>
      <c r="BR18" s="85"/>
      <c r="BS18" s="668"/>
      <c r="BT18" s="668"/>
      <c r="BU18" s="668"/>
      <c r="BV18" s="668"/>
      <c r="BW18" s="668"/>
      <c r="BX18" s="668"/>
      <c r="BY18" s="668"/>
      <c r="BZ18" s="668"/>
      <c r="CA18" s="668"/>
      <c r="CB18" s="668"/>
      <c r="CC18" s="668"/>
      <c r="CD18" s="668"/>
      <c r="CE18" s="668"/>
      <c r="CF18" s="668"/>
      <c r="CG18" s="668"/>
      <c r="CH18" s="669"/>
      <c r="CI18" s="669"/>
      <c r="CJ18" s="669"/>
      <c r="CK18" s="669"/>
      <c r="CL18" s="669"/>
      <c r="CM18" s="669"/>
      <c r="CN18" s="669"/>
      <c r="CO18" s="669"/>
      <c r="CP18" s="669"/>
      <c r="CQ18" s="669"/>
      <c r="CR18" s="669"/>
      <c r="CS18" s="669"/>
      <c r="CT18" s="669"/>
      <c r="CU18" s="669"/>
      <c r="CV18" s="669"/>
      <c r="CW18" s="669"/>
      <c r="CX18" s="669"/>
      <c r="CY18" s="669"/>
      <c r="CZ18" s="669"/>
      <c r="DA18" s="669"/>
      <c r="DB18" s="669"/>
      <c r="DC18" s="669"/>
      <c r="DD18" s="669"/>
      <c r="DE18" s="669"/>
      <c r="DF18" s="669"/>
      <c r="DG18" s="669"/>
      <c r="DH18" s="669"/>
      <c r="DI18" s="669"/>
      <c r="DJ18" s="669"/>
      <c r="DK18" s="669"/>
      <c r="DL18" s="669"/>
      <c r="DM18" s="669"/>
      <c r="DN18" s="669"/>
      <c r="DO18" s="669"/>
      <c r="DP18" s="669"/>
      <c r="DQ18" s="669"/>
      <c r="DR18" s="669"/>
      <c r="DS18" s="669"/>
      <c r="DT18" s="669"/>
      <c r="DU18" s="669"/>
      <c r="DV18" s="670"/>
      <c r="DW18" s="670"/>
      <c r="DX18" s="670"/>
      <c r="DY18" s="670"/>
      <c r="DZ18" s="670"/>
      <c r="EA18" s="76"/>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26.25" customHeight="1">
      <c r="A19" s="83">
        <v>13</v>
      </c>
      <c r="B19" s="656"/>
      <c r="C19" s="656"/>
      <c r="D19" s="656"/>
      <c r="E19" s="656"/>
      <c r="F19" s="656"/>
      <c r="G19" s="656"/>
      <c r="H19" s="656"/>
      <c r="I19" s="656"/>
      <c r="J19" s="656"/>
      <c r="K19" s="656"/>
      <c r="L19" s="656"/>
      <c r="M19" s="656"/>
      <c r="N19" s="656"/>
      <c r="O19" s="656"/>
      <c r="P19" s="656"/>
      <c r="Q19" s="657"/>
      <c r="R19" s="657"/>
      <c r="S19" s="657"/>
      <c r="T19" s="657"/>
      <c r="U19" s="657"/>
      <c r="V19" s="658"/>
      <c r="W19" s="658"/>
      <c r="X19" s="658"/>
      <c r="Y19" s="658"/>
      <c r="Z19" s="658"/>
      <c r="AA19" s="682"/>
      <c r="AB19" s="682"/>
      <c r="AC19" s="682"/>
      <c r="AD19" s="682"/>
      <c r="AE19" s="682"/>
      <c r="AF19" s="678"/>
      <c r="AG19" s="678"/>
      <c r="AH19" s="678"/>
      <c r="AI19" s="678"/>
      <c r="AJ19" s="678"/>
      <c r="AK19" s="683"/>
      <c r="AL19" s="683"/>
      <c r="AM19" s="683"/>
      <c r="AN19" s="683"/>
      <c r="AO19" s="683"/>
      <c r="AP19" s="658"/>
      <c r="AQ19" s="658"/>
      <c r="AR19" s="658"/>
      <c r="AS19" s="658"/>
      <c r="AT19" s="658"/>
      <c r="AU19" s="659"/>
      <c r="AV19" s="659"/>
      <c r="AW19" s="659"/>
      <c r="AX19" s="659"/>
      <c r="AY19" s="659"/>
      <c r="AZ19" s="73"/>
      <c r="BA19" s="73"/>
      <c r="BB19" s="73"/>
      <c r="BC19" s="73"/>
      <c r="BD19" s="73"/>
      <c r="BE19" s="74"/>
      <c r="BF19" s="74"/>
      <c r="BG19" s="74"/>
      <c r="BH19" s="74"/>
      <c r="BI19" s="74"/>
      <c r="BJ19" s="74"/>
      <c r="BK19" s="74"/>
      <c r="BL19" s="74"/>
      <c r="BM19" s="74"/>
      <c r="BN19" s="74"/>
      <c r="BO19" s="74"/>
      <c r="BP19" s="74"/>
      <c r="BQ19" s="84">
        <v>13</v>
      </c>
      <c r="BR19" s="85"/>
      <c r="BS19" s="668"/>
      <c r="BT19" s="668"/>
      <c r="BU19" s="668"/>
      <c r="BV19" s="668"/>
      <c r="BW19" s="668"/>
      <c r="BX19" s="668"/>
      <c r="BY19" s="668"/>
      <c r="BZ19" s="668"/>
      <c r="CA19" s="668"/>
      <c r="CB19" s="668"/>
      <c r="CC19" s="668"/>
      <c r="CD19" s="668"/>
      <c r="CE19" s="668"/>
      <c r="CF19" s="668"/>
      <c r="CG19" s="668"/>
      <c r="CH19" s="669"/>
      <c r="CI19" s="669"/>
      <c r="CJ19" s="669"/>
      <c r="CK19" s="669"/>
      <c r="CL19" s="669"/>
      <c r="CM19" s="669"/>
      <c r="CN19" s="669"/>
      <c r="CO19" s="669"/>
      <c r="CP19" s="669"/>
      <c r="CQ19" s="669"/>
      <c r="CR19" s="669"/>
      <c r="CS19" s="669"/>
      <c r="CT19" s="669"/>
      <c r="CU19" s="669"/>
      <c r="CV19" s="669"/>
      <c r="CW19" s="669"/>
      <c r="CX19" s="669"/>
      <c r="CY19" s="669"/>
      <c r="CZ19" s="669"/>
      <c r="DA19" s="669"/>
      <c r="DB19" s="669"/>
      <c r="DC19" s="669"/>
      <c r="DD19" s="669"/>
      <c r="DE19" s="669"/>
      <c r="DF19" s="669"/>
      <c r="DG19" s="669"/>
      <c r="DH19" s="669"/>
      <c r="DI19" s="669"/>
      <c r="DJ19" s="669"/>
      <c r="DK19" s="669"/>
      <c r="DL19" s="669"/>
      <c r="DM19" s="669"/>
      <c r="DN19" s="669"/>
      <c r="DO19" s="669"/>
      <c r="DP19" s="669"/>
      <c r="DQ19" s="669"/>
      <c r="DR19" s="669"/>
      <c r="DS19" s="669"/>
      <c r="DT19" s="669"/>
      <c r="DU19" s="669"/>
      <c r="DV19" s="670"/>
      <c r="DW19" s="670"/>
      <c r="DX19" s="670"/>
      <c r="DY19" s="670"/>
      <c r="DZ19" s="670"/>
      <c r="EA19" s="76"/>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26.25" customHeight="1">
      <c r="A20" s="83">
        <v>14</v>
      </c>
      <c r="B20" s="656"/>
      <c r="C20" s="656"/>
      <c r="D20" s="656"/>
      <c r="E20" s="656"/>
      <c r="F20" s="656"/>
      <c r="G20" s="656"/>
      <c r="H20" s="656"/>
      <c r="I20" s="656"/>
      <c r="J20" s="656"/>
      <c r="K20" s="656"/>
      <c r="L20" s="656"/>
      <c r="M20" s="656"/>
      <c r="N20" s="656"/>
      <c r="O20" s="656"/>
      <c r="P20" s="656"/>
      <c r="Q20" s="657"/>
      <c r="R20" s="657"/>
      <c r="S20" s="657"/>
      <c r="T20" s="657"/>
      <c r="U20" s="657"/>
      <c r="V20" s="658"/>
      <c r="W20" s="658"/>
      <c r="X20" s="658"/>
      <c r="Y20" s="658"/>
      <c r="Z20" s="658"/>
      <c r="AA20" s="682"/>
      <c r="AB20" s="682"/>
      <c r="AC20" s="682"/>
      <c r="AD20" s="682"/>
      <c r="AE20" s="682"/>
      <c r="AF20" s="678"/>
      <c r="AG20" s="678"/>
      <c r="AH20" s="678"/>
      <c r="AI20" s="678"/>
      <c r="AJ20" s="678"/>
      <c r="AK20" s="683"/>
      <c r="AL20" s="683"/>
      <c r="AM20" s="683"/>
      <c r="AN20" s="683"/>
      <c r="AO20" s="683"/>
      <c r="AP20" s="658"/>
      <c r="AQ20" s="658"/>
      <c r="AR20" s="658"/>
      <c r="AS20" s="658"/>
      <c r="AT20" s="658"/>
      <c r="AU20" s="659"/>
      <c r="AV20" s="659"/>
      <c r="AW20" s="659"/>
      <c r="AX20" s="659"/>
      <c r="AY20" s="659"/>
      <c r="AZ20" s="73"/>
      <c r="BA20" s="73"/>
      <c r="BB20" s="73"/>
      <c r="BC20" s="73"/>
      <c r="BD20" s="73"/>
      <c r="BE20" s="74"/>
      <c r="BF20" s="74"/>
      <c r="BG20" s="74"/>
      <c r="BH20" s="74"/>
      <c r="BI20" s="74"/>
      <c r="BJ20" s="74"/>
      <c r="BK20" s="74"/>
      <c r="BL20" s="74"/>
      <c r="BM20" s="74"/>
      <c r="BN20" s="74"/>
      <c r="BO20" s="74"/>
      <c r="BP20" s="74"/>
      <c r="BQ20" s="84">
        <v>14</v>
      </c>
      <c r="BR20" s="85"/>
      <c r="BS20" s="668"/>
      <c r="BT20" s="668"/>
      <c r="BU20" s="668"/>
      <c r="BV20" s="668"/>
      <c r="BW20" s="668"/>
      <c r="BX20" s="668"/>
      <c r="BY20" s="668"/>
      <c r="BZ20" s="668"/>
      <c r="CA20" s="668"/>
      <c r="CB20" s="668"/>
      <c r="CC20" s="668"/>
      <c r="CD20" s="668"/>
      <c r="CE20" s="668"/>
      <c r="CF20" s="668"/>
      <c r="CG20" s="668"/>
      <c r="CH20" s="669"/>
      <c r="CI20" s="669"/>
      <c r="CJ20" s="669"/>
      <c r="CK20" s="669"/>
      <c r="CL20" s="669"/>
      <c r="CM20" s="669"/>
      <c r="CN20" s="669"/>
      <c r="CO20" s="669"/>
      <c r="CP20" s="669"/>
      <c r="CQ20" s="669"/>
      <c r="CR20" s="669"/>
      <c r="CS20" s="669"/>
      <c r="CT20" s="669"/>
      <c r="CU20" s="669"/>
      <c r="CV20" s="669"/>
      <c r="CW20" s="669"/>
      <c r="CX20" s="669"/>
      <c r="CY20" s="669"/>
      <c r="CZ20" s="669"/>
      <c r="DA20" s="669"/>
      <c r="DB20" s="669"/>
      <c r="DC20" s="669"/>
      <c r="DD20" s="669"/>
      <c r="DE20" s="669"/>
      <c r="DF20" s="669"/>
      <c r="DG20" s="669"/>
      <c r="DH20" s="669"/>
      <c r="DI20" s="669"/>
      <c r="DJ20" s="669"/>
      <c r="DK20" s="669"/>
      <c r="DL20" s="669"/>
      <c r="DM20" s="669"/>
      <c r="DN20" s="669"/>
      <c r="DO20" s="669"/>
      <c r="DP20" s="669"/>
      <c r="DQ20" s="669"/>
      <c r="DR20" s="669"/>
      <c r="DS20" s="669"/>
      <c r="DT20" s="669"/>
      <c r="DU20" s="669"/>
      <c r="DV20" s="670"/>
      <c r="DW20" s="670"/>
      <c r="DX20" s="670"/>
      <c r="DY20" s="670"/>
      <c r="DZ20" s="670"/>
      <c r="EA20" s="76"/>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26.25" customHeight="1">
      <c r="A21" s="83">
        <v>15</v>
      </c>
      <c r="B21" s="656"/>
      <c r="C21" s="656"/>
      <c r="D21" s="656"/>
      <c r="E21" s="656"/>
      <c r="F21" s="656"/>
      <c r="G21" s="656"/>
      <c r="H21" s="656"/>
      <c r="I21" s="656"/>
      <c r="J21" s="656"/>
      <c r="K21" s="656"/>
      <c r="L21" s="656"/>
      <c r="M21" s="656"/>
      <c r="N21" s="656"/>
      <c r="O21" s="656"/>
      <c r="P21" s="656"/>
      <c r="Q21" s="657"/>
      <c r="R21" s="657"/>
      <c r="S21" s="657"/>
      <c r="T21" s="657"/>
      <c r="U21" s="657"/>
      <c r="V21" s="658"/>
      <c r="W21" s="658"/>
      <c r="X21" s="658"/>
      <c r="Y21" s="658"/>
      <c r="Z21" s="658"/>
      <c r="AA21" s="682"/>
      <c r="AB21" s="682"/>
      <c r="AC21" s="682"/>
      <c r="AD21" s="682"/>
      <c r="AE21" s="682"/>
      <c r="AF21" s="678"/>
      <c r="AG21" s="678"/>
      <c r="AH21" s="678"/>
      <c r="AI21" s="678"/>
      <c r="AJ21" s="678"/>
      <c r="AK21" s="683"/>
      <c r="AL21" s="683"/>
      <c r="AM21" s="683"/>
      <c r="AN21" s="683"/>
      <c r="AO21" s="683"/>
      <c r="AP21" s="658"/>
      <c r="AQ21" s="658"/>
      <c r="AR21" s="658"/>
      <c r="AS21" s="658"/>
      <c r="AT21" s="658"/>
      <c r="AU21" s="659"/>
      <c r="AV21" s="659"/>
      <c r="AW21" s="659"/>
      <c r="AX21" s="659"/>
      <c r="AY21" s="659"/>
      <c r="AZ21" s="73"/>
      <c r="BA21" s="73"/>
      <c r="BB21" s="73"/>
      <c r="BC21" s="73"/>
      <c r="BD21" s="73"/>
      <c r="BE21" s="74"/>
      <c r="BF21" s="74"/>
      <c r="BG21" s="74"/>
      <c r="BH21" s="74"/>
      <c r="BI21" s="74"/>
      <c r="BJ21" s="74"/>
      <c r="BK21" s="74"/>
      <c r="BL21" s="74"/>
      <c r="BM21" s="74"/>
      <c r="BN21" s="74"/>
      <c r="BO21" s="74"/>
      <c r="BP21" s="74"/>
      <c r="BQ21" s="84">
        <v>15</v>
      </c>
      <c r="BR21" s="85"/>
      <c r="BS21" s="668"/>
      <c r="BT21" s="668"/>
      <c r="BU21" s="668"/>
      <c r="BV21" s="668"/>
      <c r="BW21" s="668"/>
      <c r="BX21" s="668"/>
      <c r="BY21" s="668"/>
      <c r="BZ21" s="668"/>
      <c r="CA21" s="668"/>
      <c r="CB21" s="668"/>
      <c r="CC21" s="668"/>
      <c r="CD21" s="668"/>
      <c r="CE21" s="668"/>
      <c r="CF21" s="668"/>
      <c r="CG21" s="668"/>
      <c r="CH21" s="669"/>
      <c r="CI21" s="669"/>
      <c r="CJ21" s="669"/>
      <c r="CK21" s="669"/>
      <c r="CL21" s="669"/>
      <c r="CM21" s="669"/>
      <c r="CN21" s="669"/>
      <c r="CO21" s="669"/>
      <c r="CP21" s="669"/>
      <c r="CQ21" s="669"/>
      <c r="CR21" s="669"/>
      <c r="CS21" s="669"/>
      <c r="CT21" s="669"/>
      <c r="CU21" s="669"/>
      <c r="CV21" s="669"/>
      <c r="CW21" s="669"/>
      <c r="CX21" s="669"/>
      <c r="CY21" s="669"/>
      <c r="CZ21" s="669"/>
      <c r="DA21" s="669"/>
      <c r="DB21" s="669"/>
      <c r="DC21" s="669"/>
      <c r="DD21" s="669"/>
      <c r="DE21" s="669"/>
      <c r="DF21" s="669"/>
      <c r="DG21" s="669"/>
      <c r="DH21" s="669"/>
      <c r="DI21" s="669"/>
      <c r="DJ21" s="669"/>
      <c r="DK21" s="669"/>
      <c r="DL21" s="669"/>
      <c r="DM21" s="669"/>
      <c r="DN21" s="669"/>
      <c r="DO21" s="669"/>
      <c r="DP21" s="669"/>
      <c r="DQ21" s="669"/>
      <c r="DR21" s="669"/>
      <c r="DS21" s="669"/>
      <c r="DT21" s="669"/>
      <c r="DU21" s="669"/>
      <c r="DV21" s="670"/>
      <c r="DW21" s="670"/>
      <c r="DX21" s="670"/>
      <c r="DY21" s="670"/>
      <c r="DZ21" s="670"/>
      <c r="EA21" s="76"/>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26.25" customHeight="1">
      <c r="A22" s="83">
        <v>16</v>
      </c>
      <c r="B22" s="656"/>
      <c r="C22" s="656"/>
      <c r="D22" s="656"/>
      <c r="E22" s="656"/>
      <c r="F22" s="656"/>
      <c r="G22" s="656"/>
      <c r="H22" s="656"/>
      <c r="I22" s="656"/>
      <c r="J22" s="656"/>
      <c r="K22" s="656"/>
      <c r="L22" s="656"/>
      <c r="M22" s="656"/>
      <c r="N22" s="656"/>
      <c r="O22" s="656"/>
      <c r="P22" s="656"/>
      <c r="Q22" s="700"/>
      <c r="R22" s="700"/>
      <c r="S22" s="700"/>
      <c r="T22" s="700"/>
      <c r="U22" s="700"/>
      <c r="V22" s="701"/>
      <c r="W22" s="701"/>
      <c r="X22" s="701"/>
      <c r="Y22" s="701"/>
      <c r="Z22" s="701"/>
      <c r="AA22" s="702"/>
      <c r="AB22" s="702"/>
      <c r="AC22" s="702"/>
      <c r="AD22" s="702"/>
      <c r="AE22" s="702"/>
      <c r="AF22" s="678"/>
      <c r="AG22" s="678"/>
      <c r="AH22" s="678"/>
      <c r="AI22" s="678"/>
      <c r="AJ22" s="678"/>
      <c r="AK22" s="703"/>
      <c r="AL22" s="703"/>
      <c r="AM22" s="703"/>
      <c r="AN22" s="703"/>
      <c r="AO22" s="703"/>
      <c r="AP22" s="701"/>
      <c r="AQ22" s="701"/>
      <c r="AR22" s="701"/>
      <c r="AS22" s="701"/>
      <c r="AT22" s="701"/>
      <c r="AU22" s="704"/>
      <c r="AV22" s="704"/>
      <c r="AW22" s="704"/>
      <c r="AX22" s="704"/>
      <c r="AY22" s="704"/>
      <c r="AZ22" s="705" t="s">
        <v>290</v>
      </c>
      <c r="BA22" s="705"/>
      <c r="BB22" s="705"/>
      <c r="BC22" s="705"/>
      <c r="BD22" s="705"/>
      <c r="BE22" s="74"/>
      <c r="BF22" s="74"/>
      <c r="BG22" s="74"/>
      <c r="BH22" s="74"/>
      <c r="BI22" s="74"/>
      <c r="BJ22" s="74"/>
      <c r="BK22" s="74"/>
      <c r="BL22" s="74"/>
      <c r="BM22" s="74"/>
      <c r="BN22" s="74"/>
      <c r="BO22" s="74"/>
      <c r="BP22" s="74"/>
      <c r="BQ22" s="84">
        <v>16</v>
      </c>
      <c r="BR22" s="85"/>
      <c r="BS22" s="668"/>
      <c r="BT22" s="668"/>
      <c r="BU22" s="668"/>
      <c r="BV22" s="668"/>
      <c r="BW22" s="668"/>
      <c r="BX22" s="668"/>
      <c r="BY22" s="668"/>
      <c r="BZ22" s="668"/>
      <c r="CA22" s="668"/>
      <c r="CB22" s="668"/>
      <c r="CC22" s="668"/>
      <c r="CD22" s="668"/>
      <c r="CE22" s="668"/>
      <c r="CF22" s="668"/>
      <c r="CG22" s="668"/>
      <c r="CH22" s="669"/>
      <c r="CI22" s="669"/>
      <c r="CJ22" s="669"/>
      <c r="CK22" s="669"/>
      <c r="CL22" s="669"/>
      <c r="CM22" s="669"/>
      <c r="CN22" s="669"/>
      <c r="CO22" s="669"/>
      <c r="CP22" s="669"/>
      <c r="CQ22" s="669"/>
      <c r="CR22" s="669"/>
      <c r="CS22" s="669"/>
      <c r="CT22" s="669"/>
      <c r="CU22" s="669"/>
      <c r="CV22" s="669"/>
      <c r="CW22" s="669"/>
      <c r="CX22" s="669"/>
      <c r="CY22" s="669"/>
      <c r="CZ22" s="669"/>
      <c r="DA22" s="669"/>
      <c r="DB22" s="669"/>
      <c r="DC22" s="669"/>
      <c r="DD22" s="669"/>
      <c r="DE22" s="669"/>
      <c r="DF22" s="669"/>
      <c r="DG22" s="669"/>
      <c r="DH22" s="669"/>
      <c r="DI22" s="669"/>
      <c r="DJ22" s="669"/>
      <c r="DK22" s="669"/>
      <c r="DL22" s="669"/>
      <c r="DM22" s="669"/>
      <c r="DN22" s="669"/>
      <c r="DO22" s="669"/>
      <c r="DP22" s="669"/>
      <c r="DQ22" s="669"/>
      <c r="DR22" s="669"/>
      <c r="DS22" s="669"/>
      <c r="DT22" s="669"/>
      <c r="DU22" s="669"/>
      <c r="DV22" s="670"/>
      <c r="DW22" s="670"/>
      <c r="DX22" s="670"/>
      <c r="DY22" s="670"/>
      <c r="DZ22" s="670"/>
      <c r="EA22" s="76"/>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26.25" customHeight="1">
      <c r="A23" s="86" t="s">
        <v>291</v>
      </c>
      <c r="B23" s="644" t="s">
        <v>292</v>
      </c>
      <c r="C23" s="644"/>
      <c r="D23" s="644"/>
      <c r="E23" s="644"/>
      <c r="F23" s="644"/>
      <c r="G23" s="644"/>
      <c r="H23" s="644"/>
      <c r="I23" s="644"/>
      <c r="J23" s="644"/>
      <c r="K23" s="644"/>
      <c r="L23" s="644"/>
      <c r="M23" s="644"/>
      <c r="N23" s="644"/>
      <c r="O23" s="644"/>
      <c r="P23" s="644"/>
      <c r="Q23" s="698">
        <v>7012</v>
      </c>
      <c r="R23" s="698"/>
      <c r="S23" s="698"/>
      <c r="T23" s="698"/>
      <c r="U23" s="698"/>
      <c r="V23" s="650">
        <v>6790</v>
      </c>
      <c r="W23" s="650"/>
      <c r="X23" s="650"/>
      <c r="Y23" s="650"/>
      <c r="Z23" s="650"/>
      <c r="AA23" s="699">
        <v>222</v>
      </c>
      <c r="AB23" s="699"/>
      <c r="AC23" s="699"/>
      <c r="AD23" s="699"/>
      <c r="AE23" s="699"/>
      <c r="AF23" s="672">
        <v>82</v>
      </c>
      <c r="AG23" s="672"/>
      <c r="AH23" s="672"/>
      <c r="AI23" s="672"/>
      <c r="AJ23" s="672"/>
      <c r="AK23" s="673"/>
      <c r="AL23" s="673"/>
      <c r="AM23" s="673"/>
      <c r="AN23" s="673"/>
      <c r="AO23" s="673"/>
      <c r="AP23" s="650">
        <v>7201</v>
      </c>
      <c r="AQ23" s="650"/>
      <c r="AR23" s="650"/>
      <c r="AS23" s="650"/>
      <c r="AT23" s="650"/>
      <c r="AU23" s="651"/>
      <c r="AV23" s="651"/>
      <c r="AW23" s="651"/>
      <c r="AX23" s="651"/>
      <c r="AY23" s="651"/>
      <c r="AZ23" s="672" t="s">
        <v>47</v>
      </c>
      <c r="BA23" s="672"/>
      <c r="BB23" s="672"/>
      <c r="BC23" s="672"/>
      <c r="BD23" s="672"/>
      <c r="BE23" s="74"/>
      <c r="BF23" s="74"/>
      <c r="BG23" s="74"/>
      <c r="BH23" s="74"/>
      <c r="BI23" s="74"/>
      <c r="BJ23" s="74"/>
      <c r="BK23" s="74"/>
      <c r="BL23" s="74"/>
      <c r="BM23" s="74"/>
      <c r="BN23" s="74"/>
      <c r="BO23" s="74"/>
      <c r="BP23" s="74"/>
      <c r="BQ23" s="84">
        <v>17</v>
      </c>
      <c r="BR23" s="85"/>
      <c r="BS23" s="668"/>
      <c r="BT23" s="668"/>
      <c r="BU23" s="668"/>
      <c r="BV23" s="668"/>
      <c r="BW23" s="668"/>
      <c r="BX23" s="668"/>
      <c r="BY23" s="668"/>
      <c r="BZ23" s="668"/>
      <c r="CA23" s="668"/>
      <c r="CB23" s="668"/>
      <c r="CC23" s="668"/>
      <c r="CD23" s="668"/>
      <c r="CE23" s="668"/>
      <c r="CF23" s="668"/>
      <c r="CG23" s="668"/>
      <c r="CH23" s="669"/>
      <c r="CI23" s="669"/>
      <c r="CJ23" s="669"/>
      <c r="CK23" s="669"/>
      <c r="CL23" s="669"/>
      <c r="CM23" s="669"/>
      <c r="CN23" s="669"/>
      <c r="CO23" s="669"/>
      <c r="CP23" s="669"/>
      <c r="CQ23" s="669"/>
      <c r="CR23" s="669"/>
      <c r="CS23" s="669"/>
      <c r="CT23" s="669"/>
      <c r="CU23" s="669"/>
      <c r="CV23" s="669"/>
      <c r="CW23" s="669"/>
      <c r="CX23" s="669"/>
      <c r="CY23" s="669"/>
      <c r="CZ23" s="669"/>
      <c r="DA23" s="669"/>
      <c r="DB23" s="669"/>
      <c r="DC23" s="669"/>
      <c r="DD23" s="669"/>
      <c r="DE23" s="669"/>
      <c r="DF23" s="669"/>
      <c r="DG23" s="669"/>
      <c r="DH23" s="669"/>
      <c r="DI23" s="669"/>
      <c r="DJ23" s="669"/>
      <c r="DK23" s="669"/>
      <c r="DL23" s="669"/>
      <c r="DM23" s="669"/>
      <c r="DN23" s="669"/>
      <c r="DO23" s="669"/>
      <c r="DP23" s="669"/>
      <c r="DQ23" s="669"/>
      <c r="DR23" s="669"/>
      <c r="DS23" s="669"/>
      <c r="DT23" s="669"/>
      <c r="DU23" s="669"/>
      <c r="DV23" s="670"/>
      <c r="DW23" s="670"/>
      <c r="DX23" s="670"/>
      <c r="DY23" s="670"/>
      <c r="DZ23" s="670"/>
      <c r="EA23" s="76"/>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26.25" customHeight="1">
      <c r="A24" s="696" t="s">
        <v>293</v>
      </c>
      <c r="B24" s="696"/>
      <c r="C24" s="696"/>
      <c r="D24" s="696"/>
      <c r="E24" s="696"/>
      <c r="F24" s="696"/>
      <c r="G24" s="696"/>
      <c r="H24" s="696"/>
      <c r="I24" s="696"/>
      <c r="J24" s="696"/>
      <c r="K24" s="696"/>
      <c r="L24" s="696"/>
      <c r="M24" s="696"/>
      <c r="N24" s="696"/>
      <c r="O24" s="696"/>
      <c r="P24" s="696"/>
      <c r="Q24" s="696"/>
      <c r="R24" s="696"/>
      <c r="S24" s="696"/>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c r="AT24" s="696"/>
      <c r="AU24" s="696"/>
      <c r="AV24" s="696"/>
      <c r="AW24" s="696"/>
      <c r="AX24" s="696"/>
      <c r="AY24" s="696"/>
      <c r="AZ24" s="73"/>
      <c r="BA24" s="73"/>
      <c r="BB24" s="73"/>
      <c r="BC24" s="73"/>
      <c r="BD24" s="73"/>
      <c r="BE24" s="74"/>
      <c r="BF24" s="74"/>
      <c r="BG24" s="74"/>
      <c r="BH24" s="74"/>
      <c r="BI24" s="74"/>
      <c r="BJ24" s="74"/>
      <c r="BK24" s="74"/>
      <c r="BL24" s="74"/>
      <c r="BM24" s="74"/>
      <c r="BN24" s="74"/>
      <c r="BO24" s="74"/>
      <c r="BP24" s="74"/>
      <c r="BQ24" s="84">
        <v>18</v>
      </c>
      <c r="BR24" s="85"/>
      <c r="BS24" s="668"/>
      <c r="BT24" s="668"/>
      <c r="BU24" s="668"/>
      <c r="BV24" s="668"/>
      <c r="BW24" s="668"/>
      <c r="BX24" s="668"/>
      <c r="BY24" s="668"/>
      <c r="BZ24" s="668"/>
      <c r="CA24" s="668"/>
      <c r="CB24" s="668"/>
      <c r="CC24" s="668"/>
      <c r="CD24" s="668"/>
      <c r="CE24" s="668"/>
      <c r="CF24" s="668"/>
      <c r="CG24" s="668"/>
      <c r="CH24" s="669"/>
      <c r="CI24" s="669"/>
      <c r="CJ24" s="669"/>
      <c r="CK24" s="669"/>
      <c r="CL24" s="669"/>
      <c r="CM24" s="669"/>
      <c r="CN24" s="669"/>
      <c r="CO24" s="669"/>
      <c r="CP24" s="669"/>
      <c r="CQ24" s="669"/>
      <c r="CR24" s="669"/>
      <c r="CS24" s="669"/>
      <c r="CT24" s="669"/>
      <c r="CU24" s="669"/>
      <c r="CV24" s="669"/>
      <c r="CW24" s="669"/>
      <c r="CX24" s="669"/>
      <c r="CY24" s="669"/>
      <c r="CZ24" s="669"/>
      <c r="DA24" s="669"/>
      <c r="DB24" s="669"/>
      <c r="DC24" s="669"/>
      <c r="DD24" s="669"/>
      <c r="DE24" s="669"/>
      <c r="DF24" s="669"/>
      <c r="DG24" s="669"/>
      <c r="DH24" s="669"/>
      <c r="DI24" s="669"/>
      <c r="DJ24" s="669"/>
      <c r="DK24" s="669"/>
      <c r="DL24" s="669"/>
      <c r="DM24" s="669"/>
      <c r="DN24" s="669"/>
      <c r="DO24" s="669"/>
      <c r="DP24" s="669"/>
      <c r="DQ24" s="669"/>
      <c r="DR24" s="669"/>
      <c r="DS24" s="669"/>
      <c r="DT24" s="669"/>
      <c r="DU24" s="669"/>
      <c r="DV24" s="670"/>
      <c r="DW24" s="670"/>
      <c r="DX24" s="670"/>
      <c r="DY24" s="670"/>
      <c r="DZ24" s="670"/>
      <c r="EA24" s="76"/>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s="68" customFormat="1" ht="26.25" customHeight="1">
      <c r="A25" s="697" t="s">
        <v>294</v>
      </c>
      <c r="B25" s="697"/>
      <c r="C25" s="697"/>
      <c r="D25" s="697"/>
      <c r="E25" s="697"/>
      <c r="F25" s="697"/>
      <c r="G25" s="697"/>
      <c r="H25" s="697"/>
      <c r="I25" s="697"/>
      <c r="J25" s="697"/>
      <c r="K25" s="697"/>
      <c r="L25" s="697"/>
      <c r="M25" s="697"/>
      <c r="N25" s="697"/>
      <c r="O25" s="697"/>
      <c r="P25" s="697"/>
      <c r="Q25" s="697"/>
      <c r="R25" s="697"/>
      <c r="S25" s="697"/>
      <c r="T25" s="697"/>
      <c r="U25" s="697"/>
      <c r="V25" s="697"/>
      <c r="W25" s="697"/>
      <c r="X25" s="697"/>
      <c r="Y25" s="697"/>
      <c r="Z25" s="697"/>
      <c r="AA25" s="697"/>
      <c r="AB25" s="697"/>
      <c r="AC25" s="697"/>
      <c r="AD25" s="697"/>
      <c r="AE25" s="697"/>
      <c r="AF25" s="697"/>
      <c r="AG25" s="697"/>
      <c r="AH25" s="697"/>
      <c r="AI25" s="697"/>
      <c r="AJ25" s="697"/>
      <c r="AK25" s="697"/>
      <c r="AL25" s="697"/>
      <c r="AM25" s="697"/>
      <c r="AN25" s="697"/>
      <c r="AO25" s="697"/>
      <c r="AP25" s="697"/>
      <c r="AQ25" s="697"/>
      <c r="AR25" s="697"/>
      <c r="AS25" s="697"/>
      <c r="AT25" s="697"/>
      <c r="AU25" s="697"/>
      <c r="AV25" s="697"/>
      <c r="AW25" s="697"/>
      <c r="AX25" s="697"/>
      <c r="AY25" s="697"/>
      <c r="AZ25" s="697"/>
      <c r="BA25" s="697"/>
      <c r="BB25" s="697"/>
      <c r="BC25" s="697"/>
      <c r="BD25" s="697"/>
      <c r="BE25" s="697"/>
      <c r="BF25" s="697"/>
      <c r="BG25" s="697"/>
      <c r="BH25" s="697"/>
      <c r="BI25" s="697"/>
      <c r="BJ25" s="73"/>
      <c r="BK25" s="73"/>
      <c r="BL25" s="73"/>
      <c r="BM25" s="73"/>
      <c r="BN25" s="73"/>
      <c r="BO25" s="87"/>
      <c r="BP25" s="87"/>
      <c r="BQ25" s="84">
        <v>19</v>
      </c>
      <c r="BR25" s="85"/>
      <c r="BS25" s="668"/>
      <c r="BT25" s="668"/>
      <c r="BU25" s="668"/>
      <c r="BV25" s="668"/>
      <c r="BW25" s="668"/>
      <c r="BX25" s="668"/>
      <c r="BY25" s="668"/>
      <c r="BZ25" s="668"/>
      <c r="CA25" s="668"/>
      <c r="CB25" s="668"/>
      <c r="CC25" s="668"/>
      <c r="CD25" s="668"/>
      <c r="CE25" s="668"/>
      <c r="CF25" s="668"/>
      <c r="CG25" s="668"/>
      <c r="CH25" s="669"/>
      <c r="CI25" s="669"/>
      <c r="CJ25" s="669"/>
      <c r="CK25" s="669"/>
      <c r="CL25" s="669"/>
      <c r="CM25" s="669"/>
      <c r="CN25" s="669"/>
      <c r="CO25" s="669"/>
      <c r="CP25" s="669"/>
      <c r="CQ25" s="669"/>
      <c r="CR25" s="669"/>
      <c r="CS25" s="669"/>
      <c r="CT25" s="669"/>
      <c r="CU25" s="669"/>
      <c r="CV25" s="669"/>
      <c r="CW25" s="669"/>
      <c r="CX25" s="669"/>
      <c r="CY25" s="669"/>
      <c r="CZ25" s="669"/>
      <c r="DA25" s="669"/>
      <c r="DB25" s="669"/>
      <c r="DC25" s="669"/>
      <c r="DD25" s="669"/>
      <c r="DE25" s="669"/>
      <c r="DF25" s="669"/>
      <c r="DG25" s="669"/>
      <c r="DH25" s="669"/>
      <c r="DI25" s="669"/>
      <c r="DJ25" s="669"/>
      <c r="DK25" s="669"/>
      <c r="DL25" s="669"/>
      <c r="DM25" s="669"/>
      <c r="DN25" s="669"/>
      <c r="DO25" s="669"/>
      <c r="DP25" s="669"/>
      <c r="DQ25" s="669"/>
      <c r="DR25" s="669"/>
      <c r="DS25" s="669"/>
      <c r="DT25" s="669"/>
      <c r="DU25" s="669"/>
      <c r="DV25" s="670"/>
      <c r="DW25" s="670"/>
      <c r="DX25" s="670"/>
      <c r="DY25" s="670"/>
      <c r="DZ25" s="670"/>
      <c r="EA25" s="67"/>
    </row>
    <row r="26" spans="1:1024" ht="26.25" customHeight="1">
      <c r="A26" s="664" t="s">
        <v>114</v>
      </c>
      <c r="B26" s="664"/>
      <c r="C26" s="664"/>
      <c r="D26" s="664"/>
      <c r="E26" s="664"/>
      <c r="F26" s="664"/>
      <c r="G26" s="664"/>
      <c r="H26" s="664"/>
      <c r="I26" s="664"/>
      <c r="J26" s="664"/>
      <c r="K26" s="664"/>
      <c r="L26" s="664"/>
      <c r="M26" s="664"/>
      <c r="N26" s="664"/>
      <c r="O26" s="664"/>
      <c r="P26" s="664"/>
      <c r="Q26" s="665" t="s">
        <v>295</v>
      </c>
      <c r="R26" s="665"/>
      <c r="S26" s="665"/>
      <c r="T26" s="665"/>
      <c r="U26" s="665"/>
      <c r="V26" s="665" t="s">
        <v>296</v>
      </c>
      <c r="W26" s="665"/>
      <c r="X26" s="665"/>
      <c r="Y26" s="665"/>
      <c r="Z26" s="665"/>
      <c r="AA26" s="693" t="s">
        <v>297</v>
      </c>
      <c r="AB26" s="693"/>
      <c r="AC26" s="693"/>
      <c r="AD26" s="693"/>
      <c r="AE26" s="693"/>
      <c r="AF26" s="694" t="s">
        <v>298</v>
      </c>
      <c r="AG26" s="694"/>
      <c r="AH26" s="694"/>
      <c r="AI26" s="694"/>
      <c r="AJ26" s="694"/>
      <c r="AK26" s="695" t="s">
        <v>276</v>
      </c>
      <c r="AL26" s="695"/>
      <c r="AM26" s="695"/>
      <c r="AN26" s="695"/>
      <c r="AO26" s="695"/>
      <c r="AP26" s="665" t="s">
        <v>299</v>
      </c>
      <c r="AQ26" s="665"/>
      <c r="AR26" s="665"/>
      <c r="AS26" s="665"/>
      <c r="AT26" s="665"/>
      <c r="AU26" s="665" t="s">
        <v>300</v>
      </c>
      <c r="AV26" s="665"/>
      <c r="AW26" s="665"/>
      <c r="AX26" s="665"/>
      <c r="AY26" s="665"/>
      <c r="AZ26" s="665" t="s">
        <v>301</v>
      </c>
      <c r="BA26" s="665"/>
      <c r="BB26" s="665"/>
      <c r="BC26" s="665"/>
      <c r="BD26" s="665"/>
      <c r="BE26" s="667" t="s">
        <v>278</v>
      </c>
      <c r="BF26" s="667"/>
      <c r="BG26" s="667"/>
      <c r="BH26" s="667"/>
      <c r="BI26" s="667"/>
      <c r="BJ26" s="73"/>
      <c r="BK26" s="73"/>
      <c r="BL26" s="73"/>
      <c r="BM26" s="73"/>
      <c r="BN26" s="73"/>
      <c r="BO26" s="87"/>
      <c r="BP26" s="87"/>
      <c r="BQ26" s="84">
        <v>20</v>
      </c>
      <c r="BR26" s="85"/>
      <c r="BS26" s="668"/>
      <c r="BT26" s="668"/>
      <c r="BU26" s="668"/>
      <c r="BV26" s="668"/>
      <c r="BW26" s="668"/>
      <c r="BX26" s="668"/>
      <c r="BY26" s="668"/>
      <c r="BZ26" s="668"/>
      <c r="CA26" s="668"/>
      <c r="CB26" s="668"/>
      <c r="CC26" s="668"/>
      <c r="CD26" s="668"/>
      <c r="CE26" s="668"/>
      <c r="CF26" s="668"/>
      <c r="CG26" s="668"/>
      <c r="CH26" s="669"/>
      <c r="CI26" s="669"/>
      <c r="CJ26" s="669"/>
      <c r="CK26" s="669"/>
      <c r="CL26" s="669"/>
      <c r="CM26" s="669"/>
      <c r="CN26" s="669"/>
      <c r="CO26" s="669"/>
      <c r="CP26" s="669"/>
      <c r="CQ26" s="669"/>
      <c r="CR26" s="669"/>
      <c r="CS26" s="669"/>
      <c r="CT26" s="669"/>
      <c r="CU26" s="669"/>
      <c r="CV26" s="669"/>
      <c r="CW26" s="669"/>
      <c r="CX26" s="669"/>
      <c r="CY26" s="669"/>
      <c r="CZ26" s="669"/>
      <c r="DA26" s="669"/>
      <c r="DB26" s="669"/>
      <c r="DC26" s="669"/>
      <c r="DD26" s="669"/>
      <c r="DE26" s="669"/>
      <c r="DF26" s="669"/>
      <c r="DG26" s="669"/>
      <c r="DH26" s="669"/>
      <c r="DI26" s="669"/>
      <c r="DJ26" s="669"/>
      <c r="DK26" s="669"/>
      <c r="DL26" s="669"/>
      <c r="DM26" s="669"/>
      <c r="DN26" s="669"/>
      <c r="DO26" s="669"/>
      <c r="DP26" s="669"/>
      <c r="DQ26" s="669"/>
      <c r="DR26" s="669"/>
      <c r="DS26" s="669"/>
      <c r="DT26" s="669"/>
      <c r="DU26" s="669"/>
      <c r="DV26" s="670"/>
      <c r="DW26" s="670"/>
      <c r="DX26" s="670"/>
      <c r="DY26" s="670"/>
      <c r="DZ26" s="670"/>
      <c r="EA26" s="67"/>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26.25" customHeight="1">
      <c r="A27" s="664"/>
      <c r="B27" s="664"/>
      <c r="C27" s="664"/>
      <c r="D27" s="664"/>
      <c r="E27" s="664"/>
      <c r="F27" s="664"/>
      <c r="G27" s="664"/>
      <c r="H27" s="664"/>
      <c r="I27" s="664"/>
      <c r="J27" s="664"/>
      <c r="K27" s="664"/>
      <c r="L27" s="664"/>
      <c r="M27" s="664"/>
      <c r="N27" s="664"/>
      <c r="O27" s="664"/>
      <c r="P27" s="664"/>
      <c r="Q27" s="665"/>
      <c r="R27" s="665"/>
      <c r="S27" s="665"/>
      <c r="T27" s="665"/>
      <c r="U27" s="665"/>
      <c r="V27" s="665"/>
      <c r="W27" s="665"/>
      <c r="X27" s="665"/>
      <c r="Y27" s="665"/>
      <c r="Z27" s="665"/>
      <c r="AA27" s="693"/>
      <c r="AB27" s="693"/>
      <c r="AC27" s="693"/>
      <c r="AD27" s="693"/>
      <c r="AE27" s="693"/>
      <c r="AF27" s="694"/>
      <c r="AG27" s="694"/>
      <c r="AH27" s="694"/>
      <c r="AI27" s="694"/>
      <c r="AJ27" s="694"/>
      <c r="AK27" s="695"/>
      <c r="AL27" s="695"/>
      <c r="AM27" s="695"/>
      <c r="AN27" s="695"/>
      <c r="AO27" s="695"/>
      <c r="AP27" s="665"/>
      <c r="AQ27" s="665"/>
      <c r="AR27" s="665"/>
      <c r="AS27" s="665"/>
      <c r="AT27" s="665"/>
      <c r="AU27" s="665"/>
      <c r="AV27" s="665"/>
      <c r="AW27" s="665"/>
      <c r="AX27" s="665"/>
      <c r="AY27" s="665"/>
      <c r="AZ27" s="665"/>
      <c r="BA27" s="665"/>
      <c r="BB27" s="665"/>
      <c r="BC27" s="665"/>
      <c r="BD27" s="665"/>
      <c r="BE27" s="667"/>
      <c r="BF27" s="667"/>
      <c r="BG27" s="667"/>
      <c r="BH27" s="667"/>
      <c r="BI27" s="667"/>
      <c r="BJ27" s="73"/>
      <c r="BK27" s="73"/>
      <c r="BL27" s="73"/>
      <c r="BM27" s="73"/>
      <c r="BN27" s="73"/>
      <c r="BO27" s="87"/>
      <c r="BP27" s="87"/>
      <c r="BQ27" s="84">
        <v>21</v>
      </c>
      <c r="BR27" s="85"/>
      <c r="BS27" s="668"/>
      <c r="BT27" s="668"/>
      <c r="BU27" s="668"/>
      <c r="BV27" s="668"/>
      <c r="BW27" s="668"/>
      <c r="BX27" s="668"/>
      <c r="BY27" s="668"/>
      <c r="BZ27" s="668"/>
      <c r="CA27" s="668"/>
      <c r="CB27" s="668"/>
      <c r="CC27" s="668"/>
      <c r="CD27" s="668"/>
      <c r="CE27" s="668"/>
      <c r="CF27" s="668"/>
      <c r="CG27" s="668"/>
      <c r="CH27" s="669"/>
      <c r="CI27" s="669"/>
      <c r="CJ27" s="669"/>
      <c r="CK27" s="669"/>
      <c r="CL27" s="669"/>
      <c r="CM27" s="669"/>
      <c r="CN27" s="669"/>
      <c r="CO27" s="669"/>
      <c r="CP27" s="669"/>
      <c r="CQ27" s="669"/>
      <c r="CR27" s="669"/>
      <c r="CS27" s="669"/>
      <c r="CT27" s="669"/>
      <c r="CU27" s="669"/>
      <c r="CV27" s="669"/>
      <c r="CW27" s="669"/>
      <c r="CX27" s="669"/>
      <c r="CY27" s="669"/>
      <c r="CZ27" s="669"/>
      <c r="DA27" s="669"/>
      <c r="DB27" s="669"/>
      <c r="DC27" s="669"/>
      <c r="DD27" s="669"/>
      <c r="DE27" s="669"/>
      <c r="DF27" s="669"/>
      <c r="DG27" s="669"/>
      <c r="DH27" s="669"/>
      <c r="DI27" s="669"/>
      <c r="DJ27" s="669"/>
      <c r="DK27" s="669"/>
      <c r="DL27" s="669"/>
      <c r="DM27" s="669"/>
      <c r="DN27" s="669"/>
      <c r="DO27" s="669"/>
      <c r="DP27" s="669"/>
      <c r="DQ27" s="669"/>
      <c r="DR27" s="669"/>
      <c r="DS27" s="669"/>
      <c r="DT27" s="669"/>
      <c r="DU27" s="669"/>
      <c r="DV27" s="670"/>
      <c r="DW27" s="670"/>
      <c r="DX27" s="670"/>
      <c r="DY27" s="670"/>
      <c r="DZ27" s="670"/>
      <c r="EA27" s="6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ht="26.25" customHeight="1">
      <c r="A28" s="88">
        <v>1</v>
      </c>
      <c r="B28" s="660" t="s">
        <v>302</v>
      </c>
      <c r="C28" s="660"/>
      <c r="D28" s="660"/>
      <c r="E28" s="660"/>
      <c r="F28" s="660"/>
      <c r="G28" s="660"/>
      <c r="H28" s="660"/>
      <c r="I28" s="660"/>
      <c r="J28" s="660"/>
      <c r="K28" s="660"/>
      <c r="L28" s="660"/>
      <c r="M28" s="660"/>
      <c r="N28" s="660"/>
      <c r="O28" s="660"/>
      <c r="P28" s="660"/>
      <c r="Q28" s="686">
        <v>813</v>
      </c>
      <c r="R28" s="686"/>
      <c r="S28" s="686"/>
      <c r="T28" s="686"/>
      <c r="U28" s="686"/>
      <c r="V28" s="687">
        <v>797</v>
      </c>
      <c r="W28" s="687"/>
      <c r="X28" s="687"/>
      <c r="Y28" s="687"/>
      <c r="Z28" s="687"/>
      <c r="AA28" s="688">
        <v>16</v>
      </c>
      <c r="AB28" s="688"/>
      <c r="AC28" s="688"/>
      <c r="AD28" s="688"/>
      <c r="AE28" s="688"/>
      <c r="AF28" s="689">
        <v>16</v>
      </c>
      <c r="AG28" s="689"/>
      <c r="AH28" s="689"/>
      <c r="AI28" s="689"/>
      <c r="AJ28" s="689"/>
      <c r="AK28" s="690">
        <v>124</v>
      </c>
      <c r="AL28" s="690"/>
      <c r="AM28" s="690"/>
      <c r="AN28" s="690"/>
      <c r="AO28" s="690"/>
      <c r="AP28" s="687" t="s">
        <v>47</v>
      </c>
      <c r="AQ28" s="687"/>
      <c r="AR28" s="687"/>
      <c r="AS28" s="687"/>
      <c r="AT28" s="687"/>
      <c r="AU28" s="687" t="s">
        <v>47</v>
      </c>
      <c r="AV28" s="687"/>
      <c r="AW28" s="687"/>
      <c r="AX28" s="687"/>
      <c r="AY28" s="687"/>
      <c r="AZ28" s="691" t="s">
        <v>47</v>
      </c>
      <c r="BA28" s="691"/>
      <c r="BB28" s="691"/>
      <c r="BC28" s="691"/>
      <c r="BD28" s="691"/>
      <c r="BE28" s="692"/>
      <c r="BF28" s="692"/>
      <c r="BG28" s="692"/>
      <c r="BH28" s="692"/>
      <c r="BI28" s="692"/>
      <c r="BJ28" s="73"/>
      <c r="BK28" s="73"/>
      <c r="BL28" s="73"/>
      <c r="BM28" s="73"/>
      <c r="BN28" s="73"/>
      <c r="BO28" s="87"/>
      <c r="BP28" s="87"/>
      <c r="BQ28" s="84">
        <v>22</v>
      </c>
      <c r="BR28" s="85"/>
      <c r="BS28" s="668"/>
      <c r="BT28" s="668"/>
      <c r="BU28" s="668"/>
      <c r="BV28" s="668"/>
      <c r="BW28" s="668"/>
      <c r="BX28" s="668"/>
      <c r="BY28" s="668"/>
      <c r="BZ28" s="668"/>
      <c r="CA28" s="668"/>
      <c r="CB28" s="668"/>
      <c r="CC28" s="668"/>
      <c r="CD28" s="668"/>
      <c r="CE28" s="668"/>
      <c r="CF28" s="668"/>
      <c r="CG28" s="668"/>
      <c r="CH28" s="669"/>
      <c r="CI28" s="669"/>
      <c r="CJ28" s="669"/>
      <c r="CK28" s="669"/>
      <c r="CL28" s="669"/>
      <c r="CM28" s="669"/>
      <c r="CN28" s="669"/>
      <c r="CO28" s="669"/>
      <c r="CP28" s="669"/>
      <c r="CQ28" s="669"/>
      <c r="CR28" s="669"/>
      <c r="CS28" s="669"/>
      <c r="CT28" s="669"/>
      <c r="CU28" s="669"/>
      <c r="CV28" s="669"/>
      <c r="CW28" s="669"/>
      <c r="CX28" s="669"/>
      <c r="CY28" s="669"/>
      <c r="CZ28" s="669"/>
      <c r="DA28" s="669"/>
      <c r="DB28" s="669"/>
      <c r="DC28" s="669"/>
      <c r="DD28" s="669"/>
      <c r="DE28" s="669"/>
      <c r="DF28" s="669"/>
      <c r="DG28" s="669"/>
      <c r="DH28" s="669"/>
      <c r="DI28" s="669"/>
      <c r="DJ28" s="669"/>
      <c r="DK28" s="669"/>
      <c r="DL28" s="669"/>
      <c r="DM28" s="669"/>
      <c r="DN28" s="669"/>
      <c r="DO28" s="669"/>
      <c r="DP28" s="669"/>
      <c r="DQ28" s="669"/>
      <c r="DR28" s="669"/>
      <c r="DS28" s="669"/>
      <c r="DT28" s="669"/>
      <c r="DU28" s="669"/>
      <c r="DV28" s="670"/>
      <c r="DW28" s="670"/>
      <c r="DX28" s="670"/>
      <c r="DY28" s="670"/>
      <c r="DZ28" s="670"/>
      <c r="EA28" s="67"/>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26.25" customHeight="1">
      <c r="A29" s="88">
        <v>2</v>
      </c>
      <c r="B29" s="656" t="s">
        <v>303</v>
      </c>
      <c r="C29" s="656"/>
      <c r="D29" s="656"/>
      <c r="E29" s="656"/>
      <c r="F29" s="656"/>
      <c r="G29" s="656"/>
      <c r="H29" s="656"/>
      <c r="I29" s="656"/>
      <c r="J29" s="656"/>
      <c r="K29" s="656"/>
      <c r="L29" s="656"/>
      <c r="M29" s="656"/>
      <c r="N29" s="656"/>
      <c r="O29" s="656"/>
      <c r="P29" s="656"/>
      <c r="Q29" s="657">
        <v>683</v>
      </c>
      <c r="R29" s="657"/>
      <c r="S29" s="657"/>
      <c r="T29" s="657"/>
      <c r="U29" s="657"/>
      <c r="V29" s="658">
        <v>680</v>
      </c>
      <c r="W29" s="658"/>
      <c r="X29" s="658"/>
      <c r="Y29" s="658"/>
      <c r="Z29" s="658"/>
      <c r="AA29" s="682">
        <v>3</v>
      </c>
      <c r="AB29" s="682"/>
      <c r="AC29" s="682"/>
      <c r="AD29" s="682"/>
      <c r="AE29" s="682"/>
      <c r="AF29" s="678">
        <v>3</v>
      </c>
      <c r="AG29" s="678"/>
      <c r="AH29" s="678"/>
      <c r="AI29" s="678"/>
      <c r="AJ29" s="678"/>
      <c r="AK29" s="683">
        <v>131</v>
      </c>
      <c r="AL29" s="683"/>
      <c r="AM29" s="683"/>
      <c r="AN29" s="683"/>
      <c r="AO29" s="683"/>
      <c r="AP29" s="658" t="s">
        <v>47</v>
      </c>
      <c r="AQ29" s="658"/>
      <c r="AR29" s="658"/>
      <c r="AS29" s="658"/>
      <c r="AT29" s="658"/>
      <c r="AU29" s="658" t="s">
        <v>47</v>
      </c>
      <c r="AV29" s="658"/>
      <c r="AW29" s="658"/>
      <c r="AX29" s="658"/>
      <c r="AY29" s="658"/>
      <c r="AZ29" s="684" t="s">
        <v>47</v>
      </c>
      <c r="BA29" s="684"/>
      <c r="BB29" s="684"/>
      <c r="BC29" s="684"/>
      <c r="BD29" s="684"/>
      <c r="BE29" s="659"/>
      <c r="BF29" s="659"/>
      <c r="BG29" s="659"/>
      <c r="BH29" s="659"/>
      <c r="BI29" s="659"/>
      <c r="BJ29" s="73"/>
      <c r="BK29" s="73"/>
      <c r="BL29" s="73"/>
      <c r="BM29" s="73"/>
      <c r="BN29" s="73"/>
      <c r="BO29" s="87"/>
      <c r="BP29" s="87"/>
      <c r="BQ29" s="84">
        <v>23</v>
      </c>
      <c r="BR29" s="85"/>
      <c r="BS29" s="668"/>
      <c r="BT29" s="668"/>
      <c r="BU29" s="668"/>
      <c r="BV29" s="668"/>
      <c r="BW29" s="668"/>
      <c r="BX29" s="668"/>
      <c r="BY29" s="668"/>
      <c r="BZ29" s="668"/>
      <c r="CA29" s="668"/>
      <c r="CB29" s="668"/>
      <c r="CC29" s="668"/>
      <c r="CD29" s="668"/>
      <c r="CE29" s="668"/>
      <c r="CF29" s="668"/>
      <c r="CG29" s="668"/>
      <c r="CH29" s="669"/>
      <c r="CI29" s="669"/>
      <c r="CJ29" s="669"/>
      <c r="CK29" s="669"/>
      <c r="CL29" s="669"/>
      <c r="CM29" s="669"/>
      <c r="CN29" s="669"/>
      <c r="CO29" s="669"/>
      <c r="CP29" s="669"/>
      <c r="CQ29" s="669"/>
      <c r="CR29" s="669"/>
      <c r="CS29" s="669"/>
      <c r="CT29" s="669"/>
      <c r="CU29" s="669"/>
      <c r="CV29" s="669"/>
      <c r="CW29" s="669"/>
      <c r="CX29" s="669"/>
      <c r="CY29" s="669"/>
      <c r="CZ29" s="669"/>
      <c r="DA29" s="669"/>
      <c r="DB29" s="669"/>
      <c r="DC29" s="669"/>
      <c r="DD29" s="669"/>
      <c r="DE29" s="669"/>
      <c r="DF29" s="669"/>
      <c r="DG29" s="669"/>
      <c r="DH29" s="669"/>
      <c r="DI29" s="669"/>
      <c r="DJ29" s="669"/>
      <c r="DK29" s="669"/>
      <c r="DL29" s="669"/>
      <c r="DM29" s="669"/>
      <c r="DN29" s="669"/>
      <c r="DO29" s="669"/>
      <c r="DP29" s="669"/>
      <c r="DQ29" s="669"/>
      <c r="DR29" s="669"/>
      <c r="DS29" s="669"/>
      <c r="DT29" s="669"/>
      <c r="DU29" s="669"/>
      <c r="DV29" s="670"/>
      <c r="DW29" s="670"/>
      <c r="DX29" s="670"/>
      <c r="DY29" s="670"/>
      <c r="DZ29" s="670"/>
      <c r="EA29" s="67"/>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26.25" customHeight="1">
      <c r="A30" s="88">
        <v>3</v>
      </c>
      <c r="B30" s="656" t="s">
        <v>304</v>
      </c>
      <c r="C30" s="656"/>
      <c r="D30" s="656"/>
      <c r="E30" s="656"/>
      <c r="F30" s="656"/>
      <c r="G30" s="656"/>
      <c r="H30" s="656"/>
      <c r="I30" s="656"/>
      <c r="J30" s="656"/>
      <c r="K30" s="656"/>
      <c r="L30" s="656"/>
      <c r="M30" s="656"/>
      <c r="N30" s="656"/>
      <c r="O30" s="656"/>
      <c r="P30" s="656"/>
      <c r="Q30" s="657">
        <v>96</v>
      </c>
      <c r="R30" s="657"/>
      <c r="S30" s="657"/>
      <c r="T30" s="657"/>
      <c r="U30" s="657"/>
      <c r="V30" s="658">
        <v>95</v>
      </c>
      <c r="W30" s="658"/>
      <c r="X30" s="658"/>
      <c r="Y30" s="658"/>
      <c r="Z30" s="658"/>
      <c r="AA30" s="682">
        <v>1</v>
      </c>
      <c r="AB30" s="682"/>
      <c r="AC30" s="682"/>
      <c r="AD30" s="682"/>
      <c r="AE30" s="682"/>
      <c r="AF30" s="678">
        <v>1</v>
      </c>
      <c r="AG30" s="678"/>
      <c r="AH30" s="678"/>
      <c r="AI30" s="678"/>
      <c r="AJ30" s="678"/>
      <c r="AK30" s="683">
        <v>41</v>
      </c>
      <c r="AL30" s="683"/>
      <c r="AM30" s="683"/>
      <c r="AN30" s="683"/>
      <c r="AO30" s="683"/>
      <c r="AP30" s="658" t="s">
        <v>47</v>
      </c>
      <c r="AQ30" s="658"/>
      <c r="AR30" s="658"/>
      <c r="AS30" s="658"/>
      <c r="AT30" s="658"/>
      <c r="AU30" s="658" t="s">
        <v>47</v>
      </c>
      <c r="AV30" s="658"/>
      <c r="AW30" s="658"/>
      <c r="AX30" s="658"/>
      <c r="AY30" s="658"/>
      <c r="AZ30" s="684" t="s">
        <v>47</v>
      </c>
      <c r="BA30" s="684"/>
      <c r="BB30" s="684"/>
      <c r="BC30" s="684"/>
      <c r="BD30" s="684"/>
      <c r="BE30" s="659"/>
      <c r="BF30" s="659"/>
      <c r="BG30" s="659"/>
      <c r="BH30" s="659"/>
      <c r="BI30" s="659"/>
      <c r="BJ30" s="73"/>
      <c r="BK30" s="73"/>
      <c r="BL30" s="73"/>
      <c r="BM30" s="73"/>
      <c r="BN30" s="73"/>
      <c r="BO30" s="87"/>
      <c r="BP30" s="87"/>
      <c r="BQ30" s="84">
        <v>24</v>
      </c>
      <c r="BR30" s="85"/>
      <c r="BS30" s="668"/>
      <c r="BT30" s="668"/>
      <c r="BU30" s="668"/>
      <c r="BV30" s="668"/>
      <c r="BW30" s="668"/>
      <c r="BX30" s="668"/>
      <c r="BY30" s="668"/>
      <c r="BZ30" s="668"/>
      <c r="CA30" s="668"/>
      <c r="CB30" s="668"/>
      <c r="CC30" s="668"/>
      <c r="CD30" s="668"/>
      <c r="CE30" s="668"/>
      <c r="CF30" s="668"/>
      <c r="CG30" s="668"/>
      <c r="CH30" s="669"/>
      <c r="CI30" s="669"/>
      <c r="CJ30" s="669"/>
      <c r="CK30" s="669"/>
      <c r="CL30" s="669"/>
      <c r="CM30" s="669"/>
      <c r="CN30" s="669"/>
      <c r="CO30" s="669"/>
      <c r="CP30" s="669"/>
      <c r="CQ30" s="669"/>
      <c r="CR30" s="669"/>
      <c r="CS30" s="669"/>
      <c r="CT30" s="669"/>
      <c r="CU30" s="669"/>
      <c r="CV30" s="669"/>
      <c r="CW30" s="669"/>
      <c r="CX30" s="669"/>
      <c r="CY30" s="669"/>
      <c r="CZ30" s="669"/>
      <c r="DA30" s="669"/>
      <c r="DB30" s="669"/>
      <c r="DC30" s="669"/>
      <c r="DD30" s="669"/>
      <c r="DE30" s="669"/>
      <c r="DF30" s="669"/>
      <c r="DG30" s="669"/>
      <c r="DH30" s="669"/>
      <c r="DI30" s="669"/>
      <c r="DJ30" s="669"/>
      <c r="DK30" s="669"/>
      <c r="DL30" s="669"/>
      <c r="DM30" s="669"/>
      <c r="DN30" s="669"/>
      <c r="DO30" s="669"/>
      <c r="DP30" s="669"/>
      <c r="DQ30" s="669"/>
      <c r="DR30" s="669"/>
      <c r="DS30" s="669"/>
      <c r="DT30" s="669"/>
      <c r="DU30" s="669"/>
      <c r="DV30" s="670"/>
      <c r="DW30" s="670"/>
      <c r="DX30" s="670"/>
      <c r="DY30" s="670"/>
      <c r="DZ30" s="670"/>
      <c r="EA30" s="67"/>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26.25" customHeight="1">
      <c r="A31" s="88">
        <v>4</v>
      </c>
      <c r="B31" s="656" t="s">
        <v>305</v>
      </c>
      <c r="C31" s="656"/>
      <c r="D31" s="656"/>
      <c r="E31" s="656"/>
      <c r="F31" s="656"/>
      <c r="G31" s="656"/>
      <c r="H31" s="656"/>
      <c r="I31" s="656"/>
      <c r="J31" s="656"/>
      <c r="K31" s="656"/>
      <c r="L31" s="656"/>
      <c r="M31" s="656"/>
      <c r="N31" s="656"/>
      <c r="O31" s="656"/>
      <c r="P31" s="656"/>
      <c r="Q31" s="657">
        <v>357</v>
      </c>
      <c r="R31" s="657"/>
      <c r="S31" s="657"/>
      <c r="T31" s="657"/>
      <c r="U31" s="657"/>
      <c r="V31" s="658">
        <v>292</v>
      </c>
      <c r="W31" s="658"/>
      <c r="X31" s="658"/>
      <c r="Y31" s="658"/>
      <c r="Z31" s="658"/>
      <c r="AA31" s="682">
        <v>65</v>
      </c>
      <c r="AB31" s="682"/>
      <c r="AC31" s="682"/>
      <c r="AD31" s="682"/>
      <c r="AE31" s="682"/>
      <c r="AF31" s="678">
        <v>130</v>
      </c>
      <c r="AG31" s="678"/>
      <c r="AH31" s="678"/>
      <c r="AI31" s="678"/>
      <c r="AJ31" s="678"/>
      <c r="AK31" s="683">
        <v>156</v>
      </c>
      <c r="AL31" s="683"/>
      <c r="AM31" s="683"/>
      <c r="AN31" s="683"/>
      <c r="AO31" s="683"/>
      <c r="AP31" s="658">
        <v>1948</v>
      </c>
      <c r="AQ31" s="658"/>
      <c r="AR31" s="658"/>
      <c r="AS31" s="658"/>
      <c r="AT31" s="658"/>
      <c r="AU31" s="658">
        <v>1202</v>
      </c>
      <c r="AV31" s="658"/>
      <c r="AW31" s="658"/>
      <c r="AX31" s="658"/>
      <c r="AY31" s="658"/>
      <c r="AZ31" s="684" t="s">
        <v>47</v>
      </c>
      <c r="BA31" s="684"/>
      <c r="BB31" s="684"/>
      <c r="BC31" s="684"/>
      <c r="BD31" s="684"/>
      <c r="BE31" s="685" t="s">
        <v>306</v>
      </c>
      <c r="BF31" s="685"/>
      <c r="BG31" s="685"/>
      <c r="BH31" s="685"/>
      <c r="BI31" s="685"/>
      <c r="BJ31" s="73"/>
      <c r="BK31" s="73"/>
      <c r="BL31" s="73"/>
      <c r="BM31" s="73"/>
      <c r="BN31" s="73"/>
      <c r="BO31" s="87"/>
      <c r="BP31" s="87"/>
      <c r="BQ31" s="84">
        <v>25</v>
      </c>
      <c r="BR31" s="85"/>
      <c r="BS31" s="668"/>
      <c r="BT31" s="668"/>
      <c r="BU31" s="668"/>
      <c r="BV31" s="668"/>
      <c r="BW31" s="668"/>
      <c r="BX31" s="668"/>
      <c r="BY31" s="668"/>
      <c r="BZ31" s="668"/>
      <c r="CA31" s="668"/>
      <c r="CB31" s="668"/>
      <c r="CC31" s="668"/>
      <c r="CD31" s="668"/>
      <c r="CE31" s="668"/>
      <c r="CF31" s="668"/>
      <c r="CG31" s="668"/>
      <c r="CH31" s="669"/>
      <c r="CI31" s="669"/>
      <c r="CJ31" s="669"/>
      <c r="CK31" s="669"/>
      <c r="CL31" s="669"/>
      <c r="CM31" s="669"/>
      <c r="CN31" s="669"/>
      <c r="CO31" s="669"/>
      <c r="CP31" s="669"/>
      <c r="CQ31" s="669"/>
      <c r="CR31" s="669"/>
      <c r="CS31" s="669"/>
      <c r="CT31" s="669"/>
      <c r="CU31" s="669"/>
      <c r="CV31" s="669"/>
      <c r="CW31" s="669"/>
      <c r="CX31" s="669"/>
      <c r="CY31" s="669"/>
      <c r="CZ31" s="669"/>
      <c r="DA31" s="669"/>
      <c r="DB31" s="669"/>
      <c r="DC31" s="669"/>
      <c r="DD31" s="669"/>
      <c r="DE31" s="669"/>
      <c r="DF31" s="669"/>
      <c r="DG31" s="669"/>
      <c r="DH31" s="669"/>
      <c r="DI31" s="669"/>
      <c r="DJ31" s="669"/>
      <c r="DK31" s="669"/>
      <c r="DL31" s="669"/>
      <c r="DM31" s="669"/>
      <c r="DN31" s="669"/>
      <c r="DO31" s="669"/>
      <c r="DP31" s="669"/>
      <c r="DQ31" s="669"/>
      <c r="DR31" s="669"/>
      <c r="DS31" s="669"/>
      <c r="DT31" s="669"/>
      <c r="DU31" s="669"/>
      <c r="DV31" s="670"/>
      <c r="DW31" s="670"/>
      <c r="DX31" s="670"/>
      <c r="DY31" s="670"/>
      <c r="DZ31" s="670"/>
      <c r="EA31" s="67"/>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ht="26.25" customHeight="1">
      <c r="A32" s="88">
        <v>5</v>
      </c>
      <c r="B32" s="656" t="s">
        <v>307</v>
      </c>
      <c r="C32" s="656"/>
      <c r="D32" s="656"/>
      <c r="E32" s="656"/>
      <c r="F32" s="656"/>
      <c r="G32" s="656"/>
      <c r="H32" s="656"/>
      <c r="I32" s="656"/>
      <c r="J32" s="656"/>
      <c r="K32" s="656"/>
      <c r="L32" s="656"/>
      <c r="M32" s="656"/>
      <c r="N32" s="656"/>
      <c r="O32" s="656"/>
      <c r="P32" s="656"/>
      <c r="Q32" s="657">
        <v>158</v>
      </c>
      <c r="R32" s="657"/>
      <c r="S32" s="657"/>
      <c r="T32" s="657"/>
      <c r="U32" s="657"/>
      <c r="V32" s="658">
        <v>156</v>
      </c>
      <c r="W32" s="658"/>
      <c r="X32" s="658"/>
      <c r="Y32" s="658"/>
      <c r="Z32" s="658"/>
      <c r="AA32" s="682">
        <v>2</v>
      </c>
      <c r="AB32" s="682"/>
      <c r="AC32" s="682"/>
      <c r="AD32" s="682"/>
      <c r="AE32" s="682"/>
      <c r="AF32" s="678">
        <v>2</v>
      </c>
      <c r="AG32" s="678"/>
      <c r="AH32" s="678"/>
      <c r="AI32" s="678"/>
      <c r="AJ32" s="678"/>
      <c r="AK32" s="683">
        <v>30</v>
      </c>
      <c r="AL32" s="683"/>
      <c r="AM32" s="683"/>
      <c r="AN32" s="683"/>
      <c r="AO32" s="683"/>
      <c r="AP32" s="658">
        <v>282</v>
      </c>
      <c r="AQ32" s="658"/>
      <c r="AR32" s="658"/>
      <c r="AS32" s="658"/>
      <c r="AT32" s="658"/>
      <c r="AU32" s="658">
        <v>98</v>
      </c>
      <c r="AV32" s="658"/>
      <c r="AW32" s="658"/>
      <c r="AX32" s="658"/>
      <c r="AY32" s="658"/>
      <c r="AZ32" s="684" t="s">
        <v>47</v>
      </c>
      <c r="BA32" s="684"/>
      <c r="BB32" s="684"/>
      <c r="BC32" s="684"/>
      <c r="BD32" s="684"/>
      <c r="BE32" s="685" t="s">
        <v>308</v>
      </c>
      <c r="BF32" s="685"/>
      <c r="BG32" s="685"/>
      <c r="BH32" s="685"/>
      <c r="BI32" s="685"/>
      <c r="BJ32" s="73"/>
      <c r="BK32" s="73"/>
      <c r="BL32" s="73"/>
      <c r="BM32" s="73"/>
      <c r="BN32" s="73"/>
      <c r="BO32" s="87"/>
      <c r="BP32" s="87"/>
      <c r="BQ32" s="84">
        <v>26</v>
      </c>
      <c r="BR32" s="85"/>
      <c r="BS32" s="668"/>
      <c r="BT32" s="668"/>
      <c r="BU32" s="668"/>
      <c r="BV32" s="668"/>
      <c r="BW32" s="668"/>
      <c r="BX32" s="668"/>
      <c r="BY32" s="668"/>
      <c r="BZ32" s="668"/>
      <c r="CA32" s="668"/>
      <c r="CB32" s="668"/>
      <c r="CC32" s="668"/>
      <c r="CD32" s="668"/>
      <c r="CE32" s="668"/>
      <c r="CF32" s="668"/>
      <c r="CG32" s="668"/>
      <c r="CH32" s="669"/>
      <c r="CI32" s="669"/>
      <c r="CJ32" s="669"/>
      <c r="CK32" s="669"/>
      <c r="CL32" s="669"/>
      <c r="CM32" s="669"/>
      <c r="CN32" s="669"/>
      <c r="CO32" s="669"/>
      <c r="CP32" s="669"/>
      <c r="CQ32" s="669"/>
      <c r="CR32" s="669"/>
      <c r="CS32" s="669"/>
      <c r="CT32" s="669"/>
      <c r="CU32" s="669"/>
      <c r="CV32" s="669"/>
      <c r="CW32" s="669"/>
      <c r="CX32" s="669"/>
      <c r="CY32" s="669"/>
      <c r="CZ32" s="669"/>
      <c r="DA32" s="669"/>
      <c r="DB32" s="669"/>
      <c r="DC32" s="669"/>
      <c r="DD32" s="669"/>
      <c r="DE32" s="669"/>
      <c r="DF32" s="669"/>
      <c r="DG32" s="669"/>
      <c r="DH32" s="669"/>
      <c r="DI32" s="669"/>
      <c r="DJ32" s="669"/>
      <c r="DK32" s="669"/>
      <c r="DL32" s="669"/>
      <c r="DM32" s="669"/>
      <c r="DN32" s="669"/>
      <c r="DO32" s="669"/>
      <c r="DP32" s="669"/>
      <c r="DQ32" s="669"/>
      <c r="DR32" s="669"/>
      <c r="DS32" s="669"/>
      <c r="DT32" s="669"/>
      <c r="DU32" s="669"/>
      <c r="DV32" s="670"/>
      <c r="DW32" s="670"/>
      <c r="DX32" s="670"/>
      <c r="DY32" s="670"/>
      <c r="DZ32" s="670"/>
      <c r="EA32" s="67"/>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ht="26.25" customHeight="1">
      <c r="A33" s="88">
        <v>6</v>
      </c>
      <c r="B33" s="656"/>
      <c r="C33" s="656"/>
      <c r="D33" s="656"/>
      <c r="E33" s="656"/>
      <c r="F33" s="656"/>
      <c r="G33" s="656"/>
      <c r="H33" s="656"/>
      <c r="I33" s="656"/>
      <c r="J33" s="656"/>
      <c r="K33" s="656"/>
      <c r="L33" s="656"/>
      <c r="M33" s="656"/>
      <c r="N33" s="656"/>
      <c r="O33" s="656"/>
      <c r="P33" s="656"/>
      <c r="Q33" s="657"/>
      <c r="R33" s="657"/>
      <c r="S33" s="657"/>
      <c r="T33" s="657"/>
      <c r="U33" s="657"/>
      <c r="V33" s="658"/>
      <c r="W33" s="658"/>
      <c r="X33" s="658"/>
      <c r="Y33" s="658"/>
      <c r="Z33" s="658"/>
      <c r="AA33" s="682"/>
      <c r="AB33" s="682"/>
      <c r="AC33" s="682"/>
      <c r="AD33" s="682"/>
      <c r="AE33" s="682"/>
      <c r="AF33" s="678"/>
      <c r="AG33" s="678"/>
      <c r="AH33" s="678"/>
      <c r="AI33" s="678"/>
      <c r="AJ33" s="678"/>
      <c r="AK33" s="683"/>
      <c r="AL33" s="683"/>
      <c r="AM33" s="683"/>
      <c r="AN33" s="683"/>
      <c r="AO33" s="683"/>
      <c r="AP33" s="658"/>
      <c r="AQ33" s="658"/>
      <c r="AR33" s="658"/>
      <c r="AS33" s="658"/>
      <c r="AT33" s="658"/>
      <c r="AU33" s="658"/>
      <c r="AV33" s="658"/>
      <c r="AW33" s="658"/>
      <c r="AX33" s="658"/>
      <c r="AY33" s="658"/>
      <c r="AZ33" s="684"/>
      <c r="BA33" s="684"/>
      <c r="BB33" s="684"/>
      <c r="BC33" s="684"/>
      <c r="BD33" s="684"/>
      <c r="BE33" s="659"/>
      <c r="BF33" s="659"/>
      <c r="BG33" s="659"/>
      <c r="BH33" s="659"/>
      <c r="BI33" s="659"/>
      <c r="BJ33" s="73"/>
      <c r="BK33" s="73"/>
      <c r="BL33" s="73"/>
      <c r="BM33" s="73"/>
      <c r="BN33" s="73"/>
      <c r="BO33" s="87"/>
      <c r="BP33" s="87"/>
      <c r="BQ33" s="84">
        <v>27</v>
      </c>
      <c r="BR33" s="85"/>
      <c r="BS33" s="668"/>
      <c r="BT33" s="668"/>
      <c r="BU33" s="668"/>
      <c r="BV33" s="668"/>
      <c r="BW33" s="668"/>
      <c r="BX33" s="668"/>
      <c r="BY33" s="668"/>
      <c r="BZ33" s="668"/>
      <c r="CA33" s="668"/>
      <c r="CB33" s="668"/>
      <c r="CC33" s="668"/>
      <c r="CD33" s="668"/>
      <c r="CE33" s="668"/>
      <c r="CF33" s="668"/>
      <c r="CG33" s="668"/>
      <c r="CH33" s="669"/>
      <c r="CI33" s="669"/>
      <c r="CJ33" s="669"/>
      <c r="CK33" s="669"/>
      <c r="CL33" s="669"/>
      <c r="CM33" s="669"/>
      <c r="CN33" s="669"/>
      <c r="CO33" s="669"/>
      <c r="CP33" s="669"/>
      <c r="CQ33" s="669"/>
      <c r="CR33" s="669"/>
      <c r="CS33" s="669"/>
      <c r="CT33" s="669"/>
      <c r="CU33" s="669"/>
      <c r="CV33" s="669"/>
      <c r="CW33" s="669"/>
      <c r="CX33" s="669"/>
      <c r="CY33" s="669"/>
      <c r="CZ33" s="669"/>
      <c r="DA33" s="669"/>
      <c r="DB33" s="669"/>
      <c r="DC33" s="669"/>
      <c r="DD33" s="669"/>
      <c r="DE33" s="669"/>
      <c r="DF33" s="669"/>
      <c r="DG33" s="669"/>
      <c r="DH33" s="669"/>
      <c r="DI33" s="669"/>
      <c r="DJ33" s="669"/>
      <c r="DK33" s="669"/>
      <c r="DL33" s="669"/>
      <c r="DM33" s="669"/>
      <c r="DN33" s="669"/>
      <c r="DO33" s="669"/>
      <c r="DP33" s="669"/>
      <c r="DQ33" s="669"/>
      <c r="DR33" s="669"/>
      <c r="DS33" s="669"/>
      <c r="DT33" s="669"/>
      <c r="DU33" s="669"/>
      <c r="DV33" s="670"/>
      <c r="DW33" s="670"/>
      <c r="DX33" s="670"/>
      <c r="DY33" s="670"/>
      <c r="DZ33" s="670"/>
      <c r="EA33" s="67"/>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ht="26.25" customHeight="1">
      <c r="A34" s="88">
        <v>7</v>
      </c>
      <c r="B34" s="656"/>
      <c r="C34" s="656"/>
      <c r="D34" s="656"/>
      <c r="E34" s="656"/>
      <c r="F34" s="656"/>
      <c r="G34" s="656"/>
      <c r="H34" s="656"/>
      <c r="I34" s="656"/>
      <c r="J34" s="656"/>
      <c r="K34" s="656"/>
      <c r="L34" s="656"/>
      <c r="M34" s="656"/>
      <c r="N34" s="656"/>
      <c r="O34" s="656"/>
      <c r="P34" s="656"/>
      <c r="Q34" s="657"/>
      <c r="R34" s="657"/>
      <c r="S34" s="657"/>
      <c r="T34" s="657"/>
      <c r="U34" s="657"/>
      <c r="V34" s="658"/>
      <c r="W34" s="658"/>
      <c r="X34" s="658"/>
      <c r="Y34" s="658"/>
      <c r="Z34" s="658"/>
      <c r="AA34" s="682"/>
      <c r="AB34" s="682"/>
      <c r="AC34" s="682"/>
      <c r="AD34" s="682"/>
      <c r="AE34" s="682"/>
      <c r="AF34" s="678"/>
      <c r="AG34" s="678"/>
      <c r="AH34" s="678"/>
      <c r="AI34" s="678"/>
      <c r="AJ34" s="678"/>
      <c r="AK34" s="683"/>
      <c r="AL34" s="683"/>
      <c r="AM34" s="683"/>
      <c r="AN34" s="683"/>
      <c r="AO34" s="683"/>
      <c r="AP34" s="658"/>
      <c r="AQ34" s="658"/>
      <c r="AR34" s="658"/>
      <c r="AS34" s="658"/>
      <c r="AT34" s="658"/>
      <c r="AU34" s="658"/>
      <c r="AV34" s="658"/>
      <c r="AW34" s="658"/>
      <c r="AX34" s="658"/>
      <c r="AY34" s="658"/>
      <c r="AZ34" s="684"/>
      <c r="BA34" s="684"/>
      <c r="BB34" s="684"/>
      <c r="BC34" s="684"/>
      <c r="BD34" s="684"/>
      <c r="BE34" s="659"/>
      <c r="BF34" s="659"/>
      <c r="BG34" s="659"/>
      <c r="BH34" s="659"/>
      <c r="BI34" s="659"/>
      <c r="BJ34" s="73"/>
      <c r="BK34" s="73"/>
      <c r="BL34" s="73"/>
      <c r="BM34" s="73"/>
      <c r="BN34" s="73"/>
      <c r="BO34" s="87"/>
      <c r="BP34" s="87"/>
      <c r="BQ34" s="84">
        <v>28</v>
      </c>
      <c r="BR34" s="85"/>
      <c r="BS34" s="668"/>
      <c r="BT34" s="668"/>
      <c r="BU34" s="668"/>
      <c r="BV34" s="668"/>
      <c r="BW34" s="668"/>
      <c r="BX34" s="668"/>
      <c r="BY34" s="668"/>
      <c r="BZ34" s="668"/>
      <c r="CA34" s="668"/>
      <c r="CB34" s="668"/>
      <c r="CC34" s="668"/>
      <c r="CD34" s="668"/>
      <c r="CE34" s="668"/>
      <c r="CF34" s="668"/>
      <c r="CG34" s="668"/>
      <c r="CH34" s="669"/>
      <c r="CI34" s="669"/>
      <c r="CJ34" s="669"/>
      <c r="CK34" s="669"/>
      <c r="CL34" s="669"/>
      <c r="CM34" s="669"/>
      <c r="CN34" s="669"/>
      <c r="CO34" s="669"/>
      <c r="CP34" s="669"/>
      <c r="CQ34" s="669"/>
      <c r="CR34" s="669"/>
      <c r="CS34" s="669"/>
      <c r="CT34" s="669"/>
      <c r="CU34" s="669"/>
      <c r="CV34" s="669"/>
      <c r="CW34" s="669"/>
      <c r="CX34" s="669"/>
      <c r="CY34" s="669"/>
      <c r="CZ34" s="669"/>
      <c r="DA34" s="669"/>
      <c r="DB34" s="669"/>
      <c r="DC34" s="669"/>
      <c r="DD34" s="669"/>
      <c r="DE34" s="669"/>
      <c r="DF34" s="669"/>
      <c r="DG34" s="669"/>
      <c r="DH34" s="669"/>
      <c r="DI34" s="669"/>
      <c r="DJ34" s="669"/>
      <c r="DK34" s="669"/>
      <c r="DL34" s="669"/>
      <c r="DM34" s="669"/>
      <c r="DN34" s="669"/>
      <c r="DO34" s="669"/>
      <c r="DP34" s="669"/>
      <c r="DQ34" s="669"/>
      <c r="DR34" s="669"/>
      <c r="DS34" s="669"/>
      <c r="DT34" s="669"/>
      <c r="DU34" s="669"/>
      <c r="DV34" s="670"/>
      <c r="DW34" s="670"/>
      <c r="DX34" s="670"/>
      <c r="DY34" s="670"/>
      <c r="DZ34" s="670"/>
      <c r="EA34" s="67"/>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ht="26.25" customHeight="1">
      <c r="A35" s="88">
        <v>8</v>
      </c>
      <c r="B35" s="656"/>
      <c r="C35" s="656"/>
      <c r="D35" s="656"/>
      <c r="E35" s="656"/>
      <c r="F35" s="656"/>
      <c r="G35" s="656"/>
      <c r="H35" s="656"/>
      <c r="I35" s="656"/>
      <c r="J35" s="656"/>
      <c r="K35" s="656"/>
      <c r="L35" s="656"/>
      <c r="M35" s="656"/>
      <c r="N35" s="656"/>
      <c r="O35" s="656"/>
      <c r="P35" s="656"/>
      <c r="Q35" s="657"/>
      <c r="R35" s="657"/>
      <c r="S35" s="657"/>
      <c r="T35" s="657"/>
      <c r="U35" s="657"/>
      <c r="V35" s="658"/>
      <c r="W35" s="658"/>
      <c r="X35" s="658"/>
      <c r="Y35" s="658"/>
      <c r="Z35" s="658"/>
      <c r="AA35" s="682"/>
      <c r="AB35" s="682"/>
      <c r="AC35" s="682"/>
      <c r="AD35" s="682"/>
      <c r="AE35" s="682"/>
      <c r="AF35" s="678"/>
      <c r="AG35" s="678"/>
      <c r="AH35" s="678"/>
      <c r="AI35" s="678"/>
      <c r="AJ35" s="678"/>
      <c r="AK35" s="683"/>
      <c r="AL35" s="683"/>
      <c r="AM35" s="683"/>
      <c r="AN35" s="683"/>
      <c r="AO35" s="683"/>
      <c r="AP35" s="658"/>
      <c r="AQ35" s="658"/>
      <c r="AR35" s="658"/>
      <c r="AS35" s="658"/>
      <c r="AT35" s="658"/>
      <c r="AU35" s="658"/>
      <c r="AV35" s="658"/>
      <c r="AW35" s="658"/>
      <c r="AX35" s="658"/>
      <c r="AY35" s="658"/>
      <c r="AZ35" s="684"/>
      <c r="BA35" s="684"/>
      <c r="BB35" s="684"/>
      <c r="BC35" s="684"/>
      <c r="BD35" s="684"/>
      <c r="BE35" s="659"/>
      <c r="BF35" s="659"/>
      <c r="BG35" s="659"/>
      <c r="BH35" s="659"/>
      <c r="BI35" s="659"/>
      <c r="BJ35" s="73"/>
      <c r="BK35" s="73"/>
      <c r="BL35" s="73"/>
      <c r="BM35" s="73"/>
      <c r="BN35" s="73"/>
      <c r="BO35" s="87"/>
      <c r="BP35" s="87"/>
      <c r="BQ35" s="84">
        <v>29</v>
      </c>
      <c r="BR35" s="85"/>
      <c r="BS35" s="668"/>
      <c r="BT35" s="668"/>
      <c r="BU35" s="668"/>
      <c r="BV35" s="668"/>
      <c r="BW35" s="668"/>
      <c r="BX35" s="668"/>
      <c r="BY35" s="668"/>
      <c r="BZ35" s="668"/>
      <c r="CA35" s="668"/>
      <c r="CB35" s="668"/>
      <c r="CC35" s="668"/>
      <c r="CD35" s="668"/>
      <c r="CE35" s="668"/>
      <c r="CF35" s="668"/>
      <c r="CG35" s="668"/>
      <c r="CH35" s="669"/>
      <c r="CI35" s="669"/>
      <c r="CJ35" s="669"/>
      <c r="CK35" s="669"/>
      <c r="CL35" s="669"/>
      <c r="CM35" s="669"/>
      <c r="CN35" s="669"/>
      <c r="CO35" s="669"/>
      <c r="CP35" s="669"/>
      <c r="CQ35" s="669"/>
      <c r="CR35" s="669"/>
      <c r="CS35" s="669"/>
      <c r="CT35" s="669"/>
      <c r="CU35" s="669"/>
      <c r="CV35" s="669"/>
      <c r="CW35" s="669"/>
      <c r="CX35" s="669"/>
      <c r="CY35" s="669"/>
      <c r="CZ35" s="669"/>
      <c r="DA35" s="669"/>
      <c r="DB35" s="669"/>
      <c r="DC35" s="669"/>
      <c r="DD35" s="669"/>
      <c r="DE35" s="669"/>
      <c r="DF35" s="669"/>
      <c r="DG35" s="669"/>
      <c r="DH35" s="669"/>
      <c r="DI35" s="669"/>
      <c r="DJ35" s="669"/>
      <c r="DK35" s="669"/>
      <c r="DL35" s="669"/>
      <c r="DM35" s="669"/>
      <c r="DN35" s="669"/>
      <c r="DO35" s="669"/>
      <c r="DP35" s="669"/>
      <c r="DQ35" s="669"/>
      <c r="DR35" s="669"/>
      <c r="DS35" s="669"/>
      <c r="DT35" s="669"/>
      <c r="DU35" s="669"/>
      <c r="DV35" s="670"/>
      <c r="DW35" s="670"/>
      <c r="DX35" s="670"/>
      <c r="DY35" s="670"/>
      <c r="DZ35" s="670"/>
      <c r="EA35" s="67"/>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ht="26.25" customHeight="1">
      <c r="A36" s="88">
        <v>9</v>
      </c>
      <c r="B36" s="656"/>
      <c r="C36" s="656"/>
      <c r="D36" s="656"/>
      <c r="E36" s="656"/>
      <c r="F36" s="656"/>
      <c r="G36" s="656"/>
      <c r="H36" s="656"/>
      <c r="I36" s="656"/>
      <c r="J36" s="656"/>
      <c r="K36" s="656"/>
      <c r="L36" s="656"/>
      <c r="M36" s="656"/>
      <c r="N36" s="656"/>
      <c r="O36" s="656"/>
      <c r="P36" s="656"/>
      <c r="Q36" s="657"/>
      <c r="R36" s="657"/>
      <c r="S36" s="657"/>
      <c r="T36" s="657"/>
      <c r="U36" s="657"/>
      <c r="V36" s="658"/>
      <c r="W36" s="658"/>
      <c r="X36" s="658"/>
      <c r="Y36" s="658"/>
      <c r="Z36" s="658"/>
      <c r="AA36" s="682"/>
      <c r="AB36" s="682"/>
      <c r="AC36" s="682"/>
      <c r="AD36" s="682"/>
      <c r="AE36" s="682"/>
      <c r="AF36" s="678"/>
      <c r="AG36" s="678"/>
      <c r="AH36" s="678"/>
      <c r="AI36" s="678"/>
      <c r="AJ36" s="678"/>
      <c r="AK36" s="683"/>
      <c r="AL36" s="683"/>
      <c r="AM36" s="683"/>
      <c r="AN36" s="683"/>
      <c r="AO36" s="683"/>
      <c r="AP36" s="658"/>
      <c r="AQ36" s="658"/>
      <c r="AR36" s="658"/>
      <c r="AS36" s="658"/>
      <c r="AT36" s="658"/>
      <c r="AU36" s="658"/>
      <c r="AV36" s="658"/>
      <c r="AW36" s="658"/>
      <c r="AX36" s="658"/>
      <c r="AY36" s="658"/>
      <c r="AZ36" s="684"/>
      <c r="BA36" s="684"/>
      <c r="BB36" s="684"/>
      <c r="BC36" s="684"/>
      <c r="BD36" s="684"/>
      <c r="BE36" s="659"/>
      <c r="BF36" s="659"/>
      <c r="BG36" s="659"/>
      <c r="BH36" s="659"/>
      <c r="BI36" s="659"/>
      <c r="BJ36" s="73"/>
      <c r="BK36" s="73"/>
      <c r="BL36" s="73"/>
      <c r="BM36" s="73"/>
      <c r="BN36" s="73"/>
      <c r="BO36" s="87"/>
      <c r="BP36" s="87"/>
      <c r="BQ36" s="84">
        <v>30</v>
      </c>
      <c r="BR36" s="85"/>
      <c r="BS36" s="668"/>
      <c r="BT36" s="668"/>
      <c r="BU36" s="668"/>
      <c r="BV36" s="668"/>
      <c r="BW36" s="668"/>
      <c r="BX36" s="668"/>
      <c r="BY36" s="668"/>
      <c r="BZ36" s="668"/>
      <c r="CA36" s="668"/>
      <c r="CB36" s="668"/>
      <c r="CC36" s="668"/>
      <c r="CD36" s="668"/>
      <c r="CE36" s="668"/>
      <c r="CF36" s="668"/>
      <c r="CG36" s="668"/>
      <c r="CH36" s="669"/>
      <c r="CI36" s="669"/>
      <c r="CJ36" s="669"/>
      <c r="CK36" s="669"/>
      <c r="CL36" s="669"/>
      <c r="CM36" s="669"/>
      <c r="CN36" s="669"/>
      <c r="CO36" s="669"/>
      <c r="CP36" s="669"/>
      <c r="CQ36" s="669"/>
      <c r="CR36" s="669"/>
      <c r="CS36" s="669"/>
      <c r="CT36" s="669"/>
      <c r="CU36" s="669"/>
      <c r="CV36" s="669"/>
      <c r="CW36" s="669"/>
      <c r="CX36" s="669"/>
      <c r="CY36" s="669"/>
      <c r="CZ36" s="669"/>
      <c r="DA36" s="669"/>
      <c r="DB36" s="669"/>
      <c r="DC36" s="669"/>
      <c r="DD36" s="669"/>
      <c r="DE36" s="669"/>
      <c r="DF36" s="669"/>
      <c r="DG36" s="669"/>
      <c r="DH36" s="669"/>
      <c r="DI36" s="669"/>
      <c r="DJ36" s="669"/>
      <c r="DK36" s="669"/>
      <c r="DL36" s="669"/>
      <c r="DM36" s="669"/>
      <c r="DN36" s="669"/>
      <c r="DO36" s="669"/>
      <c r="DP36" s="669"/>
      <c r="DQ36" s="669"/>
      <c r="DR36" s="669"/>
      <c r="DS36" s="669"/>
      <c r="DT36" s="669"/>
      <c r="DU36" s="669"/>
      <c r="DV36" s="670"/>
      <c r="DW36" s="670"/>
      <c r="DX36" s="670"/>
      <c r="DY36" s="670"/>
      <c r="DZ36" s="670"/>
      <c r="EA36" s="67"/>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ht="26.25" customHeight="1">
      <c r="A37" s="88">
        <v>10</v>
      </c>
      <c r="B37" s="656"/>
      <c r="C37" s="656"/>
      <c r="D37" s="656"/>
      <c r="E37" s="656"/>
      <c r="F37" s="656"/>
      <c r="G37" s="656"/>
      <c r="H37" s="656"/>
      <c r="I37" s="656"/>
      <c r="J37" s="656"/>
      <c r="K37" s="656"/>
      <c r="L37" s="656"/>
      <c r="M37" s="656"/>
      <c r="N37" s="656"/>
      <c r="O37" s="656"/>
      <c r="P37" s="656"/>
      <c r="Q37" s="657"/>
      <c r="R37" s="657"/>
      <c r="S37" s="657"/>
      <c r="T37" s="657"/>
      <c r="U37" s="657"/>
      <c r="V37" s="658"/>
      <c r="W37" s="658"/>
      <c r="X37" s="658"/>
      <c r="Y37" s="658"/>
      <c r="Z37" s="658"/>
      <c r="AA37" s="682"/>
      <c r="AB37" s="682"/>
      <c r="AC37" s="682"/>
      <c r="AD37" s="682"/>
      <c r="AE37" s="682"/>
      <c r="AF37" s="678"/>
      <c r="AG37" s="678"/>
      <c r="AH37" s="678"/>
      <c r="AI37" s="678"/>
      <c r="AJ37" s="678"/>
      <c r="AK37" s="683"/>
      <c r="AL37" s="683"/>
      <c r="AM37" s="683"/>
      <c r="AN37" s="683"/>
      <c r="AO37" s="683"/>
      <c r="AP37" s="658"/>
      <c r="AQ37" s="658"/>
      <c r="AR37" s="658"/>
      <c r="AS37" s="658"/>
      <c r="AT37" s="658"/>
      <c r="AU37" s="658"/>
      <c r="AV37" s="658"/>
      <c r="AW37" s="658"/>
      <c r="AX37" s="658"/>
      <c r="AY37" s="658"/>
      <c r="AZ37" s="684"/>
      <c r="BA37" s="684"/>
      <c r="BB37" s="684"/>
      <c r="BC37" s="684"/>
      <c r="BD37" s="684"/>
      <c r="BE37" s="659"/>
      <c r="BF37" s="659"/>
      <c r="BG37" s="659"/>
      <c r="BH37" s="659"/>
      <c r="BI37" s="659"/>
      <c r="BJ37" s="73"/>
      <c r="BK37" s="73"/>
      <c r="BL37" s="73"/>
      <c r="BM37" s="73"/>
      <c r="BN37" s="73"/>
      <c r="BO37" s="87"/>
      <c r="BP37" s="87"/>
      <c r="BQ37" s="84">
        <v>31</v>
      </c>
      <c r="BR37" s="85"/>
      <c r="BS37" s="668"/>
      <c r="BT37" s="668"/>
      <c r="BU37" s="668"/>
      <c r="BV37" s="668"/>
      <c r="BW37" s="668"/>
      <c r="BX37" s="668"/>
      <c r="BY37" s="668"/>
      <c r="BZ37" s="668"/>
      <c r="CA37" s="668"/>
      <c r="CB37" s="668"/>
      <c r="CC37" s="668"/>
      <c r="CD37" s="668"/>
      <c r="CE37" s="668"/>
      <c r="CF37" s="668"/>
      <c r="CG37" s="668"/>
      <c r="CH37" s="669"/>
      <c r="CI37" s="669"/>
      <c r="CJ37" s="669"/>
      <c r="CK37" s="669"/>
      <c r="CL37" s="669"/>
      <c r="CM37" s="669"/>
      <c r="CN37" s="669"/>
      <c r="CO37" s="669"/>
      <c r="CP37" s="669"/>
      <c r="CQ37" s="669"/>
      <c r="CR37" s="669"/>
      <c r="CS37" s="669"/>
      <c r="CT37" s="669"/>
      <c r="CU37" s="669"/>
      <c r="CV37" s="669"/>
      <c r="CW37" s="669"/>
      <c r="CX37" s="669"/>
      <c r="CY37" s="669"/>
      <c r="CZ37" s="669"/>
      <c r="DA37" s="669"/>
      <c r="DB37" s="669"/>
      <c r="DC37" s="669"/>
      <c r="DD37" s="669"/>
      <c r="DE37" s="669"/>
      <c r="DF37" s="669"/>
      <c r="DG37" s="669"/>
      <c r="DH37" s="669"/>
      <c r="DI37" s="669"/>
      <c r="DJ37" s="669"/>
      <c r="DK37" s="669"/>
      <c r="DL37" s="669"/>
      <c r="DM37" s="669"/>
      <c r="DN37" s="669"/>
      <c r="DO37" s="669"/>
      <c r="DP37" s="669"/>
      <c r="DQ37" s="669"/>
      <c r="DR37" s="669"/>
      <c r="DS37" s="669"/>
      <c r="DT37" s="669"/>
      <c r="DU37" s="669"/>
      <c r="DV37" s="670"/>
      <c r="DW37" s="670"/>
      <c r="DX37" s="670"/>
      <c r="DY37" s="670"/>
      <c r="DZ37" s="670"/>
      <c r="EA37" s="6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ht="26.25" customHeight="1">
      <c r="A38" s="88">
        <v>11</v>
      </c>
      <c r="B38" s="656"/>
      <c r="C38" s="656"/>
      <c r="D38" s="656"/>
      <c r="E38" s="656"/>
      <c r="F38" s="656"/>
      <c r="G38" s="656"/>
      <c r="H38" s="656"/>
      <c r="I38" s="656"/>
      <c r="J38" s="656"/>
      <c r="K38" s="656"/>
      <c r="L38" s="656"/>
      <c r="M38" s="656"/>
      <c r="N38" s="656"/>
      <c r="O38" s="656"/>
      <c r="P38" s="656"/>
      <c r="Q38" s="657"/>
      <c r="R38" s="657"/>
      <c r="S38" s="657"/>
      <c r="T38" s="657"/>
      <c r="U38" s="657"/>
      <c r="V38" s="658"/>
      <c r="W38" s="658"/>
      <c r="X38" s="658"/>
      <c r="Y38" s="658"/>
      <c r="Z38" s="658"/>
      <c r="AA38" s="682"/>
      <c r="AB38" s="682"/>
      <c r="AC38" s="682"/>
      <c r="AD38" s="682"/>
      <c r="AE38" s="682"/>
      <c r="AF38" s="678"/>
      <c r="AG38" s="678"/>
      <c r="AH38" s="678"/>
      <c r="AI38" s="678"/>
      <c r="AJ38" s="678"/>
      <c r="AK38" s="683"/>
      <c r="AL38" s="683"/>
      <c r="AM38" s="683"/>
      <c r="AN38" s="683"/>
      <c r="AO38" s="683"/>
      <c r="AP38" s="658"/>
      <c r="AQ38" s="658"/>
      <c r="AR38" s="658"/>
      <c r="AS38" s="658"/>
      <c r="AT38" s="658"/>
      <c r="AU38" s="658"/>
      <c r="AV38" s="658"/>
      <c r="AW38" s="658"/>
      <c r="AX38" s="658"/>
      <c r="AY38" s="658"/>
      <c r="AZ38" s="684"/>
      <c r="BA38" s="684"/>
      <c r="BB38" s="684"/>
      <c r="BC38" s="684"/>
      <c r="BD38" s="684"/>
      <c r="BE38" s="659"/>
      <c r="BF38" s="659"/>
      <c r="BG38" s="659"/>
      <c r="BH38" s="659"/>
      <c r="BI38" s="659"/>
      <c r="BJ38" s="73"/>
      <c r="BK38" s="73"/>
      <c r="BL38" s="73"/>
      <c r="BM38" s="73"/>
      <c r="BN38" s="73"/>
      <c r="BO38" s="87"/>
      <c r="BP38" s="87"/>
      <c r="BQ38" s="84">
        <v>32</v>
      </c>
      <c r="BR38" s="85"/>
      <c r="BS38" s="668"/>
      <c r="BT38" s="668"/>
      <c r="BU38" s="668"/>
      <c r="BV38" s="668"/>
      <c r="BW38" s="668"/>
      <c r="BX38" s="668"/>
      <c r="BY38" s="668"/>
      <c r="BZ38" s="668"/>
      <c r="CA38" s="668"/>
      <c r="CB38" s="668"/>
      <c r="CC38" s="668"/>
      <c r="CD38" s="668"/>
      <c r="CE38" s="668"/>
      <c r="CF38" s="668"/>
      <c r="CG38" s="668"/>
      <c r="CH38" s="669"/>
      <c r="CI38" s="669"/>
      <c r="CJ38" s="669"/>
      <c r="CK38" s="669"/>
      <c r="CL38" s="669"/>
      <c r="CM38" s="669"/>
      <c r="CN38" s="669"/>
      <c r="CO38" s="669"/>
      <c r="CP38" s="669"/>
      <c r="CQ38" s="669"/>
      <c r="CR38" s="669"/>
      <c r="CS38" s="669"/>
      <c r="CT38" s="669"/>
      <c r="CU38" s="669"/>
      <c r="CV38" s="669"/>
      <c r="CW38" s="669"/>
      <c r="CX38" s="669"/>
      <c r="CY38" s="669"/>
      <c r="CZ38" s="669"/>
      <c r="DA38" s="669"/>
      <c r="DB38" s="669"/>
      <c r="DC38" s="669"/>
      <c r="DD38" s="669"/>
      <c r="DE38" s="669"/>
      <c r="DF38" s="669"/>
      <c r="DG38" s="669"/>
      <c r="DH38" s="669"/>
      <c r="DI38" s="669"/>
      <c r="DJ38" s="669"/>
      <c r="DK38" s="669"/>
      <c r="DL38" s="669"/>
      <c r="DM38" s="669"/>
      <c r="DN38" s="669"/>
      <c r="DO38" s="669"/>
      <c r="DP38" s="669"/>
      <c r="DQ38" s="669"/>
      <c r="DR38" s="669"/>
      <c r="DS38" s="669"/>
      <c r="DT38" s="669"/>
      <c r="DU38" s="669"/>
      <c r="DV38" s="670"/>
      <c r="DW38" s="670"/>
      <c r="DX38" s="670"/>
      <c r="DY38" s="670"/>
      <c r="DZ38" s="670"/>
      <c r="EA38" s="67"/>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ht="26.25" customHeight="1">
      <c r="A39" s="88">
        <v>12</v>
      </c>
      <c r="B39" s="656"/>
      <c r="C39" s="656"/>
      <c r="D39" s="656"/>
      <c r="E39" s="656"/>
      <c r="F39" s="656"/>
      <c r="G39" s="656"/>
      <c r="H39" s="656"/>
      <c r="I39" s="656"/>
      <c r="J39" s="656"/>
      <c r="K39" s="656"/>
      <c r="L39" s="656"/>
      <c r="M39" s="656"/>
      <c r="N39" s="656"/>
      <c r="O39" s="656"/>
      <c r="P39" s="656"/>
      <c r="Q39" s="657"/>
      <c r="R39" s="657"/>
      <c r="S39" s="657"/>
      <c r="T39" s="657"/>
      <c r="U39" s="657"/>
      <c r="V39" s="658"/>
      <c r="W39" s="658"/>
      <c r="X39" s="658"/>
      <c r="Y39" s="658"/>
      <c r="Z39" s="658"/>
      <c r="AA39" s="682"/>
      <c r="AB39" s="682"/>
      <c r="AC39" s="682"/>
      <c r="AD39" s="682"/>
      <c r="AE39" s="682"/>
      <c r="AF39" s="678"/>
      <c r="AG39" s="678"/>
      <c r="AH39" s="678"/>
      <c r="AI39" s="678"/>
      <c r="AJ39" s="678"/>
      <c r="AK39" s="683"/>
      <c r="AL39" s="683"/>
      <c r="AM39" s="683"/>
      <c r="AN39" s="683"/>
      <c r="AO39" s="683"/>
      <c r="AP39" s="658"/>
      <c r="AQ39" s="658"/>
      <c r="AR39" s="658"/>
      <c r="AS39" s="658"/>
      <c r="AT39" s="658"/>
      <c r="AU39" s="658"/>
      <c r="AV39" s="658"/>
      <c r="AW39" s="658"/>
      <c r="AX39" s="658"/>
      <c r="AY39" s="658"/>
      <c r="AZ39" s="684"/>
      <c r="BA39" s="684"/>
      <c r="BB39" s="684"/>
      <c r="BC39" s="684"/>
      <c r="BD39" s="684"/>
      <c r="BE39" s="659"/>
      <c r="BF39" s="659"/>
      <c r="BG39" s="659"/>
      <c r="BH39" s="659"/>
      <c r="BI39" s="659"/>
      <c r="BJ39" s="73"/>
      <c r="BK39" s="73"/>
      <c r="BL39" s="73"/>
      <c r="BM39" s="73"/>
      <c r="BN39" s="73"/>
      <c r="BO39" s="87"/>
      <c r="BP39" s="87"/>
      <c r="BQ39" s="84">
        <v>33</v>
      </c>
      <c r="BR39" s="85"/>
      <c r="BS39" s="668"/>
      <c r="BT39" s="668"/>
      <c r="BU39" s="668"/>
      <c r="BV39" s="668"/>
      <c r="BW39" s="668"/>
      <c r="BX39" s="668"/>
      <c r="BY39" s="668"/>
      <c r="BZ39" s="668"/>
      <c r="CA39" s="668"/>
      <c r="CB39" s="668"/>
      <c r="CC39" s="668"/>
      <c r="CD39" s="668"/>
      <c r="CE39" s="668"/>
      <c r="CF39" s="668"/>
      <c r="CG39" s="668"/>
      <c r="CH39" s="669"/>
      <c r="CI39" s="669"/>
      <c r="CJ39" s="669"/>
      <c r="CK39" s="669"/>
      <c r="CL39" s="669"/>
      <c r="CM39" s="669"/>
      <c r="CN39" s="669"/>
      <c r="CO39" s="669"/>
      <c r="CP39" s="669"/>
      <c r="CQ39" s="669"/>
      <c r="CR39" s="669"/>
      <c r="CS39" s="669"/>
      <c r="CT39" s="669"/>
      <c r="CU39" s="669"/>
      <c r="CV39" s="669"/>
      <c r="CW39" s="669"/>
      <c r="CX39" s="669"/>
      <c r="CY39" s="669"/>
      <c r="CZ39" s="669"/>
      <c r="DA39" s="669"/>
      <c r="DB39" s="669"/>
      <c r="DC39" s="669"/>
      <c r="DD39" s="669"/>
      <c r="DE39" s="669"/>
      <c r="DF39" s="669"/>
      <c r="DG39" s="669"/>
      <c r="DH39" s="669"/>
      <c r="DI39" s="669"/>
      <c r="DJ39" s="669"/>
      <c r="DK39" s="669"/>
      <c r="DL39" s="669"/>
      <c r="DM39" s="669"/>
      <c r="DN39" s="669"/>
      <c r="DO39" s="669"/>
      <c r="DP39" s="669"/>
      <c r="DQ39" s="669"/>
      <c r="DR39" s="669"/>
      <c r="DS39" s="669"/>
      <c r="DT39" s="669"/>
      <c r="DU39" s="669"/>
      <c r="DV39" s="670"/>
      <c r="DW39" s="670"/>
      <c r="DX39" s="670"/>
      <c r="DY39" s="670"/>
      <c r="DZ39" s="670"/>
      <c r="EA39" s="67"/>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ht="26.25" customHeight="1">
      <c r="A40" s="83">
        <v>13</v>
      </c>
      <c r="B40" s="656"/>
      <c r="C40" s="656"/>
      <c r="D40" s="656"/>
      <c r="E40" s="656"/>
      <c r="F40" s="656"/>
      <c r="G40" s="656"/>
      <c r="H40" s="656"/>
      <c r="I40" s="656"/>
      <c r="J40" s="656"/>
      <c r="K40" s="656"/>
      <c r="L40" s="656"/>
      <c r="M40" s="656"/>
      <c r="N40" s="656"/>
      <c r="O40" s="656"/>
      <c r="P40" s="656"/>
      <c r="Q40" s="657"/>
      <c r="R40" s="657"/>
      <c r="S40" s="657"/>
      <c r="T40" s="657"/>
      <c r="U40" s="657"/>
      <c r="V40" s="658"/>
      <c r="W40" s="658"/>
      <c r="X40" s="658"/>
      <c r="Y40" s="658"/>
      <c r="Z40" s="658"/>
      <c r="AA40" s="682"/>
      <c r="AB40" s="682"/>
      <c r="AC40" s="682"/>
      <c r="AD40" s="682"/>
      <c r="AE40" s="682"/>
      <c r="AF40" s="678"/>
      <c r="AG40" s="678"/>
      <c r="AH40" s="678"/>
      <c r="AI40" s="678"/>
      <c r="AJ40" s="678"/>
      <c r="AK40" s="683"/>
      <c r="AL40" s="683"/>
      <c r="AM40" s="683"/>
      <c r="AN40" s="683"/>
      <c r="AO40" s="683"/>
      <c r="AP40" s="658"/>
      <c r="AQ40" s="658"/>
      <c r="AR40" s="658"/>
      <c r="AS40" s="658"/>
      <c r="AT40" s="658"/>
      <c r="AU40" s="658"/>
      <c r="AV40" s="658"/>
      <c r="AW40" s="658"/>
      <c r="AX40" s="658"/>
      <c r="AY40" s="658"/>
      <c r="AZ40" s="684"/>
      <c r="BA40" s="684"/>
      <c r="BB40" s="684"/>
      <c r="BC40" s="684"/>
      <c r="BD40" s="684"/>
      <c r="BE40" s="659"/>
      <c r="BF40" s="659"/>
      <c r="BG40" s="659"/>
      <c r="BH40" s="659"/>
      <c r="BI40" s="659"/>
      <c r="BJ40" s="73"/>
      <c r="BK40" s="73"/>
      <c r="BL40" s="73"/>
      <c r="BM40" s="73"/>
      <c r="BN40" s="73"/>
      <c r="BO40" s="87"/>
      <c r="BP40" s="87"/>
      <c r="BQ40" s="84">
        <v>34</v>
      </c>
      <c r="BR40" s="85"/>
      <c r="BS40" s="668"/>
      <c r="BT40" s="668"/>
      <c r="BU40" s="668"/>
      <c r="BV40" s="668"/>
      <c r="BW40" s="668"/>
      <c r="BX40" s="668"/>
      <c r="BY40" s="668"/>
      <c r="BZ40" s="668"/>
      <c r="CA40" s="668"/>
      <c r="CB40" s="668"/>
      <c r="CC40" s="668"/>
      <c r="CD40" s="668"/>
      <c r="CE40" s="668"/>
      <c r="CF40" s="668"/>
      <c r="CG40" s="668"/>
      <c r="CH40" s="669"/>
      <c r="CI40" s="669"/>
      <c r="CJ40" s="669"/>
      <c r="CK40" s="669"/>
      <c r="CL40" s="669"/>
      <c r="CM40" s="669"/>
      <c r="CN40" s="669"/>
      <c r="CO40" s="669"/>
      <c r="CP40" s="669"/>
      <c r="CQ40" s="669"/>
      <c r="CR40" s="669"/>
      <c r="CS40" s="669"/>
      <c r="CT40" s="669"/>
      <c r="CU40" s="669"/>
      <c r="CV40" s="669"/>
      <c r="CW40" s="669"/>
      <c r="CX40" s="669"/>
      <c r="CY40" s="669"/>
      <c r="CZ40" s="669"/>
      <c r="DA40" s="669"/>
      <c r="DB40" s="669"/>
      <c r="DC40" s="669"/>
      <c r="DD40" s="669"/>
      <c r="DE40" s="669"/>
      <c r="DF40" s="669"/>
      <c r="DG40" s="669"/>
      <c r="DH40" s="669"/>
      <c r="DI40" s="669"/>
      <c r="DJ40" s="669"/>
      <c r="DK40" s="669"/>
      <c r="DL40" s="669"/>
      <c r="DM40" s="669"/>
      <c r="DN40" s="669"/>
      <c r="DO40" s="669"/>
      <c r="DP40" s="669"/>
      <c r="DQ40" s="669"/>
      <c r="DR40" s="669"/>
      <c r="DS40" s="669"/>
      <c r="DT40" s="669"/>
      <c r="DU40" s="669"/>
      <c r="DV40" s="670"/>
      <c r="DW40" s="670"/>
      <c r="DX40" s="670"/>
      <c r="DY40" s="670"/>
      <c r="DZ40" s="670"/>
      <c r="EA40" s="67"/>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ht="26.25" customHeight="1">
      <c r="A41" s="83">
        <v>14</v>
      </c>
      <c r="B41" s="656"/>
      <c r="C41" s="656"/>
      <c r="D41" s="656"/>
      <c r="E41" s="656"/>
      <c r="F41" s="656"/>
      <c r="G41" s="656"/>
      <c r="H41" s="656"/>
      <c r="I41" s="656"/>
      <c r="J41" s="656"/>
      <c r="K41" s="656"/>
      <c r="L41" s="656"/>
      <c r="M41" s="656"/>
      <c r="N41" s="656"/>
      <c r="O41" s="656"/>
      <c r="P41" s="656"/>
      <c r="Q41" s="657"/>
      <c r="R41" s="657"/>
      <c r="S41" s="657"/>
      <c r="T41" s="657"/>
      <c r="U41" s="657"/>
      <c r="V41" s="658"/>
      <c r="W41" s="658"/>
      <c r="X41" s="658"/>
      <c r="Y41" s="658"/>
      <c r="Z41" s="658"/>
      <c r="AA41" s="682"/>
      <c r="AB41" s="682"/>
      <c r="AC41" s="682"/>
      <c r="AD41" s="682"/>
      <c r="AE41" s="682"/>
      <c r="AF41" s="678"/>
      <c r="AG41" s="678"/>
      <c r="AH41" s="678"/>
      <c r="AI41" s="678"/>
      <c r="AJ41" s="678"/>
      <c r="AK41" s="683"/>
      <c r="AL41" s="683"/>
      <c r="AM41" s="683"/>
      <c r="AN41" s="683"/>
      <c r="AO41" s="683"/>
      <c r="AP41" s="658"/>
      <c r="AQ41" s="658"/>
      <c r="AR41" s="658"/>
      <c r="AS41" s="658"/>
      <c r="AT41" s="658"/>
      <c r="AU41" s="658"/>
      <c r="AV41" s="658"/>
      <c r="AW41" s="658"/>
      <c r="AX41" s="658"/>
      <c r="AY41" s="658"/>
      <c r="AZ41" s="684"/>
      <c r="BA41" s="684"/>
      <c r="BB41" s="684"/>
      <c r="BC41" s="684"/>
      <c r="BD41" s="684"/>
      <c r="BE41" s="659"/>
      <c r="BF41" s="659"/>
      <c r="BG41" s="659"/>
      <c r="BH41" s="659"/>
      <c r="BI41" s="659"/>
      <c r="BJ41" s="73"/>
      <c r="BK41" s="73"/>
      <c r="BL41" s="73"/>
      <c r="BM41" s="73"/>
      <c r="BN41" s="73"/>
      <c r="BO41" s="87"/>
      <c r="BP41" s="87"/>
      <c r="BQ41" s="84">
        <v>35</v>
      </c>
      <c r="BR41" s="85"/>
      <c r="BS41" s="668"/>
      <c r="BT41" s="668"/>
      <c r="BU41" s="668"/>
      <c r="BV41" s="668"/>
      <c r="BW41" s="668"/>
      <c r="BX41" s="668"/>
      <c r="BY41" s="668"/>
      <c r="BZ41" s="668"/>
      <c r="CA41" s="668"/>
      <c r="CB41" s="668"/>
      <c r="CC41" s="668"/>
      <c r="CD41" s="668"/>
      <c r="CE41" s="668"/>
      <c r="CF41" s="668"/>
      <c r="CG41" s="668"/>
      <c r="CH41" s="669"/>
      <c r="CI41" s="669"/>
      <c r="CJ41" s="669"/>
      <c r="CK41" s="669"/>
      <c r="CL41" s="669"/>
      <c r="CM41" s="669"/>
      <c r="CN41" s="669"/>
      <c r="CO41" s="669"/>
      <c r="CP41" s="669"/>
      <c r="CQ41" s="669"/>
      <c r="CR41" s="669"/>
      <c r="CS41" s="669"/>
      <c r="CT41" s="669"/>
      <c r="CU41" s="669"/>
      <c r="CV41" s="669"/>
      <c r="CW41" s="669"/>
      <c r="CX41" s="669"/>
      <c r="CY41" s="669"/>
      <c r="CZ41" s="669"/>
      <c r="DA41" s="669"/>
      <c r="DB41" s="669"/>
      <c r="DC41" s="669"/>
      <c r="DD41" s="669"/>
      <c r="DE41" s="669"/>
      <c r="DF41" s="669"/>
      <c r="DG41" s="669"/>
      <c r="DH41" s="669"/>
      <c r="DI41" s="669"/>
      <c r="DJ41" s="669"/>
      <c r="DK41" s="669"/>
      <c r="DL41" s="669"/>
      <c r="DM41" s="669"/>
      <c r="DN41" s="669"/>
      <c r="DO41" s="669"/>
      <c r="DP41" s="669"/>
      <c r="DQ41" s="669"/>
      <c r="DR41" s="669"/>
      <c r="DS41" s="669"/>
      <c r="DT41" s="669"/>
      <c r="DU41" s="669"/>
      <c r="DV41" s="670"/>
      <c r="DW41" s="670"/>
      <c r="DX41" s="670"/>
      <c r="DY41" s="670"/>
      <c r="DZ41" s="670"/>
      <c r="EA41" s="67"/>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ht="26.25" customHeight="1">
      <c r="A42" s="83">
        <v>15</v>
      </c>
      <c r="B42" s="656"/>
      <c r="C42" s="656"/>
      <c r="D42" s="656"/>
      <c r="E42" s="656"/>
      <c r="F42" s="656"/>
      <c r="G42" s="656"/>
      <c r="H42" s="656"/>
      <c r="I42" s="656"/>
      <c r="J42" s="656"/>
      <c r="K42" s="656"/>
      <c r="L42" s="656"/>
      <c r="M42" s="656"/>
      <c r="N42" s="656"/>
      <c r="O42" s="656"/>
      <c r="P42" s="656"/>
      <c r="Q42" s="657"/>
      <c r="R42" s="657"/>
      <c r="S42" s="657"/>
      <c r="T42" s="657"/>
      <c r="U42" s="657"/>
      <c r="V42" s="658"/>
      <c r="W42" s="658"/>
      <c r="X42" s="658"/>
      <c r="Y42" s="658"/>
      <c r="Z42" s="658"/>
      <c r="AA42" s="682"/>
      <c r="AB42" s="682"/>
      <c r="AC42" s="682"/>
      <c r="AD42" s="682"/>
      <c r="AE42" s="682"/>
      <c r="AF42" s="678"/>
      <c r="AG42" s="678"/>
      <c r="AH42" s="678"/>
      <c r="AI42" s="678"/>
      <c r="AJ42" s="678"/>
      <c r="AK42" s="683"/>
      <c r="AL42" s="683"/>
      <c r="AM42" s="683"/>
      <c r="AN42" s="683"/>
      <c r="AO42" s="683"/>
      <c r="AP42" s="658"/>
      <c r="AQ42" s="658"/>
      <c r="AR42" s="658"/>
      <c r="AS42" s="658"/>
      <c r="AT42" s="658"/>
      <c r="AU42" s="658"/>
      <c r="AV42" s="658"/>
      <c r="AW42" s="658"/>
      <c r="AX42" s="658"/>
      <c r="AY42" s="658"/>
      <c r="AZ42" s="684"/>
      <c r="BA42" s="684"/>
      <c r="BB42" s="684"/>
      <c r="BC42" s="684"/>
      <c r="BD42" s="684"/>
      <c r="BE42" s="659"/>
      <c r="BF42" s="659"/>
      <c r="BG42" s="659"/>
      <c r="BH42" s="659"/>
      <c r="BI42" s="659"/>
      <c r="BJ42" s="73"/>
      <c r="BK42" s="73"/>
      <c r="BL42" s="73"/>
      <c r="BM42" s="73"/>
      <c r="BN42" s="73"/>
      <c r="BO42" s="87"/>
      <c r="BP42" s="87"/>
      <c r="BQ42" s="84">
        <v>36</v>
      </c>
      <c r="BR42" s="85"/>
      <c r="BS42" s="668"/>
      <c r="BT42" s="668"/>
      <c r="BU42" s="668"/>
      <c r="BV42" s="668"/>
      <c r="BW42" s="668"/>
      <c r="BX42" s="668"/>
      <c r="BY42" s="668"/>
      <c r="BZ42" s="668"/>
      <c r="CA42" s="668"/>
      <c r="CB42" s="668"/>
      <c r="CC42" s="668"/>
      <c r="CD42" s="668"/>
      <c r="CE42" s="668"/>
      <c r="CF42" s="668"/>
      <c r="CG42" s="668"/>
      <c r="CH42" s="669"/>
      <c r="CI42" s="669"/>
      <c r="CJ42" s="669"/>
      <c r="CK42" s="669"/>
      <c r="CL42" s="669"/>
      <c r="CM42" s="669"/>
      <c r="CN42" s="669"/>
      <c r="CO42" s="669"/>
      <c r="CP42" s="669"/>
      <c r="CQ42" s="669"/>
      <c r="CR42" s="669"/>
      <c r="CS42" s="669"/>
      <c r="CT42" s="669"/>
      <c r="CU42" s="669"/>
      <c r="CV42" s="669"/>
      <c r="CW42" s="669"/>
      <c r="CX42" s="669"/>
      <c r="CY42" s="669"/>
      <c r="CZ42" s="669"/>
      <c r="DA42" s="669"/>
      <c r="DB42" s="669"/>
      <c r="DC42" s="669"/>
      <c r="DD42" s="669"/>
      <c r="DE42" s="669"/>
      <c r="DF42" s="669"/>
      <c r="DG42" s="669"/>
      <c r="DH42" s="669"/>
      <c r="DI42" s="669"/>
      <c r="DJ42" s="669"/>
      <c r="DK42" s="669"/>
      <c r="DL42" s="669"/>
      <c r="DM42" s="669"/>
      <c r="DN42" s="669"/>
      <c r="DO42" s="669"/>
      <c r="DP42" s="669"/>
      <c r="DQ42" s="669"/>
      <c r="DR42" s="669"/>
      <c r="DS42" s="669"/>
      <c r="DT42" s="669"/>
      <c r="DU42" s="669"/>
      <c r="DV42" s="670"/>
      <c r="DW42" s="670"/>
      <c r="DX42" s="670"/>
      <c r="DY42" s="670"/>
      <c r="DZ42" s="670"/>
      <c r="EA42" s="67"/>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ht="26.25" customHeight="1">
      <c r="A43" s="83">
        <v>16</v>
      </c>
      <c r="B43" s="656"/>
      <c r="C43" s="656"/>
      <c r="D43" s="656"/>
      <c r="E43" s="656"/>
      <c r="F43" s="656"/>
      <c r="G43" s="656"/>
      <c r="H43" s="656"/>
      <c r="I43" s="656"/>
      <c r="J43" s="656"/>
      <c r="K43" s="656"/>
      <c r="L43" s="656"/>
      <c r="M43" s="656"/>
      <c r="N43" s="656"/>
      <c r="O43" s="656"/>
      <c r="P43" s="656"/>
      <c r="Q43" s="657"/>
      <c r="R43" s="657"/>
      <c r="S43" s="657"/>
      <c r="T43" s="657"/>
      <c r="U43" s="657"/>
      <c r="V43" s="658"/>
      <c r="W43" s="658"/>
      <c r="X43" s="658"/>
      <c r="Y43" s="658"/>
      <c r="Z43" s="658"/>
      <c r="AA43" s="682"/>
      <c r="AB43" s="682"/>
      <c r="AC43" s="682"/>
      <c r="AD43" s="682"/>
      <c r="AE43" s="682"/>
      <c r="AF43" s="678"/>
      <c r="AG43" s="678"/>
      <c r="AH43" s="678"/>
      <c r="AI43" s="678"/>
      <c r="AJ43" s="678"/>
      <c r="AK43" s="683"/>
      <c r="AL43" s="683"/>
      <c r="AM43" s="683"/>
      <c r="AN43" s="683"/>
      <c r="AO43" s="683"/>
      <c r="AP43" s="658"/>
      <c r="AQ43" s="658"/>
      <c r="AR43" s="658"/>
      <c r="AS43" s="658"/>
      <c r="AT43" s="658"/>
      <c r="AU43" s="658"/>
      <c r="AV43" s="658"/>
      <c r="AW43" s="658"/>
      <c r="AX43" s="658"/>
      <c r="AY43" s="658"/>
      <c r="AZ43" s="684"/>
      <c r="BA43" s="684"/>
      <c r="BB43" s="684"/>
      <c r="BC43" s="684"/>
      <c r="BD43" s="684"/>
      <c r="BE43" s="659"/>
      <c r="BF43" s="659"/>
      <c r="BG43" s="659"/>
      <c r="BH43" s="659"/>
      <c r="BI43" s="659"/>
      <c r="BJ43" s="73"/>
      <c r="BK43" s="73"/>
      <c r="BL43" s="73"/>
      <c r="BM43" s="73"/>
      <c r="BN43" s="73"/>
      <c r="BO43" s="87"/>
      <c r="BP43" s="87"/>
      <c r="BQ43" s="84">
        <v>37</v>
      </c>
      <c r="BR43" s="85"/>
      <c r="BS43" s="668"/>
      <c r="BT43" s="668"/>
      <c r="BU43" s="668"/>
      <c r="BV43" s="668"/>
      <c r="BW43" s="668"/>
      <c r="BX43" s="668"/>
      <c r="BY43" s="668"/>
      <c r="BZ43" s="668"/>
      <c r="CA43" s="668"/>
      <c r="CB43" s="668"/>
      <c r="CC43" s="668"/>
      <c r="CD43" s="668"/>
      <c r="CE43" s="668"/>
      <c r="CF43" s="668"/>
      <c r="CG43" s="668"/>
      <c r="CH43" s="669"/>
      <c r="CI43" s="669"/>
      <c r="CJ43" s="669"/>
      <c r="CK43" s="669"/>
      <c r="CL43" s="669"/>
      <c r="CM43" s="669"/>
      <c r="CN43" s="669"/>
      <c r="CO43" s="669"/>
      <c r="CP43" s="669"/>
      <c r="CQ43" s="669"/>
      <c r="CR43" s="669"/>
      <c r="CS43" s="669"/>
      <c r="CT43" s="669"/>
      <c r="CU43" s="669"/>
      <c r="CV43" s="669"/>
      <c r="CW43" s="669"/>
      <c r="CX43" s="669"/>
      <c r="CY43" s="669"/>
      <c r="CZ43" s="669"/>
      <c r="DA43" s="669"/>
      <c r="DB43" s="669"/>
      <c r="DC43" s="669"/>
      <c r="DD43" s="669"/>
      <c r="DE43" s="669"/>
      <c r="DF43" s="669"/>
      <c r="DG43" s="669"/>
      <c r="DH43" s="669"/>
      <c r="DI43" s="669"/>
      <c r="DJ43" s="669"/>
      <c r="DK43" s="669"/>
      <c r="DL43" s="669"/>
      <c r="DM43" s="669"/>
      <c r="DN43" s="669"/>
      <c r="DO43" s="669"/>
      <c r="DP43" s="669"/>
      <c r="DQ43" s="669"/>
      <c r="DR43" s="669"/>
      <c r="DS43" s="669"/>
      <c r="DT43" s="669"/>
      <c r="DU43" s="669"/>
      <c r="DV43" s="670"/>
      <c r="DW43" s="670"/>
      <c r="DX43" s="670"/>
      <c r="DY43" s="670"/>
      <c r="DZ43" s="670"/>
      <c r="EA43" s="67"/>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ht="26.25" customHeight="1">
      <c r="A44" s="83">
        <v>17</v>
      </c>
      <c r="B44" s="656"/>
      <c r="C44" s="656"/>
      <c r="D44" s="656"/>
      <c r="E44" s="656"/>
      <c r="F44" s="656"/>
      <c r="G44" s="656"/>
      <c r="H44" s="656"/>
      <c r="I44" s="656"/>
      <c r="J44" s="656"/>
      <c r="K44" s="656"/>
      <c r="L44" s="656"/>
      <c r="M44" s="656"/>
      <c r="N44" s="656"/>
      <c r="O44" s="656"/>
      <c r="P44" s="656"/>
      <c r="Q44" s="657"/>
      <c r="R44" s="657"/>
      <c r="S44" s="657"/>
      <c r="T44" s="657"/>
      <c r="U44" s="657"/>
      <c r="V44" s="658"/>
      <c r="W44" s="658"/>
      <c r="X44" s="658"/>
      <c r="Y44" s="658"/>
      <c r="Z44" s="658"/>
      <c r="AA44" s="682"/>
      <c r="AB44" s="682"/>
      <c r="AC44" s="682"/>
      <c r="AD44" s="682"/>
      <c r="AE44" s="682"/>
      <c r="AF44" s="678"/>
      <c r="AG44" s="678"/>
      <c r="AH44" s="678"/>
      <c r="AI44" s="678"/>
      <c r="AJ44" s="678"/>
      <c r="AK44" s="683"/>
      <c r="AL44" s="683"/>
      <c r="AM44" s="683"/>
      <c r="AN44" s="683"/>
      <c r="AO44" s="683"/>
      <c r="AP44" s="658"/>
      <c r="AQ44" s="658"/>
      <c r="AR44" s="658"/>
      <c r="AS44" s="658"/>
      <c r="AT44" s="658"/>
      <c r="AU44" s="658"/>
      <c r="AV44" s="658"/>
      <c r="AW44" s="658"/>
      <c r="AX44" s="658"/>
      <c r="AY44" s="658"/>
      <c r="AZ44" s="684"/>
      <c r="BA44" s="684"/>
      <c r="BB44" s="684"/>
      <c r="BC44" s="684"/>
      <c r="BD44" s="684"/>
      <c r="BE44" s="659"/>
      <c r="BF44" s="659"/>
      <c r="BG44" s="659"/>
      <c r="BH44" s="659"/>
      <c r="BI44" s="659"/>
      <c r="BJ44" s="73"/>
      <c r="BK44" s="73"/>
      <c r="BL44" s="73"/>
      <c r="BM44" s="73"/>
      <c r="BN44" s="73"/>
      <c r="BO44" s="87"/>
      <c r="BP44" s="87"/>
      <c r="BQ44" s="84">
        <v>38</v>
      </c>
      <c r="BR44" s="85"/>
      <c r="BS44" s="668"/>
      <c r="BT44" s="668"/>
      <c r="BU44" s="668"/>
      <c r="BV44" s="668"/>
      <c r="BW44" s="668"/>
      <c r="BX44" s="668"/>
      <c r="BY44" s="668"/>
      <c r="BZ44" s="668"/>
      <c r="CA44" s="668"/>
      <c r="CB44" s="668"/>
      <c r="CC44" s="668"/>
      <c r="CD44" s="668"/>
      <c r="CE44" s="668"/>
      <c r="CF44" s="668"/>
      <c r="CG44" s="668"/>
      <c r="CH44" s="669"/>
      <c r="CI44" s="669"/>
      <c r="CJ44" s="669"/>
      <c r="CK44" s="669"/>
      <c r="CL44" s="669"/>
      <c r="CM44" s="669"/>
      <c r="CN44" s="669"/>
      <c r="CO44" s="669"/>
      <c r="CP44" s="669"/>
      <c r="CQ44" s="669"/>
      <c r="CR44" s="669"/>
      <c r="CS44" s="669"/>
      <c r="CT44" s="669"/>
      <c r="CU44" s="669"/>
      <c r="CV44" s="669"/>
      <c r="CW44" s="669"/>
      <c r="CX44" s="669"/>
      <c r="CY44" s="669"/>
      <c r="CZ44" s="669"/>
      <c r="DA44" s="669"/>
      <c r="DB44" s="669"/>
      <c r="DC44" s="669"/>
      <c r="DD44" s="669"/>
      <c r="DE44" s="669"/>
      <c r="DF44" s="669"/>
      <c r="DG44" s="669"/>
      <c r="DH44" s="669"/>
      <c r="DI44" s="669"/>
      <c r="DJ44" s="669"/>
      <c r="DK44" s="669"/>
      <c r="DL44" s="669"/>
      <c r="DM44" s="669"/>
      <c r="DN44" s="669"/>
      <c r="DO44" s="669"/>
      <c r="DP44" s="669"/>
      <c r="DQ44" s="669"/>
      <c r="DR44" s="669"/>
      <c r="DS44" s="669"/>
      <c r="DT44" s="669"/>
      <c r="DU44" s="669"/>
      <c r="DV44" s="670"/>
      <c r="DW44" s="670"/>
      <c r="DX44" s="670"/>
      <c r="DY44" s="670"/>
      <c r="DZ44" s="670"/>
      <c r="EA44" s="67"/>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ht="26.25" customHeight="1">
      <c r="A45" s="83">
        <v>18</v>
      </c>
      <c r="B45" s="656"/>
      <c r="C45" s="656"/>
      <c r="D45" s="656"/>
      <c r="E45" s="656"/>
      <c r="F45" s="656"/>
      <c r="G45" s="656"/>
      <c r="H45" s="656"/>
      <c r="I45" s="656"/>
      <c r="J45" s="656"/>
      <c r="K45" s="656"/>
      <c r="L45" s="656"/>
      <c r="M45" s="656"/>
      <c r="N45" s="656"/>
      <c r="O45" s="656"/>
      <c r="P45" s="656"/>
      <c r="Q45" s="657"/>
      <c r="R45" s="657"/>
      <c r="S45" s="657"/>
      <c r="T45" s="657"/>
      <c r="U45" s="657"/>
      <c r="V45" s="658"/>
      <c r="W45" s="658"/>
      <c r="X45" s="658"/>
      <c r="Y45" s="658"/>
      <c r="Z45" s="658"/>
      <c r="AA45" s="682"/>
      <c r="AB45" s="682"/>
      <c r="AC45" s="682"/>
      <c r="AD45" s="682"/>
      <c r="AE45" s="682"/>
      <c r="AF45" s="678"/>
      <c r="AG45" s="678"/>
      <c r="AH45" s="678"/>
      <c r="AI45" s="678"/>
      <c r="AJ45" s="678"/>
      <c r="AK45" s="683"/>
      <c r="AL45" s="683"/>
      <c r="AM45" s="683"/>
      <c r="AN45" s="683"/>
      <c r="AO45" s="683"/>
      <c r="AP45" s="658"/>
      <c r="AQ45" s="658"/>
      <c r="AR45" s="658"/>
      <c r="AS45" s="658"/>
      <c r="AT45" s="658"/>
      <c r="AU45" s="658"/>
      <c r="AV45" s="658"/>
      <c r="AW45" s="658"/>
      <c r="AX45" s="658"/>
      <c r="AY45" s="658"/>
      <c r="AZ45" s="684"/>
      <c r="BA45" s="684"/>
      <c r="BB45" s="684"/>
      <c r="BC45" s="684"/>
      <c r="BD45" s="684"/>
      <c r="BE45" s="659"/>
      <c r="BF45" s="659"/>
      <c r="BG45" s="659"/>
      <c r="BH45" s="659"/>
      <c r="BI45" s="659"/>
      <c r="BJ45" s="73"/>
      <c r="BK45" s="73"/>
      <c r="BL45" s="73"/>
      <c r="BM45" s="73"/>
      <c r="BN45" s="73"/>
      <c r="BO45" s="87"/>
      <c r="BP45" s="87"/>
      <c r="BQ45" s="84">
        <v>39</v>
      </c>
      <c r="BR45" s="85"/>
      <c r="BS45" s="668"/>
      <c r="BT45" s="668"/>
      <c r="BU45" s="668"/>
      <c r="BV45" s="668"/>
      <c r="BW45" s="668"/>
      <c r="BX45" s="668"/>
      <c r="BY45" s="668"/>
      <c r="BZ45" s="668"/>
      <c r="CA45" s="668"/>
      <c r="CB45" s="668"/>
      <c r="CC45" s="668"/>
      <c r="CD45" s="668"/>
      <c r="CE45" s="668"/>
      <c r="CF45" s="668"/>
      <c r="CG45" s="668"/>
      <c r="CH45" s="669"/>
      <c r="CI45" s="669"/>
      <c r="CJ45" s="669"/>
      <c r="CK45" s="669"/>
      <c r="CL45" s="669"/>
      <c r="CM45" s="669"/>
      <c r="CN45" s="669"/>
      <c r="CO45" s="669"/>
      <c r="CP45" s="669"/>
      <c r="CQ45" s="669"/>
      <c r="CR45" s="669"/>
      <c r="CS45" s="669"/>
      <c r="CT45" s="669"/>
      <c r="CU45" s="669"/>
      <c r="CV45" s="669"/>
      <c r="CW45" s="669"/>
      <c r="CX45" s="669"/>
      <c r="CY45" s="669"/>
      <c r="CZ45" s="669"/>
      <c r="DA45" s="669"/>
      <c r="DB45" s="669"/>
      <c r="DC45" s="669"/>
      <c r="DD45" s="669"/>
      <c r="DE45" s="669"/>
      <c r="DF45" s="669"/>
      <c r="DG45" s="669"/>
      <c r="DH45" s="669"/>
      <c r="DI45" s="669"/>
      <c r="DJ45" s="669"/>
      <c r="DK45" s="669"/>
      <c r="DL45" s="669"/>
      <c r="DM45" s="669"/>
      <c r="DN45" s="669"/>
      <c r="DO45" s="669"/>
      <c r="DP45" s="669"/>
      <c r="DQ45" s="669"/>
      <c r="DR45" s="669"/>
      <c r="DS45" s="669"/>
      <c r="DT45" s="669"/>
      <c r="DU45" s="669"/>
      <c r="DV45" s="670"/>
      <c r="DW45" s="670"/>
      <c r="DX45" s="670"/>
      <c r="DY45" s="670"/>
      <c r="DZ45" s="670"/>
      <c r="EA45" s="67"/>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ht="26.25" customHeight="1">
      <c r="A46" s="83">
        <v>19</v>
      </c>
      <c r="B46" s="656"/>
      <c r="C46" s="656"/>
      <c r="D46" s="656"/>
      <c r="E46" s="656"/>
      <c r="F46" s="656"/>
      <c r="G46" s="656"/>
      <c r="H46" s="656"/>
      <c r="I46" s="656"/>
      <c r="J46" s="656"/>
      <c r="K46" s="656"/>
      <c r="L46" s="656"/>
      <c r="M46" s="656"/>
      <c r="N46" s="656"/>
      <c r="O46" s="656"/>
      <c r="P46" s="656"/>
      <c r="Q46" s="657"/>
      <c r="R46" s="657"/>
      <c r="S46" s="657"/>
      <c r="T46" s="657"/>
      <c r="U46" s="657"/>
      <c r="V46" s="658"/>
      <c r="W46" s="658"/>
      <c r="X46" s="658"/>
      <c r="Y46" s="658"/>
      <c r="Z46" s="658"/>
      <c r="AA46" s="682"/>
      <c r="AB46" s="682"/>
      <c r="AC46" s="682"/>
      <c r="AD46" s="682"/>
      <c r="AE46" s="682"/>
      <c r="AF46" s="678"/>
      <c r="AG46" s="678"/>
      <c r="AH46" s="678"/>
      <c r="AI46" s="678"/>
      <c r="AJ46" s="678"/>
      <c r="AK46" s="683"/>
      <c r="AL46" s="683"/>
      <c r="AM46" s="683"/>
      <c r="AN46" s="683"/>
      <c r="AO46" s="683"/>
      <c r="AP46" s="658"/>
      <c r="AQ46" s="658"/>
      <c r="AR46" s="658"/>
      <c r="AS46" s="658"/>
      <c r="AT46" s="658"/>
      <c r="AU46" s="658"/>
      <c r="AV46" s="658"/>
      <c r="AW46" s="658"/>
      <c r="AX46" s="658"/>
      <c r="AY46" s="658"/>
      <c r="AZ46" s="684"/>
      <c r="BA46" s="684"/>
      <c r="BB46" s="684"/>
      <c r="BC46" s="684"/>
      <c r="BD46" s="684"/>
      <c r="BE46" s="659"/>
      <c r="BF46" s="659"/>
      <c r="BG46" s="659"/>
      <c r="BH46" s="659"/>
      <c r="BI46" s="659"/>
      <c r="BJ46" s="73"/>
      <c r="BK46" s="73"/>
      <c r="BL46" s="73"/>
      <c r="BM46" s="73"/>
      <c r="BN46" s="73"/>
      <c r="BO46" s="87"/>
      <c r="BP46" s="87"/>
      <c r="BQ46" s="84">
        <v>40</v>
      </c>
      <c r="BR46" s="85"/>
      <c r="BS46" s="668"/>
      <c r="BT46" s="668"/>
      <c r="BU46" s="668"/>
      <c r="BV46" s="668"/>
      <c r="BW46" s="668"/>
      <c r="BX46" s="668"/>
      <c r="BY46" s="668"/>
      <c r="BZ46" s="668"/>
      <c r="CA46" s="668"/>
      <c r="CB46" s="668"/>
      <c r="CC46" s="668"/>
      <c r="CD46" s="668"/>
      <c r="CE46" s="668"/>
      <c r="CF46" s="668"/>
      <c r="CG46" s="668"/>
      <c r="CH46" s="669"/>
      <c r="CI46" s="669"/>
      <c r="CJ46" s="669"/>
      <c r="CK46" s="669"/>
      <c r="CL46" s="669"/>
      <c r="CM46" s="669"/>
      <c r="CN46" s="669"/>
      <c r="CO46" s="669"/>
      <c r="CP46" s="669"/>
      <c r="CQ46" s="669"/>
      <c r="CR46" s="669"/>
      <c r="CS46" s="669"/>
      <c r="CT46" s="669"/>
      <c r="CU46" s="669"/>
      <c r="CV46" s="669"/>
      <c r="CW46" s="669"/>
      <c r="CX46" s="669"/>
      <c r="CY46" s="669"/>
      <c r="CZ46" s="669"/>
      <c r="DA46" s="669"/>
      <c r="DB46" s="669"/>
      <c r="DC46" s="669"/>
      <c r="DD46" s="669"/>
      <c r="DE46" s="669"/>
      <c r="DF46" s="669"/>
      <c r="DG46" s="669"/>
      <c r="DH46" s="669"/>
      <c r="DI46" s="669"/>
      <c r="DJ46" s="669"/>
      <c r="DK46" s="669"/>
      <c r="DL46" s="669"/>
      <c r="DM46" s="669"/>
      <c r="DN46" s="669"/>
      <c r="DO46" s="669"/>
      <c r="DP46" s="669"/>
      <c r="DQ46" s="669"/>
      <c r="DR46" s="669"/>
      <c r="DS46" s="669"/>
      <c r="DT46" s="669"/>
      <c r="DU46" s="669"/>
      <c r="DV46" s="670"/>
      <c r="DW46" s="670"/>
      <c r="DX46" s="670"/>
      <c r="DY46" s="670"/>
      <c r="DZ46" s="670"/>
      <c r="EA46" s="67"/>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row>
    <row r="47" spans="1:1024" ht="26.25" customHeight="1">
      <c r="A47" s="83">
        <v>20</v>
      </c>
      <c r="B47" s="656"/>
      <c r="C47" s="656"/>
      <c r="D47" s="656"/>
      <c r="E47" s="656"/>
      <c r="F47" s="656"/>
      <c r="G47" s="656"/>
      <c r="H47" s="656"/>
      <c r="I47" s="656"/>
      <c r="J47" s="656"/>
      <c r="K47" s="656"/>
      <c r="L47" s="656"/>
      <c r="M47" s="656"/>
      <c r="N47" s="656"/>
      <c r="O47" s="656"/>
      <c r="P47" s="656"/>
      <c r="Q47" s="657"/>
      <c r="R47" s="657"/>
      <c r="S47" s="657"/>
      <c r="T47" s="657"/>
      <c r="U47" s="657"/>
      <c r="V47" s="658"/>
      <c r="W47" s="658"/>
      <c r="X47" s="658"/>
      <c r="Y47" s="658"/>
      <c r="Z47" s="658"/>
      <c r="AA47" s="682"/>
      <c r="AB47" s="682"/>
      <c r="AC47" s="682"/>
      <c r="AD47" s="682"/>
      <c r="AE47" s="682"/>
      <c r="AF47" s="678"/>
      <c r="AG47" s="678"/>
      <c r="AH47" s="678"/>
      <c r="AI47" s="678"/>
      <c r="AJ47" s="678"/>
      <c r="AK47" s="683"/>
      <c r="AL47" s="683"/>
      <c r="AM47" s="683"/>
      <c r="AN47" s="683"/>
      <c r="AO47" s="683"/>
      <c r="AP47" s="658"/>
      <c r="AQ47" s="658"/>
      <c r="AR47" s="658"/>
      <c r="AS47" s="658"/>
      <c r="AT47" s="658"/>
      <c r="AU47" s="658"/>
      <c r="AV47" s="658"/>
      <c r="AW47" s="658"/>
      <c r="AX47" s="658"/>
      <c r="AY47" s="658"/>
      <c r="AZ47" s="684"/>
      <c r="BA47" s="684"/>
      <c r="BB47" s="684"/>
      <c r="BC47" s="684"/>
      <c r="BD47" s="684"/>
      <c r="BE47" s="659"/>
      <c r="BF47" s="659"/>
      <c r="BG47" s="659"/>
      <c r="BH47" s="659"/>
      <c r="BI47" s="659"/>
      <c r="BJ47" s="73"/>
      <c r="BK47" s="73"/>
      <c r="BL47" s="73"/>
      <c r="BM47" s="73"/>
      <c r="BN47" s="73"/>
      <c r="BO47" s="87"/>
      <c r="BP47" s="87"/>
      <c r="BQ47" s="84">
        <v>41</v>
      </c>
      <c r="BR47" s="85"/>
      <c r="BS47" s="668"/>
      <c r="BT47" s="668"/>
      <c r="BU47" s="668"/>
      <c r="BV47" s="668"/>
      <c r="BW47" s="668"/>
      <c r="BX47" s="668"/>
      <c r="BY47" s="668"/>
      <c r="BZ47" s="668"/>
      <c r="CA47" s="668"/>
      <c r="CB47" s="668"/>
      <c r="CC47" s="668"/>
      <c r="CD47" s="668"/>
      <c r="CE47" s="668"/>
      <c r="CF47" s="668"/>
      <c r="CG47" s="668"/>
      <c r="CH47" s="669"/>
      <c r="CI47" s="669"/>
      <c r="CJ47" s="669"/>
      <c r="CK47" s="669"/>
      <c r="CL47" s="669"/>
      <c r="CM47" s="669"/>
      <c r="CN47" s="669"/>
      <c r="CO47" s="669"/>
      <c r="CP47" s="669"/>
      <c r="CQ47" s="669"/>
      <c r="CR47" s="669"/>
      <c r="CS47" s="669"/>
      <c r="CT47" s="669"/>
      <c r="CU47" s="669"/>
      <c r="CV47" s="669"/>
      <c r="CW47" s="669"/>
      <c r="CX47" s="669"/>
      <c r="CY47" s="669"/>
      <c r="CZ47" s="669"/>
      <c r="DA47" s="669"/>
      <c r="DB47" s="669"/>
      <c r="DC47" s="669"/>
      <c r="DD47" s="669"/>
      <c r="DE47" s="669"/>
      <c r="DF47" s="669"/>
      <c r="DG47" s="669"/>
      <c r="DH47" s="669"/>
      <c r="DI47" s="669"/>
      <c r="DJ47" s="669"/>
      <c r="DK47" s="669"/>
      <c r="DL47" s="669"/>
      <c r="DM47" s="669"/>
      <c r="DN47" s="669"/>
      <c r="DO47" s="669"/>
      <c r="DP47" s="669"/>
      <c r="DQ47" s="669"/>
      <c r="DR47" s="669"/>
      <c r="DS47" s="669"/>
      <c r="DT47" s="669"/>
      <c r="DU47" s="669"/>
      <c r="DV47" s="670"/>
      <c r="DW47" s="670"/>
      <c r="DX47" s="670"/>
      <c r="DY47" s="670"/>
      <c r="DZ47" s="670"/>
      <c r="EA47" s="6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row>
    <row r="48" spans="1:1024" ht="26.25" customHeight="1">
      <c r="A48" s="83">
        <v>21</v>
      </c>
      <c r="B48" s="656"/>
      <c r="C48" s="656"/>
      <c r="D48" s="656"/>
      <c r="E48" s="656"/>
      <c r="F48" s="656"/>
      <c r="G48" s="656"/>
      <c r="H48" s="656"/>
      <c r="I48" s="656"/>
      <c r="J48" s="656"/>
      <c r="K48" s="656"/>
      <c r="L48" s="656"/>
      <c r="M48" s="656"/>
      <c r="N48" s="656"/>
      <c r="O48" s="656"/>
      <c r="P48" s="656"/>
      <c r="Q48" s="657"/>
      <c r="R48" s="657"/>
      <c r="S48" s="657"/>
      <c r="T48" s="657"/>
      <c r="U48" s="657"/>
      <c r="V48" s="658"/>
      <c r="W48" s="658"/>
      <c r="X48" s="658"/>
      <c r="Y48" s="658"/>
      <c r="Z48" s="658"/>
      <c r="AA48" s="682"/>
      <c r="AB48" s="682"/>
      <c r="AC48" s="682"/>
      <c r="AD48" s="682"/>
      <c r="AE48" s="682"/>
      <c r="AF48" s="678"/>
      <c r="AG48" s="678"/>
      <c r="AH48" s="678"/>
      <c r="AI48" s="678"/>
      <c r="AJ48" s="678"/>
      <c r="AK48" s="683"/>
      <c r="AL48" s="683"/>
      <c r="AM48" s="683"/>
      <c r="AN48" s="683"/>
      <c r="AO48" s="683"/>
      <c r="AP48" s="658"/>
      <c r="AQ48" s="658"/>
      <c r="AR48" s="658"/>
      <c r="AS48" s="658"/>
      <c r="AT48" s="658"/>
      <c r="AU48" s="658"/>
      <c r="AV48" s="658"/>
      <c r="AW48" s="658"/>
      <c r="AX48" s="658"/>
      <c r="AY48" s="658"/>
      <c r="AZ48" s="684"/>
      <c r="BA48" s="684"/>
      <c r="BB48" s="684"/>
      <c r="BC48" s="684"/>
      <c r="BD48" s="684"/>
      <c r="BE48" s="659"/>
      <c r="BF48" s="659"/>
      <c r="BG48" s="659"/>
      <c r="BH48" s="659"/>
      <c r="BI48" s="659"/>
      <c r="BJ48" s="73"/>
      <c r="BK48" s="73"/>
      <c r="BL48" s="73"/>
      <c r="BM48" s="73"/>
      <c r="BN48" s="73"/>
      <c r="BO48" s="87"/>
      <c r="BP48" s="87"/>
      <c r="BQ48" s="84">
        <v>42</v>
      </c>
      <c r="BR48" s="85"/>
      <c r="BS48" s="668"/>
      <c r="BT48" s="668"/>
      <c r="BU48" s="668"/>
      <c r="BV48" s="668"/>
      <c r="BW48" s="668"/>
      <c r="BX48" s="668"/>
      <c r="BY48" s="668"/>
      <c r="BZ48" s="668"/>
      <c r="CA48" s="668"/>
      <c r="CB48" s="668"/>
      <c r="CC48" s="668"/>
      <c r="CD48" s="668"/>
      <c r="CE48" s="668"/>
      <c r="CF48" s="668"/>
      <c r="CG48" s="668"/>
      <c r="CH48" s="669"/>
      <c r="CI48" s="669"/>
      <c r="CJ48" s="669"/>
      <c r="CK48" s="669"/>
      <c r="CL48" s="669"/>
      <c r="CM48" s="669"/>
      <c r="CN48" s="669"/>
      <c r="CO48" s="669"/>
      <c r="CP48" s="669"/>
      <c r="CQ48" s="669"/>
      <c r="CR48" s="669"/>
      <c r="CS48" s="669"/>
      <c r="CT48" s="669"/>
      <c r="CU48" s="669"/>
      <c r="CV48" s="669"/>
      <c r="CW48" s="669"/>
      <c r="CX48" s="669"/>
      <c r="CY48" s="669"/>
      <c r="CZ48" s="669"/>
      <c r="DA48" s="669"/>
      <c r="DB48" s="669"/>
      <c r="DC48" s="669"/>
      <c r="DD48" s="669"/>
      <c r="DE48" s="669"/>
      <c r="DF48" s="669"/>
      <c r="DG48" s="669"/>
      <c r="DH48" s="669"/>
      <c r="DI48" s="669"/>
      <c r="DJ48" s="669"/>
      <c r="DK48" s="669"/>
      <c r="DL48" s="669"/>
      <c r="DM48" s="669"/>
      <c r="DN48" s="669"/>
      <c r="DO48" s="669"/>
      <c r="DP48" s="669"/>
      <c r="DQ48" s="669"/>
      <c r="DR48" s="669"/>
      <c r="DS48" s="669"/>
      <c r="DT48" s="669"/>
      <c r="DU48" s="669"/>
      <c r="DV48" s="670"/>
      <c r="DW48" s="670"/>
      <c r="DX48" s="670"/>
      <c r="DY48" s="670"/>
      <c r="DZ48" s="670"/>
      <c r="EA48" s="67"/>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4" ht="26.25" customHeight="1">
      <c r="A49" s="83">
        <v>22</v>
      </c>
      <c r="B49" s="656"/>
      <c r="C49" s="656"/>
      <c r="D49" s="656"/>
      <c r="E49" s="656"/>
      <c r="F49" s="656"/>
      <c r="G49" s="656"/>
      <c r="H49" s="656"/>
      <c r="I49" s="656"/>
      <c r="J49" s="656"/>
      <c r="K49" s="656"/>
      <c r="L49" s="656"/>
      <c r="M49" s="656"/>
      <c r="N49" s="656"/>
      <c r="O49" s="656"/>
      <c r="P49" s="656"/>
      <c r="Q49" s="657"/>
      <c r="R49" s="657"/>
      <c r="S49" s="657"/>
      <c r="T49" s="657"/>
      <c r="U49" s="657"/>
      <c r="V49" s="658"/>
      <c r="W49" s="658"/>
      <c r="X49" s="658"/>
      <c r="Y49" s="658"/>
      <c r="Z49" s="658"/>
      <c r="AA49" s="682"/>
      <c r="AB49" s="682"/>
      <c r="AC49" s="682"/>
      <c r="AD49" s="682"/>
      <c r="AE49" s="682"/>
      <c r="AF49" s="678"/>
      <c r="AG49" s="678"/>
      <c r="AH49" s="678"/>
      <c r="AI49" s="678"/>
      <c r="AJ49" s="678"/>
      <c r="AK49" s="683"/>
      <c r="AL49" s="683"/>
      <c r="AM49" s="683"/>
      <c r="AN49" s="683"/>
      <c r="AO49" s="683"/>
      <c r="AP49" s="658"/>
      <c r="AQ49" s="658"/>
      <c r="AR49" s="658"/>
      <c r="AS49" s="658"/>
      <c r="AT49" s="658"/>
      <c r="AU49" s="658"/>
      <c r="AV49" s="658"/>
      <c r="AW49" s="658"/>
      <c r="AX49" s="658"/>
      <c r="AY49" s="658"/>
      <c r="AZ49" s="684"/>
      <c r="BA49" s="684"/>
      <c r="BB49" s="684"/>
      <c r="BC49" s="684"/>
      <c r="BD49" s="684"/>
      <c r="BE49" s="659"/>
      <c r="BF49" s="659"/>
      <c r="BG49" s="659"/>
      <c r="BH49" s="659"/>
      <c r="BI49" s="659"/>
      <c r="BJ49" s="73"/>
      <c r="BK49" s="73"/>
      <c r="BL49" s="73"/>
      <c r="BM49" s="73"/>
      <c r="BN49" s="73"/>
      <c r="BO49" s="87"/>
      <c r="BP49" s="87"/>
      <c r="BQ49" s="84">
        <v>43</v>
      </c>
      <c r="BR49" s="85"/>
      <c r="BS49" s="668"/>
      <c r="BT49" s="668"/>
      <c r="BU49" s="668"/>
      <c r="BV49" s="668"/>
      <c r="BW49" s="668"/>
      <c r="BX49" s="668"/>
      <c r="BY49" s="668"/>
      <c r="BZ49" s="668"/>
      <c r="CA49" s="668"/>
      <c r="CB49" s="668"/>
      <c r="CC49" s="668"/>
      <c r="CD49" s="668"/>
      <c r="CE49" s="668"/>
      <c r="CF49" s="668"/>
      <c r="CG49" s="668"/>
      <c r="CH49" s="669"/>
      <c r="CI49" s="669"/>
      <c r="CJ49" s="669"/>
      <c r="CK49" s="669"/>
      <c r="CL49" s="669"/>
      <c r="CM49" s="669"/>
      <c r="CN49" s="669"/>
      <c r="CO49" s="669"/>
      <c r="CP49" s="669"/>
      <c r="CQ49" s="669"/>
      <c r="CR49" s="669"/>
      <c r="CS49" s="669"/>
      <c r="CT49" s="669"/>
      <c r="CU49" s="669"/>
      <c r="CV49" s="669"/>
      <c r="CW49" s="669"/>
      <c r="CX49" s="669"/>
      <c r="CY49" s="669"/>
      <c r="CZ49" s="669"/>
      <c r="DA49" s="669"/>
      <c r="DB49" s="669"/>
      <c r="DC49" s="669"/>
      <c r="DD49" s="669"/>
      <c r="DE49" s="669"/>
      <c r="DF49" s="669"/>
      <c r="DG49" s="669"/>
      <c r="DH49" s="669"/>
      <c r="DI49" s="669"/>
      <c r="DJ49" s="669"/>
      <c r="DK49" s="669"/>
      <c r="DL49" s="669"/>
      <c r="DM49" s="669"/>
      <c r="DN49" s="669"/>
      <c r="DO49" s="669"/>
      <c r="DP49" s="669"/>
      <c r="DQ49" s="669"/>
      <c r="DR49" s="669"/>
      <c r="DS49" s="669"/>
      <c r="DT49" s="669"/>
      <c r="DU49" s="669"/>
      <c r="DV49" s="670"/>
      <c r="DW49" s="670"/>
      <c r="DX49" s="670"/>
      <c r="DY49" s="670"/>
      <c r="DZ49" s="670"/>
      <c r="EA49" s="67"/>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ht="26.25" customHeight="1">
      <c r="A50" s="83">
        <v>23</v>
      </c>
      <c r="B50" s="656"/>
      <c r="C50" s="656"/>
      <c r="D50" s="656"/>
      <c r="E50" s="656"/>
      <c r="F50" s="656"/>
      <c r="G50" s="656"/>
      <c r="H50" s="656"/>
      <c r="I50" s="656"/>
      <c r="J50" s="656"/>
      <c r="K50" s="656"/>
      <c r="L50" s="656"/>
      <c r="M50" s="656"/>
      <c r="N50" s="656"/>
      <c r="O50" s="656"/>
      <c r="P50" s="656"/>
      <c r="Q50" s="675"/>
      <c r="R50" s="675"/>
      <c r="S50" s="675"/>
      <c r="T50" s="675"/>
      <c r="U50" s="675"/>
      <c r="V50" s="676"/>
      <c r="W50" s="676"/>
      <c r="X50" s="676"/>
      <c r="Y50" s="676"/>
      <c r="Z50" s="676"/>
      <c r="AA50" s="677"/>
      <c r="AB50" s="677"/>
      <c r="AC50" s="677"/>
      <c r="AD50" s="677"/>
      <c r="AE50" s="677"/>
      <c r="AF50" s="678"/>
      <c r="AG50" s="678"/>
      <c r="AH50" s="678"/>
      <c r="AI50" s="678"/>
      <c r="AJ50" s="678"/>
      <c r="AK50" s="679"/>
      <c r="AL50" s="679"/>
      <c r="AM50" s="679"/>
      <c r="AN50" s="679"/>
      <c r="AO50" s="679"/>
      <c r="AP50" s="676"/>
      <c r="AQ50" s="676"/>
      <c r="AR50" s="676"/>
      <c r="AS50" s="676"/>
      <c r="AT50" s="676"/>
      <c r="AU50" s="676"/>
      <c r="AV50" s="676"/>
      <c r="AW50" s="676"/>
      <c r="AX50" s="676"/>
      <c r="AY50" s="676"/>
      <c r="AZ50" s="680"/>
      <c r="BA50" s="680"/>
      <c r="BB50" s="680"/>
      <c r="BC50" s="680"/>
      <c r="BD50" s="680"/>
      <c r="BE50" s="659"/>
      <c r="BF50" s="659"/>
      <c r="BG50" s="659"/>
      <c r="BH50" s="659"/>
      <c r="BI50" s="659"/>
      <c r="BJ50" s="73"/>
      <c r="BK50" s="73"/>
      <c r="BL50" s="73"/>
      <c r="BM50" s="73"/>
      <c r="BN50" s="73"/>
      <c r="BO50" s="87"/>
      <c r="BP50" s="87"/>
      <c r="BQ50" s="84">
        <v>44</v>
      </c>
      <c r="BR50" s="85"/>
      <c r="BS50" s="668"/>
      <c r="BT50" s="668"/>
      <c r="BU50" s="668"/>
      <c r="BV50" s="668"/>
      <c r="BW50" s="668"/>
      <c r="BX50" s="668"/>
      <c r="BY50" s="668"/>
      <c r="BZ50" s="668"/>
      <c r="CA50" s="668"/>
      <c r="CB50" s="668"/>
      <c r="CC50" s="668"/>
      <c r="CD50" s="668"/>
      <c r="CE50" s="668"/>
      <c r="CF50" s="668"/>
      <c r="CG50" s="668"/>
      <c r="CH50" s="669"/>
      <c r="CI50" s="669"/>
      <c r="CJ50" s="669"/>
      <c r="CK50" s="669"/>
      <c r="CL50" s="669"/>
      <c r="CM50" s="669"/>
      <c r="CN50" s="669"/>
      <c r="CO50" s="669"/>
      <c r="CP50" s="669"/>
      <c r="CQ50" s="669"/>
      <c r="CR50" s="669"/>
      <c r="CS50" s="669"/>
      <c r="CT50" s="669"/>
      <c r="CU50" s="669"/>
      <c r="CV50" s="669"/>
      <c r="CW50" s="669"/>
      <c r="CX50" s="669"/>
      <c r="CY50" s="669"/>
      <c r="CZ50" s="669"/>
      <c r="DA50" s="669"/>
      <c r="DB50" s="669"/>
      <c r="DC50" s="669"/>
      <c r="DD50" s="669"/>
      <c r="DE50" s="669"/>
      <c r="DF50" s="669"/>
      <c r="DG50" s="669"/>
      <c r="DH50" s="669"/>
      <c r="DI50" s="669"/>
      <c r="DJ50" s="669"/>
      <c r="DK50" s="669"/>
      <c r="DL50" s="669"/>
      <c r="DM50" s="669"/>
      <c r="DN50" s="669"/>
      <c r="DO50" s="669"/>
      <c r="DP50" s="669"/>
      <c r="DQ50" s="669"/>
      <c r="DR50" s="669"/>
      <c r="DS50" s="669"/>
      <c r="DT50" s="669"/>
      <c r="DU50" s="669"/>
      <c r="DV50" s="670"/>
      <c r="DW50" s="670"/>
      <c r="DX50" s="670"/>
      <c r="DY50" s="670"/>
      <c r="DZ50" s="670"/>
      <c r="EA50" s="67"/>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row>
    <row r="51" spans="1:1024" ht="26.25" customHeight="1">
      <c r="A51" s="83">
        <v>24</v>
      </c>
      <c r="B51" s="656"/>
      <c r="C51" s="656"/>
      <c r="D51" s="656"/>
      <c r="E51" s="656"/>
      <c r="F51" s="656"/>
      <c r="G51" s="656"/>
      <c r="H51" s="656"/>
      <c r="I51" s="656"/>
      <c r="J51" s="656"/>
      <c r="K51" s="656"/>
      <c r="L51" s="656"/>
      <c r="M51" s="656"/>
      <c r="N51" s="656"/>
      <c r="O51" s="656"/>
      <c r="P51" s="656"/>
      <c r="Q51" s="675"/>
      <c r="R51" s="675"/>
      <c r="S51" s="675"/>
      <c r="T51" s="675"/>
      <c r="U51" s="675"/>
      <c r="V51" s="676"/>
      <c r="W51" s="676"/>
      <c r="X51" s="676"/>
      <c r="Y51" s="676"/>
      <c r="Z51" s="676"/>
      <c r="AA51" s="677"/>
      <c r="AB51" s="677"/>
      <c r="AC51" s="677"/>
      <c r="AD51" s="677"/>
      <c r="AE51" s="677"/>
      <c r="AF51" s="678"/>
      <c r="AG51" s="678"/>
      <c r="AH51" s="678"/>
      <c r="AI51" s="678"/>
      <c r="AJ51" s="678"/>
      <c r="AK51" s="679"/>
      <c r="AL51" s="679"/>
      <c r="AM51" s="679"/>
      <c r="AN51" s="679"/>
      <c r="AO51" s="679"/>
      <c r="AP51" s="676"/>
      <c r="AQ51" s="676"/>
      <c r="AR51" s="676"/>
      <c r="AS51" s="676"/>
      <c r="AT51" s="676"/>
      <c r="AU51" s="676"/>
      <c r="AV51" s="676"/>
      <c r="AW51" s="676"/>
      <c r="AX51" s="676"/>
      <c r="AY51" s="676"/>
      <c r="AZ51" s="680"/>
      <c r="BA51" s="680"/>
      <c r="BB51" s="680"/>
      <c r="BC51" s="680"/>
      <c r="BD51" s="680"/>
      <c r="BE51" s="659"/>
      <c r="BF51" s="659"/>
      <c r="BG51" s="659"/>
      <c r="BH51" s="659"/>
      <c r="BI51" s="659"/>
      <c r="BJ51" s="73"/>
      <c r="BK51" s="73"/>
      <c r="BL51" s="73"/>
      <c r="BM51" s="73"/>
      <c r="BN51" s="73"/>
      <c r="BO51" s="87"/>
      <c r="BP51" s="87"/>
      <c r="BQ51" s="84">
        <v>45</v>
      </c>
      <c r="BR51" s="85"/>
      <c r="BS51" s="668"/>
      <c r="BT51" s="668"/>
      <c r="BU51" s="668"/>
      <c r="BV51" s="668"/>
      <c r="BW51" s="668"/>
      <c r="BX51" s="668"/>
      <c r="BY51" s="668"/>
      <c r="BZ51" s="668"/>
      <c r="CA51" s="668"/>
      <c r="CB51" s="668"/>
      <c r="CC51" s="668"/>
      <c r="CD51" s="668"/>
      <c r="CE51" s="668"/>
      <c r="CF51" s="668"/>
      <c r="CG51" s="668"/>
      <c r="CH51" s="669"/>
      <c r="CI51" s="669"/>
      <c r="CJ51" s="669"/>
      <c r="CK51" s="669"/>
      <c r="CL51" s="669"/>
      <c r="CM51" s="669"/>
      <c r="CN51" s="669"/>
      <c r="CO51" s="669"/>
      <c r="CP51" s="669"/>
      <c r="CQ51" s="669"/>
      <c r="CR51" s="669"/>
      <c r="CS51" s="669"/>
      <c r="CT51" s="669"/>
      <c r="CU51" s="669"/>
      <c r="CV51" s="669"/>
      <c r="CW51" s="669"/>
      <c r="CX51" s="669"/>
      <c r="CY51" s="669"/>
      <c r="CZ51" s="669"/>
      <c r="DA51" s="669"/>
      <c r="DB51" s="669"/>
      <c r="DC51" s="669"/>
      <c r="DD51" s="669"/>
      <c r="DE51" s="669"/>
      <c r="DF51" s="669"/>
      <c r="DG51" s="669"/>
      <c r="DH51" s="669"/>
      <c r="DI51" s="669"/>
      <c r="DJ51" s="669"/>
      <c r="DK51" s="669"/>
      <c r="DL51" s="669"/>
      <c r="DM51" s="669"/>
      <c r="DN51" s="669"/>
      <c r="DO51" s="669"/>
      <c r="DP51" s="669"/>
      <c r="DQ51" s="669"/>
      <c r="DR51" s="669"/>
      <c r="DS51" s="669"/>
      <c r="DT51" s="669"/>
      <c r="DU51" s="669"/>
      <c r="DV51" s="670"/>
      <c r="DW51" s="670"/>
      <c r="DX51" s="670"/>
      <c r="DY51" s="670"/>
      <c r="DZ51" s="670"/>
      <c r="EA51" s="67"/>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row>
    <row r="52" spans="1:1024" ht="26.25" customHeight="1">
      <c r="A52" s="83">
        <v>25</v>
      </c>
      <c r="B52" s="656"/>
      <c r="C52" s="656"/>
      <c r="D52" s="656"/>
      <c r="E52" s="656"/>
      <c r="F52" s="656"/>
      <c r="G52" s="656"/>
      <c r="H52" s="656"/>
      <c r="I52" s="656"/>
      <c r="J52" s="656"/>
      <c r="K52" s="656"/>
      <c r="L52" s="656"/>
      <c r="M52" s="656"/>
      <c r="N52" s="656"/>
      <c r="O52" s="656"/>
      <c r="P52" s="656"/>
      <c r="Q52" s="675"/>
      <c r="R52" s="675"/>
      <c r="S52" s="675"/>
      <c r="T52" s="675"/>
      <c r="U52" s="675"/>
      <c r="V52" s="676"/>
      <c r="W52" s="676"/>
      <c r="X52" s="676"/>
      <c r="Y52" s="676"/>
      <c r="Z52" s="676"/>
      <c r="AA52" s="677"/>
      <c r="AB52" s="677"/>
      <c r="AC52" s="677"/>
      <c r="AD52" s="677"/>
      <c r="AE52" s="677"/>
      <c r="AF52" s="678"/>
      <c r="AG52" s="678"/>
      <c r="AH52" s="678"/>
      <c r="AI52" s="678"/>
      <c r="AJ52" s="678"/>
      <c r="AK52" s="679"/>
      <c r="AL52" s="679"/>
      <c r="AM52" s="679"/>
      <c r="AN52" s="679"/>
      <c r="AO52" s="679"/>
      <c r="AP52" s="676"/>
      <c r="AQ52" s="676"/>
      <c r="AR52" s="676"/>
      <c r="AS52" s="676"/>
      <c r="AT52" s="676"/>
      <c r="AU52" s="676"/>
      <c r="AV52" s="676"/>
      <c r="AW52" s="676"/>
      <c r="AX52" s="676"/>
      <c r="AY52" s="676"/>
      <c r="AZ52" s="680"/>
      <c r="BA52" s="680"/>
      <c r="BB52" s="680"/>
      <c r="BC52" s="680"/>
      <c r="BD52" s="680"/>
      <c r="BE52" s="659"/>
      <c r="BF52" s="659"/>
      <c r="BG52" s="659"/>
      <c r="BH52" s="659"/>
      <c r="BI52" s="659"/>
      <c r="BJ52" s="73"/>
      <c r="BK52" s="73"/>
      <c r="BL52" s="73"/>
      <c r="BM52" s="73"/>
      <c r="BN52" s="73"/>
      <c r="BO52" s="87"/>
      <c r="BP52" s="87"/>
      <c r="BQ52" s="84">
        <v>46</v>
      </c>
      <c r="BR52" s="85"/>
      <c r="BS52" s="668"/>
      <c r="BT52" s="668"/>
      <c r="BU52" s="668"/>
      <c r="BV52" s="668"/>
      <c r="BW52" s="668"/>
      <c r="BX52" s="668"/>
      <c r="BY52" s="668"/>
      <c r="BZ52" s="668"/>
      <c r="CA52" s="668"/>
      <c r="CB52" s="668"/>
      <c r="CC52" s="668"/>
      <c r="CD52" s="668"/>
      <c r="CE52" s="668"/>
      <c r="CF52" s="668"/>
      <c r="CG52" s="668"/>
      <c r="CH52" s="669"/>
      <c r="CI52" s="669"/>
      <c r="CJ52" s="669"/>
      <c r="CK52" s="669"/>
      <c r="CL52" s="669"/>
      <c r="CM52" s="669"/>
      <c r="CN52" s="669"/>
      <c r="CO52" s="669"/>
      <c r="CP52" s="669"/>
      <c r="CQ52" s="669"/>
      <c r="CR52" s="669"/>
      <c r="CS52" s="669"/>
      <c r="CT52" s="669"/>
      <c r="CU52" s="669"/>
      <c r="CV52" s="669"/>
      <c r="CW52" s="669"/>
      <c r="CX52" s="669"/>
      <c r="CY52" s="669"/>
      <c r="CZ52" s="669"/>
      <c r="DA52" s="669"/>
      <c r="DB52" s="669"/>
      <c r="DC52" s="669"/>
      <c r="DD52" s="669"/>
      <c r="DE52" s="669"/>
      <c r="DF52" s="669"/>
      <c r="DG52" s="669"/>
      <c r="DH52" s="669"/>
      <c r="DI52" s="669"/>
      <c r="DJ52" s="669"/>
      <c r="DK52" s="669"/>
      <c r="DL52" s="669"/>
      <c r="DM52" s="669"/>
      <c r="DN52" s="669"/>
      <c r="DO52" s="669"/>
      <c r="DP52" s="669"/>
      <c r="DQ52" s="669"/>
      <c r="DR52" s="669"/>
      <c r="DS52" s="669"/>
      <c r="DT52" s="669"/>
      <c r="DU52" s="669"/>
      <c r="DV52" s="670"/>
      <c r="DW52" s="670"/>
      <c r="DX52" s="670"/>
      <c r="DY52" s="670"/>
      <c r="DZ52" s="670"/>
      <c r="EA52" s="67"/>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row>
    <row r="53" spans="1:1024" ht="26.25" customHeight="1">
      <c r="A53" s="83">
        <v>26</v>
      </c>
      <c r="B53" s="656"/>
      <c r="C53" s="656"/>
      <c r="D53" s="656"/>
      <c r="E53" s="656"/>
      <c r="F53" s="656"/>
      <c r="G53" s="656"/>
      <c r="H53" s="656"/>
      <c r="I53" s="656"/>
      <c r="J53" s="656"/>
      <c r="K53" s="656"/>
      <c r="L53" s="656"/>
      <c r="M53" s="656"/>
      <c r="N53" s="656"/>
      <c r="O53" s="656"/>
      <c r="P53" s="656"/>
      <c r="Q53" s="675"/>
      <c r="R53" s="675"/>
      <c r="S53" s="675"/>
      <c r="T53" s="675"/>
      <c r="U53" s="675"/>
      <c r="V53" s="676"/>
      <c r="W53" s="676"/>
      <c r="X53" s="676"/>
      <c r="Y53" s="676"/>
      <c r="Z53" s="676"/>
      <c r="AA53" s="677"/>
      <c r="AB53" s="677"/>
      <c r="AC53" s="677"/>
      <c r="AD53" s="677"/>
      <c r="AE53" s="677"/>
      <c r="AF53" s="678"/>
      <c r="AG53" s="678"/>
      <c r="AH53" s="678"/>
      <c r="AI53" s="678"/>
      <c r="AJ53" s="678"/>
      <c r="AK53" s="679"/>
      <c r="AL53" s="679"/>
      <c r="AM53" s="679"/>
      <c r="AN53" s="679"/>
      <c r="AO53" s="679"/>
      <c r="AP53" s="676"/>
      <c r="AQ53" s="676"/>
      <c r="AR53" s="676"/>
      <c r="AS53" s="676"/>
      <c r="AT53" s="676"/>
      <c r="AU53" s="676"/>
      <c r="AV53" s="676"/>
      <c r="AW53" s="676"/>
      <c r="AX53" s="676"/>
      <c r="AY53" s="676"/>
      <c r="AZ53" s="680"/>
      <c r="BA53" s="680"/>
      <c r="BB53" s="680"/>
      <c r="BC53" s="680"/>
      <c r="BD53" s="680"/>
      <c r="BE53" s="659"/>
      <c r="BF53" s="659"/>
      <c r="BG53" s="659"/>
      <c r="BH53" s="659"/>
      <c r="BI53" s="659"/>
      <c r="BJ53" s="73"/>
      <c r="BK53" s="73"/>
      <c r="BL53" s="73"/>
      <c r="BM53" s="73"/>
      <c r="BN53" s="73"/>
      <c r="BO53" s="87"/>
      <c r="BP53" s="87"/>
      <c r="BQ53" s="84">
        <v>47</v>
      </c>
      <c r="BR53" s="85"/>
      <c r="BS53" s="668"/>
      <c r="BT53" s="668"/>
      <c r="BU53" s="668"/>
      <c r="BV53" s="668"/>
      <c r="BW53" s="668"/>
      <c r="BX53" s="668"/>
      <c r="BY53" s="668"/>
      <c r="BZ53" s="668"/>
      <c r="CA53" s="668"/>
      <c r="CB53" s="668"/>
      <c r="CC53" s="668"/>
      <c r="CD53" s="668"/>
      <c r="CE53" s="668"/>
      <c r="CF53" s="668"/>
      <c r="CG53" s="668"/>
      <c r="CH53" s="669"/>
      <c r="CI53" s="669"/>
      <c r="CJ53" s="669"/>
      <c r="CK53" s="669"/>
      <c r="CL53" s="669"/>
      <c r="CM53" s="669"/>
      <c r="CN53" s="669"/>
      <c r="CO53" s="669"/>
      <c r="CP53" s="669"/>
      <c r="CQ53" s="669"/>
      <c r="CR53" s="669"/>
      <c r="CS53" s="669"/>
      <c r="CT53" s="669"/>
      <c r="CU53" s="669"/>
      <c r="CV53" s="669"/>
      <c r="CW53" s="669"/>
      <c r="CX53" s="669"/>
      <c r="CY53" s="669"/>
      <c r="CZ53" s="669"/>
      <c r="DA53" s="669"/>
      <c r="DB53" s="669"/>
      <c r="DC53" s="669"/>
      <c r="DD53" s="669"/>
      <c r="DE53" s="669"/>
      <c r="DF53" s="669"/>
      <c r="DG53" s="669"/>
      <c r="DH53" s="669"/>
      <c r="DI53" s="669"/>
      <c r="DJ53" s="669"/>
      <c r="DK53" s="669"/>
      <c r="DL53" s="669"/>
      <c r="DM53" s="669"/>
      <c r="DN53" s="669"/>
      <c r="DO53" s="669"/>
      <c r="DP53" s="669"/>
      <c r="DQ53" s="669"/>
      <c r="DR53" s="669"/>
      <c r="DS53" s="669"/>
      <c r="DT53" s="669"/>
      <c r="DU53" s="669"/>
      <c r="DV53" s="670"/>
      <c r="DW53" s="670"/>
      <c r="DX53" s="670"/>
      <c r="DY53" s="670"/>
      <c r="DZ53" s="670"/>
      <c r="EA53" s="67"/>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row>
    <row r="54" spans="1:1024" ht="26.25" customHeight="1">
      <c r="A54" s="83">
        <v>27</v>
      </c>
      <c r="B54" s="656"/>
      <c r="C54" s="656"/>
      <c r="D54" s="656"/>
      <c r="E54" s="656"/>
      <c r="F54" s="656"/>
      <c r="G54" s="656"/>
      <c r="H54" s="656"/>
      <c r="I54" s="656"/>
      <c r="J54" s="656"/>
      <c r="K54" s="656"/>
      <c r="L54" s="656"/>
      <c r="M54" s="656"/>
      <c r="N54" s="656"/>
      <c r="O54" s="656"/>
      <c r="P54" s="656"/>
      <c r="Q54" s="675"/>
      <c r="R54" s="675"/>
      <c r="S54" s="675"/>
      <c r="T54" s="675"/>
      <c r="U54" s="675"/>
      <c r="V54" s="676"/>
      <c r="W54" s="676"/>
      <c r="X54" s="676"/>
      <c r="Y54" s="676"/>
      <c r="Z54" s="676"/>
      <c r="AA54" s="677"/>
      <c r="AB54" s="677"/>
      <c r="AC54" s="677"/>
      <c r="AD54" s="677"/>
      <c r="AE54" s="677"/>
      <c r="AF54" s="678"/>
      <c r="AG54" s="678"/>
      <c r="AH54" s="678"/>
      <c r="AI54" s="678"/>
      <c r="AJ54" s="678"/>
      <c r="AK54" s="679"/>
      <c r="AL54" s="679"/>
      <c r="AM54" s="679"/>
      <c r="AN54" s="679"/>
      <c r="AO54" s="679"/>
      <c r="AP54" s="676"/>
      <c r="AQ54" s="676"/>
      <c r="AR54" s="676"/>
      <c r="AS54" s="676"/>
      <c r="AT54" s="676"/>
      <c r="AU54" s="676"/>
      <c r="AV54" s="676"/>
      <c r="AW54" s="676"/>
      <c r="AX54" s="676"/>
      <c r="AY54" s="676"/>
      <c r="AZ54" s="680"/>
      <c r="BA54" s="680"/>
      <c r="BB54" s="680"/>
      <c r="BC54" s="680"/>
      <c r="BD54" s="680"/>
      <c r="BE54" s="659"/>
      <c r="BF54" s="659"/>
      <c r="BG54" s="659"/>
      <c r="BH54" s="659"/>
      <c r="BI54" s="659"/>
      <c r="BJ54" s="73"/>
      <c r="BK54" s="73"/>
      <c r="BL54" s="73"/>
      <c r="BM54" s="73"/>
      <c r="BN54" s="73"/>
      <c r="BO54" s="87"/>
      <c r="BP54" s="87"/>
      <c r="BQ54" s="84">
        <v>48</v>
      </c>
      <c r="BR54" s="85"/>
      <c r="BS54" s="668"/>
      <c r="BT54" s="668"/>
      <c r="BU54" s="668"/>
      <c r="BV54" s="668"/>
      <c r="BW54" s="668"/>
      <c r="BX54" s="668"/>
      <c r="BY54" s="668"/>
      <c r="BZ54" s="668"/>
      <c r="CA54" s="668"/>
      <c r="CB54" s="668"/>
      <c r="CC54" s="668"/>
      <c r="CD54" s="668"/>
      <c r="CE54" s="668"/>
      <c r="CF54" s="668"/>
      <c r="CG54" s="668"/>
      <c r="CH54" s="669"/>
      <c r="CI54" s="669"/>
      <c r="CJ54" s="669"/>
      <c r="CK54" s="669"/>
      <c r="CL54" s="669"/>
      <c r="CM54" s="669"/>
      <c r="CN54" s="669"/>
      <c r="CO54" s="669"/>
      <c r="CP54" s="669"/>
      <c r="CQ54" s="669"/>
      <c r="CR54" s="669"/>
      <c r="CS54" s="669"/>
      <c r="CT54" s="669"/>
      <c r="CU54" s="669"/>
      <c r="CV54" s="669"/>
      <c r="CW54" s="669"/>
      <c r="CX54" s="669"/>
      <c r="CY54" s="669"/>
      <c r="CZ54" s="669"/>
      <c r="DA54" s="669"/>
      <c r="DB54" s="669"/>
      <c r="DC54" s="669"/>
      <c r="DD54" s="669"/>
      <c r="DE54" s="669"/>
      <c r="DF54" s="669"/>
      <c r="DG54" s="669"/>
      <c r="DH54" s="669"/>
      <c r="DI54" s="669"/>
      <c r="DJ54" s="669"/>
      <c r="DK54" s="669"/>
      <c r="DL54" s="669"/>
      <c r="DM54" s="669"/>
      <c r="DN54" s="669"/>
      <c r="DO54" s="669"/>
      <c r="DP54" s="669"/>
      <c r="DQ54" s="669"/>
      <c r="DR54" s="669"/>
      <c r="DS54" s="669"/>
      <c r="DT54" s="669"/>
      <c r="DU54" s="669"/>
      <c r="DV54" s="670"/>
      <c r="DW54" s="670"/>
      <c r="DX54" s="670"/>
      <c r="DY54" s="670"/>
      <c r="DZ54" s="670"/>
      <c r="EA54" s="67"/>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row>
    <row r="55" spans="1:1024" ht="26.25" customHeight="1">
      <c r="A55" s="83">
        <v>28</v>
      </c>
      <c r="B55" s="656"/>
      <c r="C55" s="656"/>
      <c r="D55" s="656"/>
      <c r="E55" s="656"/>
      <c r="F55" s="656"/>
      <c r="G55" s="656"/>
      <c r="H55" s="656"/>
      <c r="I55" s="656"/>
      <c r="J55" s="656"/>
      <c r="K55" s="656"/>
      <c r="L55" s="656"/>
      <c r="M55" s="656"/>
      <c r="N55" s="656"/>
      <c r="O55" s="656"/>
      <c r="P55" s="656"/>
      <c r="Q55" s="675"/>
      <c r="R55" s="675"/>
      <c r="S55" s="675"/>
      <c r="T55" s="675"/>
      <c r="U55" s="675"/>
      <c r="V55" s="676"/>
      <c r="W55" s="676"/>
      <c r="X55" s="676"/>
      <c r="Y55" s="676"/>
      <c r="Z55" s="676"/>
      <c r="AA55" s="677"/>
      <c r="AB55" s="677"/>
      <c r="AC55" s="677"/>
      <c r="AD55" s="677"/>
      <c r="AE55" s="677"/>
      <c r="AF55" s="678"/>
      <c r="AG55" s="678"/>
      <c r="AH55" s="678"/>
      <c r="AI55" s="678"/>
      <c r="AJ55" s="678"/>
      <c r="AK55" s="679"/>
      <c r="AL55" s="679"/>
      <c r="AM55" s="679"/>
      <c r="AN55" s="679"/>
      <c r="AO55" s="679"/>
      <c r="AP55" s="676"/>
      <c r="AQ55" s="676"/>
      <c r="AR55" s="676"/>
      <c r="AS55" s="676"/>
      <c r="AT55" s="676"/>
      <c r="AU55" s="676"/>
      <c r="AV55" s="676"/>
      <c r="AW55" s="676"/>
      <c r="AX55" s="676"/>
      <c r="AY55" s="676"/>
      <c r="AZ55" s="680"/>
      <c r="BA55" s="680"/>
      <c r="BB55" s="680"/>
      <c r="BC55" s="680"/>
      <c r="BD55" s="680"/>
      <c r="BE55" s="659"/>
      <c r="BF55" s="659"/>
      <c r="BG55" s="659"/>
      <c r="BH55" s="659"/>
      <c r="BI55" s="659"/>
      <c r="BJ55" s="73"/>
      <c r="BK55" s="73"/>
      <c r="BL55" s="73"/>
      <c r="BM55" s="73"/>
      <c r="BN55" s="73"/>
      <c r="BO55" s="87"/>
      <c r="BP55" s="87"/>
      <c r="BQ55" s="84">
        <v>49</v>
      </c>
      <c r="BR55" s="85"/>
      <c r="BS55" s="668"/>
      <c r="BT55" s="668"/>
      <c r="BU55" s="668"/>
      <c r="BV55" s="668"/>
      <c r="BW55" s="668"/>
      <c r="BX55" s="668"/>
      <c r="BY55" s="668"/>
      <c r="BZ55" s="668"/>
      <c r="CA55" s="668"/>
      <c r="CB55" s="668"/>
      <c r="CC55" s="668"/>
      <c r="CD55" s="668"/>
      <c r="CE55" s="668"/>
      <c r="CF55" s="668"/>
      <c r="CG55" s="668"/>
      <c r="CH55" s="669"/>
      <c r="CI55" s="669"/>
      <c r="CJ55" s="669"/>
      <c r="CK55" s="669"/>
      <c r="CL55" s="669"/>
      <c r="CM55" s="669"/>
      <c r="CN55" s="669"/>
      <c r="CO55" s="669"/>
      <c r="CP55" s="669"/>
      <c r="CQ55" s="669"/>
      <c r="CR55" s="669"/>
      <c r="CS55" s="669"/>
      <c r="CT55" s="669"/>
      <c r="CU55" s="669"/>
      <c r="CV55" s="669"/>
      <c r="CW55" s="669"/>
      <c r="CX55" s="669"/>
      <c r="CY55" s="669"/>
      <c r="CZ55" s="669"/>
      <c r="DA55" s="669"/>
      <c r="DB55" s="669"/>
      <c r="DC55" s="669"/>
      <c r="DD55" s="669"/>
      <c r="DE55" s="669"/>
      <c r="DF55" s="669"/>
      <c r="DG55" s="669"/>
      <c r="DH55" s="669"/>
      <c r="DI55" s="669"/>
      <c r="DJ55" s="669"/>
      <c r="DK55" s="669"/>
      <c r="DL55" s="669"/>
      <c r="DM55" s="669"/>
      <c r="DN55" s="669"/>
      <c r="DO55" s="669"/>
      <c r="DP55" s="669"/>
      <c r="DQ55" s="669"/>
      <c r="DR55" s="669"/>
      <c r="DS55" s="669"/>
      <c r="DT55" s="669"/>
      <c r="DU55" s="669"/>
      <c r="DV55" s="670"/>
      <c r="DW55" s="670"/>
      <c r="DX55" s="670"/>
      <c r="DY55" s="670"/>
      <c r="DZ55" s="670"/>
      <c r="EA55" s="67"/>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row>
    <row r="56" spans="1:1024" ht="26.25" customHeight="1">
      <c r="A56" s="83">
        <v>29</v>
      </c>
      <c r="B56" s="656"/>
      <c r="C56" s="656"/>
      <c r="D56" s="656"/>
      <c r="E56" s="656"/>
      <c r="F56" s="656"/>
      <c r="G56" s="656"/>
      <c r="H56" s="656"/>
      <c r="I56" s="656"/>
      <c r="J56" s="656"/>
      <c r="K56" s="656"/>
      <c r="L56" s="656"/>
      <c r="M56" s="656"/>
      <c r="N56" s="656"/>
      <c r="O56" s="656"/>
      <c r="P56" s="656"/>
      <c r="Q56" s="675"/>
      <c r="R56" s="675"/>
      <c r="S56" s="675"/>
      <c r="T56" s="675"/>
      <c r="U56" s="675"/>
      <c r="V56" s="676"/>
      <c r="W56" s="676"/>
      <c r="X56" s="676"/>
      <c r="Y56" s="676"/>
      <c r="Z56" s="676"/>
      <c r="AA56" s="677"/>
      <c r="AB56" s="677"/>
      <c r="AC56" s="677"/>
      <c r="AD56" s="677"/>
      <c r="AE56" s="677"/>
      <c r="AF56" s="678"/>
      <c r="AG56" s="678"/>
      <c r="AH56" s="678"/>
      <c r="AI56" s="678"/>
      <c r="AJ56" s="678"/>
      <c r="AK56" s="679"/>
      <c r="AL56" s="679"/>
      <c r="AM56" s="679"/>
      <c r="AN56" s="679"/>
      <c r="AO56" s="679"/>
      <c r="AP56" s="676"/>
      <c r="AQ56" s="676"/>
      <c r="AR56" s="676"/>
      <c r="AS56" s="676"/>
      <c r="AT56" s="676"/>
      <c r="AU56" s="676"/>
      <c r="AV56" s="676"/>
      <c r="AW56" s="676"/>
      <c r="AX56" s="676"/>
      <c r="AY56" s="676"/>
      <c r="AZ56" s="680"/>
      <c r="BA56" s="680"/>
      <c r="BB56" s="680"/>
      <c r="BC56" s="680"/>
      <c r="BD56" s="680"/>
      <c r="BE56" s="659"/>
      <c r="BF56" s="659"/>
      <c r="BG56" s="659"/>
      <c r="BH56" s="659"/>
      <c r="BI56" s="659"/>
      <c r="BJ56" s="73"/>
      <c r="BK56" s="73"/>
      <c r="BL56" s="73"/>
      <c r="BM56" s="73"/>
      <c r="BN56" s="73"/>
      <c r="BO56" s="87"/>
      <c r="BP56" s="87"/>
      <c r="BQ56" s="84">
        <v>50</v>
      </c>
      <c r="BR56" s="85"/>
      <c r="BS56" s="668"/>
      <c r="BT56" s="668"/>
      <c r="BU56" s="668"/>
      <c r="BV56" s="668"/>
      <c r="BW56" s="668"/>
      <c r="BX56" s="668"/>
      <c r="BY56" s="668"/>
      <c r="BZ56" s="668"/>
      <c r="CA56" s="668"/>
      <c r="CB56" s="668"/>
      <c r="CC56" s="668"/>
      <c r="CD56" s="668"/>
      <c r="CE56" s="668"/>
      <c r="CF56" s="668"/>
      <c r="CG56" s="668"/>
      <c r="CH56" s="669"/>
      <c r="CI56" s="669"/>
      <c r="CJ56" s="669"/>
      <c r="CK56" s="669"/>
      <c r="CL56" s="669"/>
      <c r="CM56" s="669"/>
      <c r="CN56" s="669"/>
      <c r="CO56" s="669"/>
      <c r="CP56" s="669"/>
      <c r="CQ56" s="669"/>
      <c r="CR56" s="669"/>
      <c r="CS56" s="669"/>
      <c r="CT56" s="669"/>
      <c r="CU56" s="669"/>
      <c r="CV56" s="669"/>
      <c r="CW56" s="669"/>
      <c r="CX56" s="669"/>
      <c r="CY56" s="669"/>
      <c r="CZ56" s="669"/>
      <c r="DA56" s="669"/>
      <c r="DB56" s="669"/>
      <c r="DC56" s="669"/>
      <c r="DD56" s="669"/>
      <c r="DE56" s="669"/>
      <c r="DF56" s="669"/>
      <c r="DG56" s="669"/>
      <c r="DH56" s="669"/>
      <c r="DI56" s="669"/>
      <c r="DJ56" s="669"/>
      <c r="DK56" s="669"/>
      <c r="DL56" s="669"/>
      <c r="DM56" s="669"/>
      <c r="DN56" s="669"/>
      <c r="DO56" s="669"/>
      <c r="DP56" s="669"/>
      <c r="DQ56" s="669"/>
      <c r="DR56" s="669"/>
      <c r="DS56" s="669"/>
      <c r="DT56" s="669"/>
      <c r="DU56" s="669"/>
      <c r="DV56" s="670"/>
      <c r="DW56" s="670"/>
      <c r="DX56" s="670"/>
      <c r="DY56" s="670"/>
      <c r="DZ56" s="670"/>
      <c r="EA56" s="67"/>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row>
    <row r="57" spans="1:1024" ht="26.25" customHeight="1">
      <c r="A57" s="83">
        <v>30</v>
      </c>
      <c r="B57" s="656"/>
      <c r="C57" s="656"/>
      <c r="D57" s="656"/>
      <c r="E57" s="656"/>
      <c r="F57" s="656"/>
      <c r="G57" s="656"/>
      <c r="H57" s="656"/>
      <c r="I57" s="656"/>
      <c r="J57" s="656"/>
      <c r="K57" s="656"/>
      <c r="L57" s="656"/>
      <c r="M57" s="656"/>
      <c r="N57" s="656"/>
      <c r="O57" s="656"/>
      <c r="P57" s="656"/>
      <c r="Q57" s="675"/>
      <c r="R57" s="675"/>
      <c r="S57" s="675"/>
      <c r="T57" s="675"/>
      <c r="U57" s="675"/>
      <c r="V57" s="676"/>
      <c r="W57" s="676"/>
      <c r="X57" s="676"/>
      <c r="Y57" s="676"/>
      <c r="Z57" s="676"/>
      <c r="AA57" s="677"/>
      <c r="AB57" s="677"/>
      <c r="AC57" s="677"/>
      <c r="AD57" s="677"/>
      <c r="AE57" s="677"/>
      <c r="AF57" s="678"/>
      <c r="AG57" s="678"/>
      <c r="AH57" s="678"/>
      <c r="AI57" s="678"/>
      <c r="AJ57" s="678"/>
      <c r="AK57" s="679"/>
      <c r="AL57" s="679"/>
      <c r="AM57" s="679"/>
      <c r="AN57" s="679"/>
      <c r="AO57" s="679"/>
      <c r="AP57" s="676"/>
      <c r="AQ57" s="676"/>
      <c r="AR57" s="676"/>
      <c r="AS57" s="676"/>
      <c r="AT57" s="676"/>
      <c r="AU57" s="676"/>
      <c r="AV57" s="676"/>
      <c r="AW57" s="676"/>
      <c r="AX57" s="676"/>
      <c r="AY57" s="676"/>
      <c r="AZ57" s="680"/>
      <c r="BA57" s="680"/>
      <c r="BB57" s="680"/>
      <c r="BC57" s="680"/>
      <c r="BD57" s="680"/>
      <c r="BE57" s="659"/>
      <c r="BF57" s="659"/>
      <c r="BG57" s="659"/>
      <c r="BH57" s="659"/>
      <c r="BI57" s="659"/>
      <c r="BJ57" s="73"/>
      <c r="BK57" s="73"/>
      <c r="BL57" s="73"/>
      <c r="BM57" s="73"/>
      <c r="BN57" s="73"/>
      <c r="BO57" s="87"/>
      <c r="BP57" s="87"/>
      <c r="BQ57" s="84">
        <v>51</v>
      </c>
      <c r="BR57" s="85"/>
      <c r="BS57" s="668"/>
      <c r="BT57" s="668"/>
      <c r="BU57" s="668"/>
      <c r="BV57" s="668"/>
      <c r="BW57" s="668"/>
      <c r="BX57" s="668"/>
      <c r="BY57" s="668"/>
      <c r="BZ57" s="668"/>
      <c r="CA57" s="668"/>
      <c r="CB57" s="668"/>
      <c r="CC57" s="668"/>
      <c r="CD57" s="668"/>
      <c r="CE57" s="668"/>
      <c r="CF57" s="668"/>
      <c r="CG57" s="668"/>
      <c r="CH57" s="669"/>
      <c r="CI57" s="669"/>
      <c r="CJ57" s="669"/>
      <c r="CK57" s="669"/>
      <c r="CL57" s="669"/>
      <c r="CM57" s="669"/>
      <c r="CN57" s="669"/>
      <c r="CO57" s="669"/>
      <c r="CP57" s="669"/>
      <c r="CQ57" s="669"/>
      <c r="CR57" s="669"/>
      <c r="CS57" s="669"/>
      <c r="CT57" s="669"/>
      <c r="CU57" s="669"/>
      <c r="CV57" s="669"/>
      <c r="CW57" s="669"/>
      <c r="CX57" s="669"/>
      <c r="CY57" s="669"/>
      <c r="CZ57" s="669"/>
      <c r="DA57" s="669"/>
      <c r="DB57" s="669"/>
      <c r="DC57" s="669"/>
      <c r="DD57" s="669"/>
      <c r="DE57" s="669"/>
      <c r="DF57" s="669"/>
      <c r="DG57" s="669"/>
      <c r="DH57" s="669"/>
      <c r="DI57" s="669"/>
      <c r="DJ57" s="669"/>
      <c r="DK57" s="669"/>
      <c r="DL57" s="669"/>
      <c r="DM57" s="669"/>
      <c r="DN57" s="669"/>
      <c r="DO57" s="669"/>
      <c r="DP57" s="669"/>
      <c r="DQ57" s="669"/>
      <c r="DR57" s="669"/>
      <c r="DS57" s="669"/>
      <c r="DT57" s="669"/>
      <c r="DU57" s="669"/>
      <c r="DV57" s="670"/>
      <c r="DW57" s="670"/>
      <c r="DX57" s="670"/>
      <c r="DY57" s="670"/>
      <c r="DZ57" s="670"/>
      <c r="EA57" s="6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row>
    <row r="58" spans="1:1024" ht="26.25" customHeight="1">
      <c r="A58" s="83">
        <v>31</v>
      </c>
      <c r="B58" s="656"/>
      <c r="C58" s="656"/>
      <c r="D58" s="656"/>
      <c r="E58" s="656"/>
      <c r="F58" s="656"/>
      <c r="G58" s="656"/>
      <c r="H58" s="656"/>
      <c r="I58" s="656"/>
      <c r="J58" s="656"/>
      <c r="K58" s="656"/>
      <c r="L58" s="656"/>
      <c r="M58" s="656"/>
      <c r="N58" s="656"/>
      <c r="O58" s="656"/>
      <c r="P58" s="656"/>
      <c r="Q58" s="675"/>
      <c r="R58" s="675"/>
      <c r="S58" s="675"/>
      <c r="T58" s="675"/>
      <c r="U58" s="675"/>
      <c r="V58" s="676"/>
      <c r="W58" s="676"/>
      <c r="X58" s="676"/>
      <c r="Y58" s="676"/>
      <c r="Z58" s="676"/>
      <c r="AA58" s="677"/>
      <c r="AB58" s="677"/>
      <c r="AC58" s="677"/>
      <c r="AD58" s="677"/>
      <c r="AE58" s="677"/>
      <c r="AF58" s="678"/>
      <c r="AG58" s="678"/>
      <c r="AH58" s="678"/>
      <c r="AI58" s="678"/>
      <c r="AJ58" s="678"/>
      <c r="AK58" s="679"/>
      <c r="AL58" s="679"/>
      <c r="AM58" s="679"/>
      <c r="AN58" s="679"/>
      <c r="AO58" s="679"/>
      <c r="AP58" s="676"/>
      <c r="AQ58" s="676"/>
      <c r="AR58" s="676"/>
      <c r="AS58" s="676"/>
      <c r="AT58" s="676"/>
      <c r="AU58" s="676"/>
      <c r="AV58" s="676"/>
      <c r="AW58" s="676"/>
      <c r="AX58" s="676"/>
      <c r="AY58" s="676"/>
      <c r="AZ58" s="680"/>
      <c r="BA58" s="680"/>
      <c r="BB58" s="680"/>
      <c r="BC58" s="680"/>
      <c r="BD58" s="680"/>
      <c r="BE58" s="659"/>
      <c r="BF58" s="659"/>
      <c r="BG58" s="659"/>
      <c r="BH58" s="659"/>
      <c r="BI58" s="659"/>
      <c r="BJ58" s="73"/>
      <c r="BK58" s="73"/>
      <c r="BL58" s="73"/>
      <c r="BM58" s="73"/>
      <c r="BN58" s="73"/>
      <c r="BO58" s="87"/>
      <c r="BP58" s="87"/>
      <c r="BQ58" s="84">
        <v>52</v>
      </c>
      <c r="BR58" s="85"/>
      <c r="BS58" s="668"/>
      <c r="BT58" s="668"/>
      <c r="BU58" s="668"/>
      <c r="BV58" s="668"/>
      <c r="BW58" s="668"/>
      <c r="BX58" s="668"/>
      <c r="BY58" s="668"/>
      <c r="BZ58" s="668"/>
      <c r="CA58" s="668"/>
      <c r="CB58" s="668"/>
      <c r="CC58" s="668"/>
      <c r="CD58" s="668"/>
      <c r="CE58" s="668"/>
      <c r="CF58" s="668"/>
      <c r="CG58" s="668"/>
      <c r="CH58" s="669"/>
      <c r="CI58" s="669"/>
      <c r="CJ58" s="669"/>
      <c r="CK58" s="669"/>
      <c r="CL58" s="669"/>
      <c r="CM58" s="669"/>
      <c r="CN58" s="669"/>
      <c r="CO58" s="669"/>
      <c r="CP58" s="669"/>
      <c r="CQ58" s="669"/>
      <c r="CR58" s="669"/>
      <c r="CS58" s="669"/>
      <c r="CT58" s="669"/>
      <c r="CU58" s="669"/>
      <c r="CV58" s="669"/>
      <c r="CW58" s="669"/>
      <c r="CX58" s="669"/>
      <c r="CY58" s="669"/>
      <c r="CZ58" s="669"/>
      <c r="DA58" s="669"/>
      <c r="DB58" s="669"/>
      <c r="DC58" s="669"/>
      <c r="DD58" s="669"/>
      <c r="DE58" s="669"/>
      <c r="DF58" s="669"/>
      <c r="DG58" s="669"/>
      <c r="DH58" s="669"/>
      <c r="DI58" s="669"/>
      <c r="DJ58" s="669"/>
      <c r="DK58" s="669"/>
      <c r="DL58" s="669"/>
      <c r="DM58" s="669"/>
      <c r="DN58" s="669"/>
      <c r="DO58" s="669"/>
      <c r="DP58" s="669"/>
      <c r="DQ58" s="669"/>
      <c r="DR58" s="669"/>
      <c r="DS58" s="669"/>
      <c r="DT58" s="669"/>
      <c r="DU58" s="669"/>
      <c r="DV58" s="670"/>
      <c r="DW58" s="670"/>
      <c r="DX58" s="670"/>
      <c r="DY58" s="670"/>
      <c r="DZ58" s="670"/>
      <c r="EA58" s="67"/>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row>
    <row r="59" spans="1:1024" ht="26.25" customHeight="1">
      <c r="A59" s="83">
        <v>32</v>
      </c>
      <c r="B59" s="656"/>
      <c r="C59" s="656"/>
      <c r="D59" s="656"/>
      <c r="E59" s="656"/>
      <c r="F59" s="656"/>
      <c r="G59" s="656"/>
      <c r="H59" s="656"/>
      <c r="I59" s="656"/>
      <c r="J59" s="656"/>
      <c r="K59" s="656"/>
      <c r="L59" s="656"/>
      <c r="M59" s="656"/>
      <c r="N59" s="656"/>
      <c r="O59" s="656"/>
      <c r="P59" s="656"/>
      <c r="Q59" s="675"/>
      <c r="R59" s="675"/>
      <c r="S59" s="675"/>
      <c r="T59" s="675"/>
      <c r="U59" s="675"/>
      <c r="V59" s="676"/>
      <c r="W59" s="676"/>
      <c r="X59" s="676"/>
      <c r="Y59" s="676"/>
      <c r="Z59" s="676"/>
      <c r="AA59" s="677"/>
      <c r="AB59" s="677"/>
      <c r="AC59" s="677"/>
      <c r="AD59" s="677"/>
      <c r="AE59" s="677"/>
      <c r="AF59" s="678"/>
      <c r="AG59" s="678"/>
      <c r="AH59" s="678"/>
      <c r="AI59" s="678"/>
      <c r="AJ59" s="678"/>
      <c r="AK59" s="679"/>
      <c r="AL59" s="679"/>
      <c r="AM59" s="679"/>
      <c r="AN59" s="679"/>
      <c r="AO59" s="679"/>
      <c r="AP59" s="676"/>
      <c r="AQ59" s="676"/>
      <c r="AR59" s="676"/>
      <c r="AS59" s="676"/>
      <c r="AT59" s="676"/>
      <c r="AU59" s="676"/>
      <c r="AV59" s="676"/>
      <c r="AW59" s="676"/>
      <c r="AX59" s="676"/>
      <c r="AY59" s="676"/>
      <c r="AZ59" s="680"/>
      <c r="BA59" s="680"/>
      <c r="BB59" s="680"/>
      <c r="BC59" s="680"/>
      <c r="BD59" s="680"/>
      <c r="BE59" s="659"/>
      <c r="BF59" s="659"/>
      <c r="BG59" s="659"/>
      <c r="BH59" s="659"/>
      <c r="BI59" s="659"/>
      <c r="BJ59" s="73"/>
      <c r="BK59" s="73"/>
      <c r="BL59" s="73"/>
      <c r="BM59" s="73"/>
      <c r="BN59" s="73"/>
      <c r="BO59" s="87"/>
      <c r="BP59" s="87"/>
      <c r="BQ59" s="84">
        <v>53</v>
      </c>
      <c r="BR59" s="85"/>
      <c r="BS59" s="668"/>
      <c r="BT59" s="668"/>
      <c r="BU59" s="668"/>
      <c r="BV59" s="668"/>
      <c r="BW59" s="668"/>
      <c r="BX59" s="668"/>
      <c r="BY59" s="668"/>
      <c r="BZ59" s="668"/>
      <c r="CA59" s="668"/>
      <c r="CB59" s="668"/>
      <c r="CC59" s="668"/>
      <c r="CD59" s="668"/>
      <c r="CE59" s="668"/>
      <c r="CF59" s="668"/>
      <c r="CG59" s="668"/>
      <c r="CH59" s="669"/>
      <c r="CI59" s="669"/>
      <c r="CJ59" s="669"/>
      <c r="CK59" s="669"/>
      <c r="CL59" s="669"/>
      <c r="CM59" s="669"/>
      <c r="CN59" s="669"/>
      <c r="CO59" s="669"/>
      <c r="CP59" s="669"/>
      <c r="CQ59" s="669"/>
      <c r="CR59" s="669"/>
      <c r="CS59" s="669"/>
      <c r="CT59" s="669"/>
      <c r="CU59" s="669"/>
      <c r="CV59" s="669"/>
      <c r="CW59" s="669"/>
      <c r="CX59" s="669"/>
      <c r="CY59" s="669"/>
      <c r="CZ59" s="669"/>
      <c r="DA59" s="669"/>
      <c r="DB59" s="669"/>
      <c r="DC59" s="669"/>
      <c r="DD59" s="669"/>
      <c r="DE59" s="669"/>
      <c r="DF59" s="669"/>
      <c r="DG59" s="669"/>
      <c r="DH59" s="669"/>
      <c r="DI59" s="669"/>
      <c r="DJ59" s="669"/>
      <c r="DK59" s="669"/>
      <c r="DL59" s="669"/>
      <c r="DM59" s="669"/>
      <c r="DN59" s="669"/>
      <c r="DO59" s="669"/>
      <c r="DP59" s="669"/>
      <c r="DQ59" s="669"/>
      <c r="DR59" s="669"/>
      <c r="DS59" s="669"/>
      <c r="DT59" s="669"/>
      <c r="DU59" s="669"/>
      <c r="DV59" s="670"/>
      <c r="DW59" s="670"/>
      <c r="DX59" s="670"/>
      <c r="DY59" s="670"/>
      <c r="DZ59" s="670"/>
      <c r="EA59" s="67"/>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row>
    <row r="60" spans="1:1024" ht="26.25" customHeight="1">
      <c r="A60" s="83">
        <v>33</v>
      </c>
      <c r="B60" s="656"/>
      <c r="C60" s="656"/>
      <c r="D60" s="656"/>
      <c r="E60" s="656"/>
      <c r="F60" s="656"/>
      <c r="G60" s="656"/>
      <c r="H60" s="656"/>
      <c r="I60" s="656"/>
      <c r="J60" s="656"/>
      <c r="K60" s="656"/>
      <c r="L60" s="656"/>
      <c r="M60" s="656"/>
      <c r="N60" s="656"/>
      <c r="O60" s="656"/>
      <c r="P60" s="656"/>
      <c r="Q60" s="675"/>
      <c r="R60" s="675"/>
      <c r="S60" s="675"/>
      <c r="T60" s="675"/>
      <c r="U60" s="675"/>
      <c r="V60" s="676"/>
      <c r="W60" s="676"/>
      <c r="X60" s="676"/>
      <c r="Y60" s="676"/>
      <c r="Z60" s="676"/>
      <c r="AA60" s="677"/>
      <c r="AB60" s="677"/>
      <c r="AC60" s="677"/>
      <c r="AD60" s="677"/>
      <c r="AE60" s="677"/>
      <c r="AF60" s="678"/>
      <c r="AG60" s="678"/>
      <c r="AH60" s="678"/>
      <c r="AI60" s="678"/>
      <c r="AJ60" s="678"/>
      <c r="AK60" s="679"/>
      <c r="AL60" s="679"/>
      <c r="AM60" s="679"/>
      <c r="AN60" s="679"/>
      <c r="AO60" s="679"/>
      <c r="AP60" s="676"/>
      <c r="AQ60" s="676"/>
      <c r="AR60" s="676"/>
      <c r="AS60" s="676"/>
      <c r="AT60" s="676"/>
      <c r="AU60" s="676"/>
      <c r="AV60" s="676"/>
      <c r="AW60" s="676"/>
      <c r="AX60" s="676"/>
      <c r="AY60" s="676"/>
      <c r="AZ60" s="680"/>
      <c r="BA60" s="680"/>
      <c r="BB60" s="680"/>
      <c r="BC60" s="680"/>
      <c r="BD60" s="680"/>
      <c r="BE60" s="659"/>
      <c r="BF60" s="659"/>
      <c r="BG60" s="659"/>
      <c r="BH60" s="659"/>
      <c r="BI60" s="659"/>
      <c r="BJ60" s="73"/>
      <c r="BK60" s="73"/>
      <c r="BL60" s="73"/>
      <c r="BM60" s="73"/>
      <c r="BN60" s="73"/>
      <c r="BO60" s="87"/>
      <c r="BP60" s="87"/>
      <c r="BQ60" s="84">
        <v>54</v>
      </c>
      <c r="BR60" s="85"/>
      <c r="BS60" s="668"/>
      <c r="BT60" s="668"/>
      <c r="BU60" s="668"/>
      <c r="BV60" s="668"/>
      <c r="BW60" s="668"/>
      <c r="BX60" s="668"/>
      <c r="BY60" s="668"/>
      <c r="BZ60" s="668"/>
      <c r="CA60" s="668"/>
      <c r="CB60" s="668"/>
      <c r="CC60" s="668"/>
      <c r="CD60" s="668"/>
      <c r="CE60" s="668"/>
      <c r="CF60" s="668"/>
      <c r="CG60" s="668"/>
      <c r="CH60" s="669"/>
      <c r="CI60" s="669"/>
      <c r="CJ60" s="669"/>
      <c r="CK60" s="669"/>
      <c r="CL60" s="669"/>
      <c r="CM60" s="669"/>
      <c r="CN60" s="669"/>
      <c r="CO60" s="669"/>
      <c r="CP60" s="669"/>
      <c r="CQ60" s="669"/>
      <c r="CR60" s="669"/>
      <c r="CS60" s="669"/>
      <c r="CT60" s="669"/>
      <c r="CU60" s="669"/>
      <c r="CV60" s="669"/>
      <c r="CW60" s="669"/>
      <c r="CX60" s="669"/>
      <c r="CY60" s="669"/>
      <c r="CZ60" s="669"/>
      <c r="DA60" s="669"/>
      <c r="DB60" s="669"/>
      <c r="DC60" s="669"/>
      <c r="DD60" s="669"/>
      <c r="DE60" s="669"/>
      <c r="DF60" s="669"/>
      <c r="DG60" s="669"/>
      <c r="DH60" s="669"/>
      <c r="DI60" s="669"/>
      <c r="DJ60" s="669"/>
      <c r="DK60" s="669"/>
      <c r="DL60" s="669"/>
      <c r="DM60" s="669"/>
      <c r="DN60" s="669"/>
      <c r="DO60" s="669"/>
      <c r="DP60" s="669"/>
      <c r="DQ60" s="669"/>
      <c r="DR60" s="669"/>
      <c r="DS60" s="669"/>
      <c r="DT60" s="669"/>
      <c r="DU60" s="669"/>
      <c r="DV60" s="670"/>
      <c r="DW60" s="670"/>
      <c r="DX60" s="670"/>
      <c r="DY60" s="670"/>
      <c r="DZ60" s="670"/>
      <c r="EA60" s="67"/>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row>
    <row r="61" spans="1:1024" ht="26.25" customHeight="1">
      <c r="A61" s="83">
        <v>34</v>
      </c>
      <c r="B61" s="656"/>
      <c r="C61" s="656"/>
      <c r="D61" s="656"/>
      <c r="E61" s="656"/>
      <c r="F61" s="656"/>
      <c r="G61" s="656"/>
      <c r="H61" s="656"/>
      <c r="I61" s="656"/>
      <c r="J61" s="656"/>
      <c r="K61" s="656"/>
      <c r="L61" s="656"/>
      <c r="M61" s="656"/>
      <c r="N61" s="656"/>
      <c r="O61" s="656"/>
      <c r="P61" s="656"/>
      <c r="Q61" s="675"/>
      <c r="R61" s="675"/>
      <c r="S61" s="675"/>
      <c r="T61" s="675"/>
      <c r="U61" s="675"/>
      <c r="V61" s="676"/>
      <c r="W61" s="676"/>
      <c r="X61" s="676"/>
      <c r="Y61" s="676"/>
      <c r="Z61" s="676"/>
      <c r="AA61" s="677"/>
      <c r="AB61" s="677"/>
      <c r="AC61" s="677"/>
      <c r="AD61" s="677"/>
      <c r="AE61" s="677"/>
      <c r="AF61" s="678"/>
      <c r="AG61" s="678"/>
      <c r="AH61" s="678"/>
      <c r="AI61" s="678"/>
      <c r="AJ61" s="678"/>
      <c r="AK61" s="679"/>
      <c r="AL61" s="679"/>
      <c r="AM61" s="679"/>
      <c r="AN61" s="679"/>
      <c r="AO61" s="679"/>
      <c r="AP61" s="676"/>
      <c r="AQ61" s="676"/>
      <c r="AR61" s="676"/>
      <c r="AS61" s="676"/>
      <c r="AT61" s="676"/>
      <c r="AU61" s="676"/>
      <c r="AV61" s="676"/>
      <c r="AW61" s="676"/>
      <c r="AX61" s="676"/>
      <c r="AY61" s="676"/>
      <c r="AZ61" s="680"/>
      <c r="BA61" s="680"/>
      <c r="BB61" s="680"/>
      <c r="BC61" s="680"/>
      <c r="BD61" s="680"/>
      <c r="BE61" s="659"/>
      <c r="BF61" s="659"/>
      <c r="BG61" s="659"/>
      <c r="BH61" s="659"/>
      <c r="BI61" s="659"/>
      <c r="BJ61" s="73"/>
      <c r="BK61" s="73"/>
      <c r="BL61" s="73"/>
      <c r="BM61" s="73"/>
      <c r="BN61" s="73"/>
      <c r="BO61" s="87"/>
      <c r="BP61" s="87"/>
      <c r="BQ61" s="84">
        <v>55</v>
      </c>
      <c r="BR61" s="85"/>
      <c r="BS61" s="668"/>
      <c r="BT61" s="668"/>
      <c r="BU61" s="668"/>
      <c r="BV61" s="668"/>
      <c r="BW61" s="668"/>
      <c r="BX61" s="668"/>
      <c r="BY61" s="668"/>
      <c r="BZ61" s="668"/>
      <c r="CA61" s="668"/>
      <c r="CB61" s="668"/>
      <c r="CC61" s="668"/>
      <c r="CD61" s="668"/>
      <c r="CE61" s="668"/>
      <c r="CF61" s="668"/>
      <c r="CG61" s="668"/>
      <c r="CH61" s="669"/>
      <c r="CI61" s="669"/>
      <c r="CJ61" s="669"/>
      <c r="CK61" s="669"/>
      <c r="CL61" s="669"/>
      <c r="CM61" s="669"/>
      <c r="CN61" s="669"/>
      <c r="CO61" s="669"/>
      <c r="CP61" s="669"/>
      <c r="CQ61" s="669"/>
      <c r="CR61" s="669"/>
      <c r="CS61" s="669"/>
      <c r="CT61" s="669"/>
      <c r="CU61" s="669"/>
      <c r="CV61" s="669"/>
      <c r="CW61" s="669"/>
      <c r="CX61" s="669"/>
      <c r="CY61" s="669"/>
      <c r="CZ61" s="669"/>
      <c r="DA61" s="669"/>
      <c r="DB61" s="669"/>
      <c r="DC61" s="669"/>
      <c r="DD61" s="669"/>
      <c r="DE61" s="669"/>
      <c r="DF61" s="669"/>
      <c r="DG61" s="669"/>
      <c r="DH61" s="669"/>
      <c r="DI61" s="669"/>
      <c r="DJ61" s="669"/>
      <c r="DK61" s="669"/>
      <c r="DL61" s="669"/>
      <c r="DM61" s="669"/>
      <c r="DN61" s="669"/>
      <c r="DO61" s="669"/>
      <c r="DP61" s="669"/>
      <c r="DQ61" s="669"/>
      <c r="DR61" s="669"/>
      <c r="DS61" s="669"/>
      <c r="DT61" s="669"/>
      <c r="DU61" s="669"/>
      <c r="DV61" s="670"/>
      <c r="DW61" s="670"/>
      <c r="DX61" s="670"/>
      <c r="DY61" s="670"/>
      <c r="DZ61" s="670"/>
      <c r="EA61" s="67"/>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row>
    <row r="62" spans="1:1024" ht="26.25" customHeight="1">
      <c r="A62" s="83">
        <v>35</v>
      </c>
      <c r="B62" s="656"/>
      <c r="C62" s="656"/>
      <c r="D62" s="656"/>
      <c r="E62" s="656"/>
      <c r="F62" s="656"/>
      <c r="G62" s="656"/>
      <c r="H62" s="656"/>
      <c r="I62" s="656"/>
      <c r="J62" s="656"/>
      <c r="K62" s="656"/>
      <c r="L62" s="656"/>
      <c r="M62" s="656"/>
      <c r="N62" s="656"/>
      <c r="O62" s="656"/>
      <c r="P62" s="656"/>
      <c r="Q62" s="675"/>
      <c r="R62" s="675"/>
      <c r="S62" s="675"/>
      <c r="T62" s="675"/>
      <c r="U62" s="675"/>
      <c r="V62" s="676"/>
      <c r="W62" s="676"/>
      <c r="X62" s="676"/>
      <c r="Y62" s="676"/>
      <c r="Z62" s="676"/>
      <c r="AA62" s="677"/>
      <c r="AB62" s="677"/>
      <c r="AC62" s="677"/>
      <c r="AD62" s="677"/>
      <c r="AE62" s="677"/>
      <c r="AF62" s="678"/>
      <c r="AG62" s="678"/>
      <c r="AH62" s="678"/>
      <c r="AI62" s="678"/>
      <c r="AJ62" s="678"/>
      <c r="AK62" s="679"/>
      <c r="AL62" s="679"/>
      <c r="AM62" s="679"/>
      <c r="AN62" s="679"/>
      <c r="AO62" s="679"/>
      <c r="AP62" s="676"/>
      <c r="AQ62" s="676"/>
      <c r="AR62" s="676"/>
      <c r="AS62" s="676"/>
      <c r="AT62" s="676"/>
      <c r="AU62" s="676"/>
      <c r="AV62" s="676"/>
      <c r="AW62" s="676"/>
      <c r="AX62" s="676"/>
      <c r="AY62" s="676"/>
      <c r="AZ62" s="680"/>
      <c r="BA62" s="680"/>
      <c r="BB62" s="680"/>
      <c r="BC62" s="680"/>
      <c r="BD62" s="680"/>
      <c r="BE62" s="659"/>
      <c r="BF62" s="659"/>
      <c r="BG62" s="659"/>
      <c r="BH62" s="659"/>
      <c r="BI62" s="659"/>
      <c r="BJ62" s="681" t="s">
        <v>309</v>
      </c>
      <c r="BK62" s="681"/>
      <c r="BL62" s="681"/>
      <c r="BM62" s="681"/>
      <c r="BN62" s="681"/>
      <c r="BO62" s="87"/>
      <c r="BP62" s="87"/>
      <c r="BQ62" s="84">
        <v>56</v>
      </c>
      <c r="BR62" s="85"/>
      <c r="BS62" s="668"/>
      <c r="BT62" s="668"/>
      <c r="BU62" s="668"/>
      <c r="BV62" s="668"/>
      <c r="BW62" s="668"/>
      <c r="BX62" s="668"/>
      <c r="BY62" s="668"/>
      <c r="BZ62" s="668"/>
      <c r="CA62" s="668"/>
      <c r="CB62" s="668"/>
      <c r="CC62" s="668"/>
      <c r="CD62" s="668"/>
      <c r="CE62" s="668"/>
      <c r="CF62" s="668"/>
      <c r="CG62" s="668"/>
      <c r="CH62" s="669"/>
      <c r="CI62" s="669"/>
      <c r="CJ62" s="669"/>
      <c r="CK62" s="669"/>
      <c r="CL62" s="669"/>
      <c r="CM62" s="669"/>
      <c r="CN62" s="669"/>
      <c r="CO62" s="669"/>
      <c r="CP62" s="669"/>
      <c r="CQ62" s="669"/>
      <c r="CR62" s="669"/>
      <c r="CS62" s="669"/>
      <c r="CT62" s="669"/>
      <c r="CU62" s="669"/>
      <c r="CV62" s="669"/>
      <c r="CW62" s="669"/>
      <c r="CX62" s="669"/>
      <c r="CY62" s="669"/>
      <c r="CZ62" s="669"/>
      <c r="DA62" s="669"/>
      <c r="DB62" s="669"/>
      <c r="DC62" s="669"/>
      <c r="DD62" s="669"/>
      <c r="DE62" s="669"/>
      <c r="DF62" s="669"/>
      <c r="DG62" s="669"/>
      <c r="DH62" s="669"/>
      <c r="DI62" s="669"/>
      <c r="DJ62" s="669"/>
      <c r="DK62" s="669"/>
      <c r="DL62" s="669"/>
      <c r="DM62" s="669"/>
      <c r="DN62" s="669"/>
      <c r="DO62" s="669"/>
      <c r="DP62" s="669"/>
      <c r="DQ62" s="669"/>
      <c r="DR62" s="669"/>
      <c r="DS62" s="669"/>
      <c r="DT62" s="669"/>
      <c r="DU62" s="669"/>
      <c r="DV62" s="670"/>
      <c r="DW62" s="670"/>
      <c r="DX62" s="670"/>
      <c r="DY62" s="670"/>
      <c r="DZ62" s="670"/>
      <c r="EA62" s="67"/>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row>
    <row r="63" spans="1:1024" ht="26.25" customHeight="1">
      <c r="A63" s="86" t="s">
        <v>291</v>
      </c>
      <c r="B63" s="644" t="s">
        <v>310</v>
      </c>
      <c r="C63" s="644"/>
      <c r="D63" s="644"/>
      <c r="E63" s="644"/>
      <c r="F63" s="644"/>
      <c r="G63" s="644"/>
      <c r="H63" s="644"/>
      <c r="I63" s="644"/>
      <c r="J63" s="644"/>
      <c r="K63" s="644"/>
      <c r="L63" s="644"/>
      <c r="M63" s="644"/>
      <c r="N63" s="644"/>
      <c r="O63" s="644"/>
      <c r="P63" s="644"/>
      <c r="Q63" s="648"/>
      <c r="R63" s="648"/>
      <c r="S63" s="648"/>
      <c r="T63" s="648"/>
      <c r="U63" s="648"/>
      <c r="V63" s="649"/>
      <c r="W63" s="649"/>
      <c r="X63" s="649"/>
      <c r="Y63" s="649"/>
      <c r="Z63" s="649"/>
      <c r="AA63" s="671"/>
      <c r="AB63" s="671"/>
      <c r="AC63" s="671"/>
      <c r="AD63" s="671"/>
      <c r="AE63" s="671"/>
      <c r="AF63" s="672">
        <v>151</v>
      </c>
      <c r="AG63" s="672"/>
      <c r="AH63" s="672"/>
      <c r="AI63" s="672"/>
      <c r="AJ63" s="672"/>
      <c r="AK63" s="673"/>
      <c r="AL63" s="673"/>
      <c r="AM63" s="673"/>
      <c r="AN63" s="673"/>
      <c r="AO63" s="673"/>
      <c r="AP63" s="650">
        <v>2230</v>
      </c>
      <c r="AQ63" s="650"/>
      <c r="AR63" s="650"/>
      <c r="AS63" s="650"/>
      <c r="AT63" s="650"/>
      <c r="AU63" s="650">
        <v>1300</v>
      </c>
      <c r="AV63" s="650"/>
      <c r="AW63" s="650"/>
      <c r="AX63" s="650"/>
      <c r="AY63" s="650"/>
      <c r="AZ63" s="674"/>
      <c r="BA63" s="674"/>
      <c r="BB63" s="674"/>
      <c r="BC63" s="674"/>
      <c r="BD63" s="674"/>
      <c r="BE63" s="651"/>
      <c r="BF63" s="651"/>
      <c r="BG63" s="651"/>
      <c r="BH63" s="651"/>
      <c r="BI63" s="651"/>
      <c r="BJ63" s="672" t="s">
        <v>47</v>
      </c>
      <c r="BK63" s="672"/>
      <c r="BL63" s="672"/>
      <c r="BM63" s="672"/>
      <c r="BN63" s="672"/>
      <c r="BO63" s="87"/>
      <c r="BP63" s="87"/>
      <c r="BQ63" s="84">
        <v>57</v>
      </c>
      <c r="BR63" s="85"/>
      <c r="BS63" s="668"/>
      <c r="BT63" s="668"/>
      <c r="BU63" s="668"/>
      <c r="BV63" s="668"/>
      <c r="BW63" s="668"/>
      <c r="BX63" s="668"/>
      <c r="BY63" s="668"/>
      <c r="BZ63" s="668"/>
      <c r="CA63" s="668"/>
      <c r="CB63" s="668"/>
      <c r="CC63" s="668"/>
      <c r="CD63" s="668"/>
      <c r="CE63" s="668"/>
      <c r="CF63" s="668"/>
      <c r="CG63" s="668"/>
      <c r="CH63" s="669"/>
      <c r="CI63" s="669"/>
      <c r="CJ63" s="669"/>
      <c r="CK63" s="669"/>
      <c r="CL63" s="669"/>
      <c r="CM63" s="669"/>
      <c r="CN63" s="669"/>
      <c r="CO63" s="669"/>
      <c r="CP63" s="669"/>
      <c r="CQ63" s="669"/>
      <c r="CR63" s="669"/>
      <c r="CS63" s="669"/>
      <c r="CT63" s="669"/>
      <c r="CU63" s="669"/>
      <c r="CV63" s="669"/>
      <c r="CW63" s="669"/>
      <c r="CX63" s="669"/>
      <c r="CY63" s="669"/>
      <c r="CZ63" s="669"/>
      <c r="DA63" s="669"/>
      <c r="DB63" s="669"/>
      <c r="DC63" s="669"/>
      <c r="DD63" s="669"/>
      <c r="DE63" s="669"/>
      <c r="DF63" s="669"/>
      <c r="DG63" s="669"/>
      <c r="DH63" s="669"/>
      <c r="DI63" s="669"/>
      <c r="DJ63" s="669"/>
      <c r="DK63" s="669"/>
      <c r="DL63" s="669"/>
      <c r="DM63" s="669"/>
      <c r="DN63" s="669"/>
      <c r="DO63" s="669"/>
      <c r="DP63" s="669"/>
      <c r="DQ63" s="669"/>
      <c r="DR63" s="669"/>
      <c r="DS63" s="669"/>
      <c r="DT63" s="669"/>
      <c r="DU63" s="669"/>
      <c r="DV63" s="670"/>
      <c r="DW63" s="670"/>
      <c r="DX63" s="670"/>
      <c r="DY63" s="670"/>
      <c r="DZ63" s="670"/>
      <c r="EA63" s="67"/>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row>
    <row r="64" spans="1:1024" ht="26.25" customHeight="1">
      <c r="A64" s="87"/>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c r="AE64" s="87"/>
      <c r="AF64" s="87"/>
      <c r="AG64" s="87"/>
      <c r="AH64" s="87"/>
      <c r="AI64" s="87"/>
      <c r="AJ64" s="87"/>
      <c r="AK64" s="87"/>
      <c r="AL64" s="87"/>
      <c r="AM64" s="87"/>
      <c r="AN64" s="87"/>
      <c r="AO64" s="87"/>
      <c r="AP64" s="87"/>
      <c r="AQ64" s="87"/>
      <c r="AR64" s="87"/>
      <c r="AS64" s="87"/>
      <c r="AT64" s="87"/>
      <c r="AU64" s="87"/>
      <c r="AV64" s="87"/>
      <c r="AW64" s="87"/>
      <c r="AX64" s="87"/>
      <c r="AY64" s="87"/>
      <c r="AZ64" s="87"/>
      <c r="BA64" s="87"/>
      <c r="BB64" s="87"/>
      <c r="BC64" s="87"/>
      <c r="BD64" s="87"/>
      <c r="BE64" s="87"/>
      <c r="BF64" s="87"/>
      <c r="BG64" s="87"/>
      <c r="BH64" s="87"/>
      <c r="BI64" s="87"/>
      <c r="BJ64" s="87"/>
      <c r="BK64" s="87"/>
      <c r="BL64" s="87"/>
      <c r="BM64" s="87"/>
      <c r="BN64" s="87"/>
      <c r="BO64" s="87"/>
      <c r="BP64" s="87"/>
      <c r="BQ64" s="84">
        <v>58</v>
      </c>
      <c r="BR64" s="85"/>
      <c r="BS64" s="668"/>
      <c r="BT64" s="668"/>
      <c r="BU64" s="668"/>
      <c r="BV64" s="668"/>
      <c r="BW64" s="668"/>
      <c r="BX64" s="668"/>
      <c r="BY64" s="668"/>
      <c r="BZ64" s="668"/>
      <c r="CA64" s="668"/>
      <c r="CB64" s="668"/>
      <c r="CC64" s="668"/>
      <c r="CD64" s="668"/>
      <c r="CE64" s="668"/>
      <c r="CF64" s="668"/>
      <c r="CG64" s="668"/>
      <c r="CH64" s="669"/>
      <c r="CI64" s="669"/>
      <c r="CJ64" s="669"/>
      <c r="CK64" s="669"/>
      <c r="CL64" s="669"/>
      <c r="CM64" s="669"/>
      <c r="CN64" s="669"/>
      <c r="CO64" s="669"/>
      <c r="CP64" s="669"/>
      <c r="CQ64" s="669"/>
      <c r="CR64" s="669"/>
      <c r="CS64" s="669"/>
      <c r="CT64" s="669"/>
      <c r="CU64" s="669"/>
      <c r="CV64" s="669"/>
      <c r="CW64" s="669"/>
      <c r="CX64" s="669"/>
      <c r="CY64" s="669"/>
      <c r="CZ64" s="669"/>
      <c r="DA64" s="669"/>
      <c r="DB64" s="669"/>
      <c r="DC64" s="669"/>
      <c r="DD64" s="669"/>
      <c r="DE64" s="669"/>
      <c r="DF64" s="669"/>
      <c r="DG64" s="669"/>
      <c r="DH64" s="669"/>
      <c r="DI64" s="669"/>
      <c r="DJ64" s="669"/>
      <c r="DK64" s="669"/>
      <c r="DL64" s="669"/>
      <c r="DM64" s="669"/>
      <c r="DN64" s="669"/>
      <c r="DO64" s="669"/>
      <c r="DP64" s="669"/>
      <c r="DQ64" s="669"/>
      <c r="DR64" s="669"/>
      <c r="DS64" s="669"/>
      <c r="DT64" s="669"/>
      <c r="DU64" s="669"/>
      <c r="DV64" s="670"/>
      <c r="DW64" s="670"/>
      <c r="DX64" s="670"/>
      <c r="DY64" s="670"/>
      <c r="DZ64" s="670"/>
      <c r="EA64" s="67"/>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row>
    <row r="65" spans="1:1024" ht="26.25" customHeight="1">
      <c r="A65" s="75" t="s">
        <v>311</v>
      </c>
      <c r="B65" s="73"/>
      <c r="C65" s="73"/>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c r="AP65" s="73"/>
      <c r="AQ65" s="73"/>
      <c r="AR65" s="73"/>
      <c r="AS65" s="73"/>
      <c r="AT65" s="73"/>
      <c r="AU65" s="73"/>
      <c r="AV65" s="73"/>
      <c r="AW65" s="73"/>
      <c r="AX65" s="73"/>
      <c r="AY65" s="73"/>
      <c r="AZ65" s="73"/>
      <c r="BA65" s="73"/>
      <c r="BB65" s="73"/>
      <c r="BC65" s="73"/>
      <c r="BD65" s="73"/>
      <c r="BE65" s="87"/>
      <c r="BF65" s="87"/>
      <c r="BG65" s="87"/>
      <c r="BH65" s="87"/>
      <c r="BI65" s="87"/>
      <c r="BJ65" s="87"/>
      <c r="BK65" s="87"/>
      <c r="BL65" s="87"/>
      <c r="BM65" s="87"/>
      <c r="BN65" s="87"/>
      <c r="BO65" s="87"/>
      <c r="BP65" s="87"/>
      <c r="BQ65" s="84">
        <v>59</v>
      </c>
      <c r="BR65" s="85"/>
      <c r="BS65" s="668"/>
      <c r="BT65" s="668"/>
      <c r="BU65" s="668"/>
      <c r="BV65" s="668"/>
      <c r="BW65" s="668"/>
      <c r="BX65" s="668"/>
      <c r="BY65" s="668"/>
      <c r="BZ65" s="668"/>
      <c r="CA65" s="668"/>
      <c r="CB65" s="668"/>
      <c r="CC65" s="668"/>
      <c r="CD65" s="668"/>
      <c r="CE65" s="668"/>
      <c r="CF65" s="668"/>
      <c r="CG65" s="668"/>
      <c r="CH65" s="669"/>
      <c r="CI65" s="669"/>
      <c r="CJ65" s="669"/>
      <c r="CK65" s="669"/>
      <c r="CL65" s="669"/>
      <c r="CM65" s="669"/>
      <c r="CN65" s="669"/>
      <c r="CO65" s="669"/>
      <c r="CP65" s="669"/>
      <c r="CQ65" s="669"/>
      <c r="CR65" s="669"/>
      <c r="CS65" s="669"/>
      <c r="CT65" s="669"/>
      <c r="CU65" s="669"/>
      <c r="CV65" s="669"/>
      <c r="CW65" s="669"/>
      <c r="CX65" s="669"/>
      <c r="CY65" s="669"/>
      <c r="CZ65" s="669"/>
      <c r="DA65" s="669"/>
      <c r="DB65" s="669"/>
      <c r="DC65" s="669"/>
      <c r="DD65" s="669"/>
      <c r="DE65" s="669"/>
      <c r="DF65" s="669"/>
      <c r="DG65" s="669"/>
      <c r="DH65" s="669"/>
      <c r="DI65" s="669"/>
      <c r="DJ65" s="669"/>
      <c r="DK65" s="669"/>
      <c r="DL65" s="669"/>
      <c r="DM65" s="669"/>
      <c r="DN65" s="669"/>
      <c r="DO65" s="669"/>
      <c r="DP65" s="669"/>
      <c r="DQ65" s="669"/>
      <c r="DR65" s="669"/>
      <c r="DS65" s="669"/>
      <c r="DT65" s="669"/>
      <c r="DU65" s="669"/>
      <c r="DV65" s="670"/>
      <c r="DW65" s="670"/>
      <c r="DX65" s="670"/>
      <c r="DY65" s="670"/>
      <c r="DZ65" s="670"/>
      <c r="EA65" s="67"/>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row>
    <row r="66" spans="1:1024" ht="26.25" customHeight="1">
      <c r="A66" s="664" t="s">
        <v>312</v>
      </c>
      <c r="B66" s="664"/>
      <c r="C66" s="664"/>
      <c r="D66" s="664"/>
      <c r="E66" s="664"/>
      <c r="F66" s="664"/>
      <c r="G66" s="664"/>
      <c r="H66" s="664"/>
      <c r="I66" s="664"/>
      <c r="J66" s="664"/>
      <c r="K66" s="664"/>
      <c r="L66" s="664"/>
      <c r="M66" s="664"/>
      <c r="N66" s="664"/>
      <c r="O66" s="664"/>
      <c r="P66" s="664"/>
      <c r="Q66" s="665" t="s">
        <v>295</v>
      </c>
      <c r="R66" s="665"/>
      <c r="S66" s="665"/>
      <c r="T66" s="665"/>
      <c r="U66" s="665"/>
      <c r="V66" s="665" t="s">
        <v>296</v>
      </c>
      <c r="W66" s="665"/>
      <c r="X66" s="665"/>
      <c r="Y66" s="665"/>
      <c r="Z66" s="665"/>
      <c r="AA66" s="665" t="s">
        <v>297</v>
      </c>
      <c r="AB66" s="665"/>
      <c r="AC66" s="665"/>
      <c r="AD66" s="665"/>
      <c r="AE66" s="665"/>
      <c r="AF66" s="666" t="s">
        <v>298</v>
      </c>
      <c r="AG66" s="666"/>
      <c r="AH66" s="666"/>
      <c r="AI66" s="666"/>
      <c r="AJ66" s="666"/>
      <c r="AK66" s="665" t="s">
        <v>276</v>
      </c>
      <c r="AL66" s="665"/>
      <c r="AM66" s="665"/>
      <c r="AN66" s="665"/>
      <c r="AO66" s="665"/>
      <c r="AP66" s="665" t="s">
        <v>299</v>
      </c>
      <c r="AQ66" s="665"/>
      <c r="AR66" s="665"/>
      <c r="AS66" s="665"/>
      <c r="AT66" s="665"/>
      <c r="AU66" s="665" t="s">
        <v>313</v>
      </c>
      <c r="AV66" s="665"/>
      <c r="AW66" s="665"/>
      <c r="AX66" s="665"/>
      <c r="AY66" s="665"/>
      <c r="AZ66" s="667" t="s">
        <v>278</v>
      </c>
      <c r="BA66" s="667"/>
      <c r="BB66" s="667"/>
      <c r="BC66" s="667"/>
      <c r="BD66" s="667"/>
      <c r="BE66" s="87"/>
      <c r="BF66" s="87"/>
      <c r="BG66" s="87"/>
      <c r="BH66" s="87"/>
      <c r="BI66" s="87"/>
      <c r="BJ66" s="87"/>
      <c r="BK66" s="87"/>
      <c r="BL66" s="87"/>
      <c r="BM66" s="87"/>
      <c r="BN66" s="87"/>
      <c r="BO66" s="87"/>
      <c r="BP66" s="87"/>
      <c r="BQ66" s="84">
        <v>60</v>
      </c>
      <c r="BR66" s="89"/>
      <c r="BS66" s="641"/>
      <c r="BT66" s="641"/>
      <c r="BU66" s="641"/>
      <c r="BV66" s="641"/>
      <c r="BW66" s="641"/>
      <c r="BX66" s="641"/>
      <c r="BY66" s="641"/>
      <c r="BZ66" s="641"/>
      <c r="CA66" s="641"/>
      <c r="CB66" s="641"/>
      <c r="CC66" s="641"/>
      <c r="CD66" s="641"/>
      <c r="CE66" s="641"/>
      <c r="CF66" s="641"/>
      <c r="CG66" s="641"/>
      <c r="CH66" s="642"/>
      <c r="CI66" s="642"/>
      <c r="CJ66" s="642"/>
      <c r="CK66" s="642"/>
      <c r="CL66" s="642"/>
      <c r="CM66" s="642"/>
      <c r="CN66" s="642"/>
      <c r="CO66" s="642"/>
      <c r="CP66" s="642"/>
      <c r="CQ66" s="642"/>
      <c r="CR66" s="642"/>
      <c r="CS66" s="642"/>
      <c r="CT66" s="642"/>
      <c r="CU66" s="642"/>
      <c r="CV66" s="642"/>
      <c r="CW66" s="642"/>
      <c r="CX66" s="642"/>
      <c r="CY66" s="642"/>
      <c r="CZ66" s="642"/>
      <c r="DA66" s="642"/>
      <c r="DB66" s="642"/>
      <c r="DC66" s="642"/>
      <c r="DD66" s="642"/>
      <c r="DE66" s="642"/>
      <c r="DF66" s="642"/>
      <c r="DG66" s="642"/>
      <c r="DH66" s="642"/>
      <c r="DI66" s="642"/>
      <c r="DJ66" s="642"/>
      <c r="DK66" s="642"/>
      <c r="DL66" s="642"/>
      <c r="DM66" s="642"/>
      <c r="DN66" s="642"/>
      <c r="DO66" s="642"/>
      <c r="DP66" s="642"/>
      <c r="DQ66" s="642"/>
      <c r="DR66" s="642"/>
      <c r="DS66" s="642"/>
      <c r="DT66" s="642"/>
      <c r="DU66" s="642"/>
      <c r="DV66" s="643"/>
      <c r="DW66" s="643"/>
      <c r="DX66" s="643"/>
      <c r="DY66" s="643"/>
      <c r="DZ66" s="643"/>
      <c r="EA66" s="67"/>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row>
    <row r="67" spans="1:1024" ht="26.25" customHeight="1">
      <c r="A67" s="664"/>
      <c r="B67" s="664"/>
      <c r="C67" s="664"/>
      <c r="D67" s="664"/>
      <c r="E67" s="664"/>
      <c r="F67" s="664"/>
      <c r="G67" s="664"/>
      <c r="H67" s="664"/>
      <c r="I67" s="664"/>
      <c r="J67" s="664"/>
      <c r="K67" s="664"/>
      <c r="L67" s="664"/>
      <c r="M67" s="664"/>
      <c r="N67" s="664"/>
      <c r="O67" s="664"/>
      <c r="P67" s="664"/>
      <c r="Q67" s="665"/>
      <c r="R67" s="665"/>
      <c r="S67" s="665"/>
      <c r="T67" s="665"/>
      <c r="U67" s="665"/>
      <c r="V67" s="665"/>
      <c r="W67" s="665"/>
      <c r="X67" s="665"/>
      <c r="Y67" s="665"/>
      <c r="Z67" s="665"/>
      <c r="AA67" s="665"/>
      <c r="AB67" s="665"/>
      <c r="AC67" s="665"/>
      <c r="AD67" s="665"/>
      <c r="AE67" s="665"/>
      <c r="AF67" s="666"/>
      <c r="AG67" s="666"/>
      <c r="AH67" s="666"/>
      <c r="AI67" s="666"/>
      <c r="AJ67" s="666"/>
      <c r="AK67" s="665"/>
      <c r="AL67" s="665"/>
      <c r="AM67" s="665"/>
      <c r="AN67" s="665"/>
      <c r="AO67" s="665"/>
      <c r="AP67" s="665"/>
      <c r="AQ67" s="665"/>
      <c r="AR67" s="665"/>
      <c r="AS67" s="665"/>
      <c r="AT67" s="665"/>
      <c r="AU67" s="665"/>
      <c r="AV67" s="665"/>
      <c r="AW67" s="665"/>
      <c r="AX67" s="665"/>
      <c r="AY67" s="665"/>
      <c r="AZ67" s="667"/>
      <c r="BA67" s="667"/>
      <c r="BB67" s="667"/>
      <c r="BC67" s="667"/>
      <c r="BD67" s="667"/>
      <c r="BE67" s="87"/>
      <c r="BF67" s="87"/>
      <c r="BG67" s="87"/>
      <c r="BH67" s="87"/>
      <c r="BI67" s="87"/>
      <c r="BJ67" s="87"/>
      <c r="BK67" s="87"/>
      <c r="BL67" s="87"/>
      <c r="BM67" s="87"/>
      <c r="BN67" s="87"/>
      <c r="BO67" s="87"/>
      <c r="BP67" s="87"/>
      <c r="BQ67" s="84">
        <v>61</v>
      </c>
      <c r="BR67" s="89"/>
      <c r="BS67" s="641"/>
      <c r="BT67" s="641"/>
      <c r="BU67" s="641"/>
      <c r="BV67" s="641"/>
      <c r="BW67" s="641"/>
      <c r="BX67" s="641"/>
      <c r="BY67" s="641"/>
      <c r="BZ67" s="641"/>
      <c r="CA67" s="641"/>
      <c r="CB67" s="641"/>
      <c r="CC67" s="641"/>
      <c r="CD67" s="641"/>
      <c r="CE67" s="641"/>
      <c r="CF67" s="641"/>
      <c r="CG67" s="641"/>
      <c r="CH67" s="642"/>
      <c r="CI67" s="642"/>
      <c r="CJ67" s="642"/>
      <c r="CK67" s="642"/>
      <c r="CL67" s="642"/>
      <c r="CM67" s="642"/>
      <c r="CN67" s="642"/>
      <c r="CO67" s="642"/>
      <c r="CP67" s="642"/>
      <c r="CQ67" s="642"/>
      <c r="CR67" s="642"/>
      <c r="CS67" s="642"/>
      <c r="CT67" s="642"/>
      <c r="CU67" s="642"/>
      <c r="CV67" s="642"/>
      <c r="CW67" s="642"/>
      <c r="CX67" s="642"/>
      <c r="CY67" s="642"/>
      <c r="CZ67" s="642"/>
      <c r="DA67" s="642"/>
      <c r="DB67" s="642"/>
      <c r="DC67" s="642"/>
      <c r="DD67" s="642"/>
      <c r="DE67" s="642"/>
      <c r="DF67" s="642"/>
      <c r="DG67" s="642"/>
      <c r="DH67" s="642"/>
      <c r="DI67" s="642"/>
      <c r="DJ67" s="642"/>
      <c r="DK67" s="642"/>
      <c r="DL67" s="642"/>
      <c r="DM67" s="642"/>
      <c r="DN67" s="642"/>
      <c r="DO67" s="642"/>
      <c r="DP67" s="642"/>
      <c r="DQ67" s="642"/>
      <c r="DR67" s="642"/>
      <c r="DS67" s="642"/>
      <c r="DT67" s="642"/>
      <c r="DU67" s="642"/>
      <c r="DV67" s="643"/>
      <c r="DW67" s="643"/>
      <c r="DX67" s="643"/>
      <c r="DY67" s="643"/>
      <c r="DZ67" s="643"/>
      <c r="EA67" s="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row>
    <row r="68" spans="1:1024" ht="26.25" customHeight="1">
      <c r="A68" s="80">
        <v>1</v>
      </c>
      <c r="B68" s="660" t="s">
        <v>314</v>
      </c>
      <c r="C68" s="660"/>
      <c r="D68" s="660"/>
      <c r="E68" s="660"/>
      <c r="F68" s="660"/>
      <c r="G68" s="660"/>
      <c r="H68" s="660"/>
      <c r="I68" s="660"/>
      <c r="J68" s="660"/>
      <c r="K68" s="660"/>
      <c r="L68" s="660"/>
      <c r="M68" s="660"/>
      <c r="N68" s="660"/>
      <c r="O68" s="660"/>
      <c r="P68" s="660"/>
      <c r="Q68" s="661">
        <v>12990</v>
      </c>
      <c r="R68" s="661"/>
      <c r="S68" s="661"/>
      <c r="T68" s="661"/>
      <c r="U68" s="661"/>
      <c r="V68" s="662">
        <v>12426</v>
      </c>
      <c r="W68" s="662"/>
      <c r="X68" s="662"/>
      <c r="Y68" s="662"/>
      <c r="Z68" s="662"/>
      <c r="AA68" s="662">
        <v>564</v>
      </c>
      <c r="AB68" s="662"/>
      <c r="AC68" s="662"/>
      <c r="AD68" s="662"/>
      <c r="AE68" s="662"/>
      <c r="AF68" s="662">
        <v>564</v>
      </c>
      <c r="AG68" s="662"/>
      <c r="AH68" s="662"/>
      <c r="AI68" s="662"/>
      <c r="AJ68" s="662"/>
      <c r="AK68" s="662">
        <v>408</v>
      </c>
      <c r="AL68" s="662"/>
      <c r="AM68" s="662"/>
      <c r="AN68" s="662"/>
      <c r="AO68" s="662"/>
      <c r="AP68" s="662" t="s">
        <v>47</v>
      </c>
      <c r="AQ68" s="662"/>
      <c r="AR68" s="662"/>
      <c r="AS68" s="662"/>
      <c r="AT68" s="662"/>
      <c r="AU68" s="662" t="s">
        <v>47</v>
      </c>
      <c r="AV68" s="662"/>
      <c r="AW68" s="662"/>
      <c r="AX68" s="662"/>
      <c r="AY68" s="662"/>
      <c r="AZ68" s="663"/>
      <c r="BA68" s="663"/>
      <c r="BB68" s="663"/>
      <c r="BC68" s="663"/>
      <c r="BD68" s="663"/>
      <c r="BE68" s="87"/>
      <c r="BF68" s="87"/>
      <c r="BG68" s="87"/>
      <c r="BH68" s="87"/>
      <c r="BI68" s="87"/>
      <c r="BJ68" s="87"/>
      <c r="BK68" s="87"/>
      <c r="BL68" s="87"/>
      <c r="BM68" s="87"/>
      <c r="BN68" s="87"/>
      <c r="BO68" s="87"/>
      <c r="BP68" s="87"/>
      <c r="BQ68" s="84">
        <v>62</v>
      </c>
      <c r="BR68" s="89"/>
      <c r="BS68" s="641"/>
      <c r="BT68" s="641"/>
      <c r="BU68" s="641"/>
      <c r="BV68" s="641"/>
      <c r="BW68" s="641"/>
      <c r="BX68" s="641"/>
      <c r="BY68" s="641"/>
      <c r="BZ68" s="641"/>
      <c r="CA68" s="641"/>
      <c r="CB68" s="641"/>
      <c r="CC68" s="641"/>
      <c r="CD68" s="641"/>
      <c r="CE68" s="641"/>
      <c r="CF68" s="641"/>
      <c r="CG68" s="641"/>
      <c r="CH68" s="642"/>
      <c r="CI68" s="642"/>
      <c r="CJ68" s="642"/>
      <c r="CK68" s="642"/>
      <c r="CL68" s="642"/>
      <c r="CM68" s="642"/>
      <c r="CN68" s="642"/>
      <c r="CO68" s="642"/>
      <c r="CP68" s="642"/>
      <c r="CQ68" s="642"/>
      <c r="CR68" s="642"/>
      <c r="CS68" s="642"/>
      <c r="CT68" s="642"/>
      <c r="CU68" s="642"/>
      <c r="CV68" s="642"/>
      <c r="CW68" s="642"/>
      <c r="CX68" s="642"/>
      <c r="CY68" s="642"/>
      <c r="CZ68" s="642"/>
      <c r="DA68" s="642"/>
      <c r="DB68" s="642"/>
      <c r="DC68" s="642"/>
      <c r="DD68" s="642"/>
      <c r="DE68" s="642"/>
      <c r="DF68" s="642"/>
      <c r="DG68" s="642"/>
      <c r="DH68" s="642"/>
      <c r="DI68" s="642"/>
      <c r="DJ68" s="642"/>
      <c r="DK68" s="642"/>
      <c r="DL68" s="642"/>
      <c r="DM68" s="642"/>
      <c r="DN68" s="642"/>
      <c r="DO68" s="642"/>
      <c r="DP68" s="642"/>
      <c r="DQ68" s="642"/>
      <c r="DR68" s="642"/>
      <c r="DS68" s="642"/>
      <c r="DT68" s="642"/>
      <c r="DU68" s="642"/>
      <c r="DV68" s="643"/>
      <c r="DW68" s="643"/>
      <c r="DX68" s="643"/>
      <c r="DY68" s="643"/>
      <c r="DZ68" s="643"/>
      <c r="EA68" s="67"/>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row>
    <row r="69" spans="1:1024" ht="26.25" customHeight="1">
      <c r="A69" s="83">
        <v>2</v>
      </c>
      <c r="B69" s="656" t="s">
        <v>315</v>
      </c>
      <c r="C69" s="656"/>
      <c r="D69" s="656"/>
      <c r="E69" s="656"/>
      <c r="F69" s="656"/>
      <c r="G69" s="656"/>
      <c r="H69" s="656"/>
      <c r="I69" s="656"/>
      <c r="J69" s="656"/>
      <c r="K69" s="656"/>
      <c r="L69" s="656"/>
      <c r="M69" s="656"/>
      <c r="N69" s="656"/>
      <c r="O69" s="656"/>
      <c r="P69" s="656"/>
      <c r="Q69" s="657">
        <v>802</v>
      </c>
      <c r="R69" s="657"/>
      <c r="S69" s="657"/>
      <c r="T69" s="657"/>
      <c r="U69" s="657"/>
      <c r="V69" s="658">
        <v>755</v>
      </c>
      <c r="W69" s="658"/>
      <c r="X69" s="658"/>
      <c r="Y69" s="658"/>
      <c r="Z69" s="658"/>
      <c r="AA69" s="658">
        <v>47</v>
      </c>
      <c r="AB69" s="658"/>
      <c r="AC69" s="658"/>
      <c r="AD69" s="658"/>
      <c r="AE69" s="658"/>
      <c r="AF69" s="658">
        <v>47</v>
      </c>
      <c r="AG69" s="658"/>
      <c r="AH69" s="658"/>
      <c r="AI69" s="658"/>
      <c r="AJ69" s="658"/>
      <c r="AK69" s="658" t="s">
        <v>47</v>
      </c>
      <c r="AL69" s="658"/>
      <c r="AM69" s="658"/>
      <c r="AN69" s="658"/>
      <c r="AO69" s="658"/>
      <c r="AP69" s="658">
        <v>140</v>
      </c>
      <c r="AQ69" s="658"/>
      <c r="AR69" s="658"/>
      <c r="AS69" s="658"/>
      <c r="AT69" s="658"/>
      <c r="AU69" s="658">
        <v>43</v>
      </c>
      <c r="AV69" s="658"/>
      <c r="AW69" s="658"/>
      <c r="AX69" s="658"/>
      <c r="AY69" s="658"/>
      <c r="AZ69" s="659"/>
      <c r="BA69" s="659"/>
      <c r="BB69" s="659"/>
      <c r="BC69" s="659"/>
      <c r="BD69" s="659"/>
      <c r="BE69" s="87"/>
      <c r="BF69" s="87"/>
      <c r="BG69" s="87"/>
      <c r="BH69" s="87"/>
      <c r="BI69" s="87"/>
      <c r="BJ69" s="87"/>
      <c r="BK69" s="87"/>
      <c r="BL69" s="87"/>
      <c r="BM69" s="87"/>
      <c r="BN69" s="87"/>
      <c r="BO69" s="87"/>
      <c r="BP69" s="87"/>
      <c r="BQ69" s="84">
        <v>63</v>
      </c>
      <c r="BR69" s="89"/>
      <c r="BS69" s="641"/>
      <c r="BT69" s="641"/>
      <c r="BU69" s="641"/>
      <c r="BV69" s="641"/>
      <c r="BW69" s="641"/>
      <c r="BX69" s="641"/>
      <c r="BY69" s="641"/>
      <c r="BZ69" s="641"/>
      <c r="CA69" s="641"/>
      <c r="CB69" s="641"/>
      <c r="CC69" s="641"/>
      <c r="CD69" s="641"/>
      <c r="CE69" s="641"/>
      <c r="CF69" s="641"/>
      <c r="CG69" s="641"/>
      <c r="CH69" s="642"/>
      <c r="CI69" s="642"/>
      <c r="CJ69" s="642"/>
      <c r="CK69" s="642"/>
      <c r="CL69" s="642"/>
      <c r="CM69" s="642"/>
      <c r="CN69" s="642"/>
      <c r="CO69" s="642"/>
      <c r="CP69" s="642"/>
      <c r="CQ69" s="642"/>
      <c r="CR69" s="642"/>
      <c r="CS69" s="642"/>
      <c r="CT69" s="642"/>
      <c r="CU69" s="642"/>
      <c r="CV69" s="642"/>
      <c r="CW69" s="642"/>
      <c r="CX69" s="642"/>
      <c r="CY69" s="642"/>
      <c r="CZ69" s="642"/>
      <c r="DA69" s="642"/>
      <c r="DB69" s="642"/>
      <c r="DC69" s="642"/>
      <c r="DD69" s="642"/>
      <c r="DE69" s="642"/>
      <c r="DF69" s="642"/>
      <c r="DG69" s="642"/>
      <c r="DH69" s="642"/>
      <c r="DI69" s="642"/>
      <c r="DJ69" s="642"/>
      <c r="DK69" s="642"/>
      <c r="DL69" s="642"/>
      <c r="DM69" s="642"/>
      <c r="DN69" s="642"/>
      <c r="DO69" s="642"/>
      <c r="DP69" s="642"/>
      <c r="DQ69" s="642"/>
      <c r="DR69" s="642"/>
      <c r="DS69" s="642"/>
      <c r="DT69" s="642"/>
      <c r="DU69" s="642"/>
      <c r="DV69" s="643"/>
      <c r="DW69" s="643"/>
      <c r="DX69" s="643"/>
      <c r="DY69" s="643"/>
      <c r="DZ69" s="643"/>
      <c r="EA69" s="67"/>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row>
    <row r="70" spans="1:1024" ht="26.25" customHeight="1">
      <c r="A70" s="83">
        <v>3</v>
      </c>
      <c r="B70" s="656" t="s">
        <v>316</v>
      </c>
      <c r="C70" s="656"/>
      <c r="D70" s="656"/>
      <c r="E70" s="656"/>
      <c r="F70" s="656"/>
      <c r="G70" s="656"/>
      <c r="H70" s="656"/>
      <c r="I70" s="656"/>
      <c r="J70" s="656"/>
      <c r="K70" s="656"/>
      <c r="L70" s="656"/>
      <c r="M70" s="656"/>
      <c r="N70" s="656"/>
      <c r="O70" s="656"/>
      <c r="P70" s="656"/>
      <c r="Q70" s="657">
        <v>1363</v>
      </c>
      <c r="R70" s="657"/>
      <c r="S70" s="657"/>
      <c r="T70" s="657"/>
      <c r="U70" s="657"/>
      <c r="V70" s="658">
        <v>1344</v>
      </c>
      <c r="W70" s="658"/>
      <c r="X70" s="658"/>
      <c r="Y70" s="658"/>
      <c r="Z70" s="658"/>
      <c r="AA70" s="658">
        <v>19</v>
      </c>
      <c r="AB70" s="658"/>
      <c r="AC70" s="658"/>
      <c r="AD70" s="658"/>
      <c r="AE70" s="658"/>
      <c r="AF70" s="658">
        <v>19</v>
      </c>
      <c r="AG70" s="658"/>
      <c r="AH70" s="658"/>
      <c r="AI70" s="658"/>
      <c r="AJ70" s="658"/>
      <c r="AK70" s="658">
        <v>3</v>
      </c>
      <c r="AL70" s="658"/>
      <c r="AM70" s="658"/>
      <c r="AN70" s="658"/>
      <c r="AO70" s="658"/>
      <c r="AP70" s="658" t="s">
        <v>47</v>
      </c>
      <c r="AQ70" s="658"/>
      <c r="AR70" s="658"/>
      <c r="AS70" s="658"/>
      <c r="AT70" s="658"/>
      <c r="AU70" s="658" t="s">
        <v>47</v>
      </c>
      <c r="AV70" s="658"/>
      <c r="AW70" s="658"/>
      <c r="AX70" s="658"/>
      <c r="AY70" s="658"/>
      <c r="AZ70" s="659"/>
      <c r="BA70" s="659"/>
      <c r="BB70" s="659"/>
      <c r="BC70" s="659"/>
      <c r="BD70" s="659"/>
      <c r="BE70" s="87"/>
      <c r="BF70" s="87"/>
      <c r="BG70" s="87"/>
      <c r="BH70" s="87"/>
      <c r="BI70" s="87"/>
      <c r="BJ70" s="87"/>
      <c r="BK70" s="87"/>
      <c r="BL70" s="87"/>
      <c r="BM70" s="87"/>
      <c r="BN70" s="87"/>
      <c r="BO70" s="87"/>
      <c r="BP70" s="87"/>
      <c r="BQ70" s="84">
        <v>64</v>
      </c>
      <c r="BR70" s="89"/>
      <c r="BS70" s="641"/>
      <c r="BT70" s="641"/>
      <c r="BU70" s="641"/>
      <c r="BV70" s="641"/>
      <c r="BW70" s="641"/>
      <c r="BX70" s="641"/>
      <c r="BY70" s="641"/>
      <c r="BZ70" s="641"/>
      <c r="CA70" s="641"/>
      <c r="CB70" s="641"/>
      <c r="CC70" s="641"/>
      <c r="CD70" s="641"/>
      <c r="CE70" s="641"/>
      <c r="CF70" s="641"/>
      <c r="CG70" s="641"/>
      <c r="CH70" s="642"/>
      <c r="CI70" s="642"/>
      <c r="CJ70" s="642"/>
      <c r="CK70" s="642"/>
      <c r="CL70" s="642"/>
      <c r="CM70" s="642"/>
      <c r="CN70" s="642"/>
      <c r="CO70" s="642"/>
      <c r="CP70" s="642"/>
      <c r="CQ70" s="642"/>
      <c r="CR70" s="642"/>
      <c r="CS70" s="642"/>
      <c r="CT70" s="642"/>
      <c r="CU70" s="642"/>
      <c r="CV70" s="642"/>
      <c r="CW70" s="642"/>
      <c r="CX70" s="642"/>
      <c r="CY70" s="642"/>
      <c r="CZ70" s="642"/>
      <c r="DA70" s="642"/>
      <c r="DB70" s="642"/>
      <c r="DC70" s="642"/>
      <c r="DD70" s="642"/>
      <c r="DE70" s="642"/>
      <c r="DF70" s="642"/>
      <c r="DG70" s="642"/>
      <c r="DH70" s="642"/>
      <c r="DI70" s="642"/>
      <c r="DJ70" s="642"/>
      <c r="DK70" s="642"/>
      <c r="DL70" s="642"/>
      <c r="DM70" s="642"/>
      <c r="DN70" s="642"/>
      <c r="DO70" s="642"/>
      <c r="DP70" s="642"/>
      <c r="DQ70" s="642"/>
      <c r="DR70" s="642"/>
      <c r="DS70" s="642"/>
      <c r="DT70" s="642"/>
      <c r="DU70" s="642"/>
      <c r="DV70" s="643"/>
      <c r="DW70" s="643"/>
      <c r="DX70" s="643"/>
      <c r="DY70" s="643"/>
      <c r="DZ70" s="643"/>
      <c r="EA70" s="67"/>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row>
    <row r="71" spans="1:1024" ht="26.25" customHeight="1">
      <c r="A71" s="83">
        <v>4</v>
      </c>
      <c r="B71" s="656" t="s">
        <v>317</v>
      </c>
      <c r="C71" s="656"/>
      <c r="D71" s="656"/>
      <c r="E71" s="656"/>
      <c r="F71" s="656"/>
      <c r="G71" s="656"/>
      <c r="H71" s="656"/>
      <c r="I71" s="656"/>
      <c r="J71" s="656"/>
      <c r="K71" s="656"/>
      <c r="L71" s="656"/>
      <c r="M71" s="656"/>
      <c r="N71" s="656"/>
      <c r="O71" s="656"/>
      <c r="P71" s="656"/>
      <c r="Q71" s="657">
        <v>479</v>
      </c>
      <c r="R71" s="657"/>
      <c r="S71" s="657"/>
      <c r="T71" s="657"/>
      <c r="U71" s="657"/>
      <c r="V71" s="658">
        <v>448</v>
      </c>
      <c r="W71" s="658"/>
      <c r="X71" s="658"/>
      <c r="Y71" s="658"/>
      <c r="Z71" s="658"/>
      <c r="AA71" s="658">
        <v>31</v>
      </c>
      <c r="AB71" s="658"/>
      <c r="AC71" s="658"/>
      <c r="AD71" s="658"/>
      <c r="AE71" s="658"/>
      <c r="AF71" s="658">
        <v>31</v>
      </c>
      <c r="AG71" s="658"/>
      <c r="AH71" s="658"/>
      <c r="AI71" s="658"/>
      <c r="AJ71" s="658"/>
      <c r="AK71" s="658">
        <v>13</v>
      </c>
      <c r="AL71" s="658"/>
      <c r="AM71" s="658"/>
      <c r="AN71" s="658"/>
      <c r="AO71" s="658"/>
      <c r="AP71" s="658" t="s">
        <v>47</v>
      </c>
      <c r="AQ71" s="658"/>
      <c r="AR71" s="658"/>
      <c r="AS71" s="658"/>
      <c r="AT71" s="658"/>
      <c r="AU71" s="658" t="s">
        <v>47</v>
      </c>
      <c r="AV71" s="658"/>
      <c r="AW71" s="658"/>
      <c r="AX71" s="658"/>
      <c r="AY71" s="658"/>
      <c r="AZ71" s="659"/>
      <c r="BA71" s="659"/>
      <c r="BB71" s="659"/>
      <c r="BC71" s="659"/>
      <c r="BD71" s="659"/>
      <c r="BE71" s="87"/>
      <c r="BF71" s="87"/>
      <c r="BG71" s="87"/>
      <c r="BH71" s="87"/>
      <c r="BI71" s="87"/>
      <c r="BJ71" s="87"/>
      <c r="BK71" s="87"/>
      <c r="BL71" s="87"/>
      <c r="BM71" s="87"/>
      <c r="BN71" s="87"/>
      <c r="BO71" s="87"/>
      <c r="BP71" s="87"/>
      <c r="BQ71" s="84">
        <v>65</v>
      </c>
      <c r="BR71" s="89"/>
      <c r="BS71" s="641"/>
      <c r="BT71" s="641"/>
      <c r="BU71" s="641"/>
      <c r="BV71" s="641"/>
      <c r="BW71" s="641"/>
      <c r="BX71" s="641"/>
      <c r="BY71" s="641"/>
      <c r="BZ71" s="641"/>
      <c r="CA71" s="641"/>
      <c r="CB71" s="641"/>
      <c r="CC71" s="641"/>
      <c r="CD71" s="641"/>
      <c r="CE71" s="641"/>
      <c r="CF71" s="641"/>
      <c r="CG71" s="641"/>
      <c r="CH71" s="642"/>
      <c r="CI71" s="642"/>
      <c r="CJ71" s="642"/>
      <c r="CK71" s="642"/>
      <c r="CL71" s="642"/>
      <c r="CM71" s="642"/>
      <c r="CN71" s="642"/>
      <c r="CO71" s="642"/>
      <c r="CP71" s="642"/>
      <c r="CQ71" s="642"/>
      <c r="CR71" s="642"/>
      <c r="CS71" s="642"/>
      <c r="CT71" s="642"/>
      <c r="CU71" s="642"/>
      <c r="CV71" s="642"/>
      <c r="CW71" s="642"/>
      <c r="CX71" s="642"/>
      <c r="CY71" s="642"/>
      <c r="CZ71" s="642"/>
      <c r="DA71" s="642"/>
      <c r="DB71" s="642"/>
      <c r="DC71" s="642"/>
      <c r="DD71" s="642"/>
      <c r="DE71" s="642"/>
      <c r="DF71" s="642"/>
      <c r="DG71" s="642"/>
      <c r="DH71" s="642"/>
      <c r="DI71" s="642"/>
      <c r="DJ71" s="642"/>
      <c r="DK71" s="642"/>
      <c r="DL71" s="642"/>
      <c r="DM71" s="642"/>
      <c r="DN71" s="642"/>
      <c r="DO71" s="642"/>
      <c r="DP71" s="642"/>
      <c r="DQ71" s="642"/>
      <c r="DR71" s="642"/>
      <c r="DS71" s="642"/>
      <c r="DT71" s="642"/>
      <c r="DU71" s="642"/>
      <c r="DV71" s="643"/>
      <c r="DW71" s="643"/>
      <c r="DX71" s="643"/>
      <c r="DY71" s="643"/>
      <c r="DZ71" s="643"/>
      <c r="EA71" s="67"/>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row>
    <row r="72" spans="1:1024" ht="26.25" customHeight="1">
      <c r="A72" s="83">
        <v>5</v>
      </c>
      <c r="B72" s="656" t="s">
        <v>318</v>
      </c>
      <c r="C72" s="656"/>
      <c r="D72" s="656"/>
      <c r="E72" s="656"/>
      <c r="F72" s="656"/>
      <c r="G72" s="656"/>
      <c r="H72" s="656"/>
      <c r="I72" s="656"/>
      <c r="J72" s="656"/>
      <c r="K72" s="656"/>
      <c r="L72" s="656"/>
      <c r="M72" s="656"/>
      <c r="N72" s="656"/>
      <c r="O72" s="656"/>
      <c r="P72" s="656"/>
      <c r="Q72" s="657">
        <v>230</v>
      </c>
      <c r="R72" s="657"/>
      <c r="S72" s="657"/>
      <c r="T72" s="657"/>
      <c r="U72" s="657"/>
      <c r="V72" s="658">
        <v>226</v>
      </c>
      <c r="W72" s="658"/>
      <c r="X72" s="658"/>
      <c r="Y72" s="658"/>
      <c r="Z72" s="658"/>
      <c r="AA72" s="658">
        <v>4</v>
      </c>
      <c r="AB72" s="658"/>
      <c r="AC72" s="658"/>
      <c r="AD72" s="658"/>
      <c r="AE72" s="658"/>
      <c r="AF72" s="658">
        <v>-21</v>
      </c>
      <c r="AG72" s="658"/>
      <c r="AH72" s="658"/>
      <c r="AI72" s="658"/>
      <c r="AJ72" s="658"/>
      <c r="AK72" s="658">
        <v>32</v>
      </c>
      <c r="AL72" s="658"/>
      <c r="AM72" s="658"/>
      <c r="AN72" s="658"/>
      <c r="AO72" s="658"/>
      <c r="AP72" s="658" t="s">
        <v>47</v>
      </c>
      <c r="AQ72" s="658"/>
      <c r="AR72" s="658"/>
      <c r="AS72" s="658"/>
      <c r="AT72" s="658"/>
      <c r="AU72" s="658" t="s">
        <v>47</v>
      </c>
      <c r="AV72" s="658"/>
      <c r="AW72" s="658"/>
      <c r="AX72" s="658"/>
      <c r="AY72" s="658"/>
      <c r="AZ72" s="659"/>
      <c r="BA72" s="659"/>
      <c r="BB72" s="659"/>
      <c r="BC72" s="659"/>
      <c r="BD72" s="659"/>
      <c r="BE72" s="87"/>
      <c r="BF72" s="87"/>
      <c r="BG72" s="87"/>
      <c r="BH72" s="87"/>
      <c r="BI72" s="87"/>
      <c r="BJ72" s="87"/>
      <c r="BK72" s="87"/>
      <c r="BL72" s="87"/>
      <c r="BM72" s="87"/>
      <c r="BN72" s="87"/>
      <c r="BO72" s="87"/>
      <c r="BP72" s="87"/>
      <c r="BQ72" s="84">
        <v>66</v>
      </c>
      <c r="BR72" s="89"/>
      <c r="BS72" s="641"/>
      <c r="BT72" s="641"/>
      <c r="BU72" s="641"/>
      <c r="BV72" s="641"/>
      <c r="BW72" s="641"/>
      <c r="BX72" s="641"/>
      <c r="BY72" s="641"/>
      <c r="BZ72" s="641"/>
      <c r="CA72" s="641"/>
      <c r="CB72" s="641"/>
      <c r="CC72" s="641"/>
      <c r="CD72" s="641"/>
      <c r="CE72" s="641"/>
      <c r="CF72" s="641"/>
      <c r="CG72" s="641"/>
      <c r="CH72" s="642"/>
      <c r="CI72" s="642"/>
      <c r="CJ72" s="642"/>
      <c r="CK72" s="642"/>
      <c r="CL72" s="642"/>
      <c r="CM72" s="642"/>
      <c r="CN72" s="642"/>
      <c r="CO72" s="642"/>
      <c r="CP72" s="642"/>
      <c r="CQ72" s="642"/>
      <c r="CR72" s="642"/>
      <c r="CS72" s="642"/>
      <c r="CT72" s="642"/>
      <c r="CU72" s="642"/>
      <c r="CV72" s="642"/>
      <c r="CW72" s="642"/>
      <c r="CX72" s="642"/>
      <c r="CY72" s="642"/>
      <c r="CZ72" s="642"/>
      <c r="DA72" s="642"/>
      <c r="DB72" s="642"/>
      <c r="DC72" s="642"/>
      <c r="DD72" s="642"/>
      <c r="DE72" s="642"/>
      <c r="DF72" s="642"/>
      <c r="DG72" s="642"/>
      <c r="DH72" s="642"/>
      <c r="DI72" s="642"/>
      <c r="DJ72" s="642"/>
      <c r="DK72" s="642"/>
      <c r="DL72" s="642"/>
      <c r="DM72" s="642"/>
      <c r="DN72" s="642"/>
      <c r="DO72" s="642"/>
      <c r="DP72" s="642"/>
      <c r="DQ72" s="642"/>
      <c r="DR72" s="642"/>
      <c r="DS72" s="642"/>
      <c r="DT72" s="642"/>
      <c r="DU72" s="642"/>
      <c r="DV72" s="643"/>
      <c r="DW72" s="643"/>
      <c r="DX72" s="643"/>
      <c r="DY72" s="643"/>
      <c r="DZ72" s="643"/>
      <c r="EA72" s="67"/>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row>
    <row r="73" spans="1:1024" ht="26.25" customHeight="1">
      <c r="A73" s="83">
        <v>6</v>
      </c>
      <c r="B73" s="656" t="s">
        <v>319</v>
      </c>
      <c r="C73" s="656"/>
      <c r="D73" s="656"/>
      <c r="E73" s="656"/>
      <c r="F73" s="656"/>
      <c r="G73" s="656"/>
      <c r="H73" s="656"/>
      <c r="I73" s="656"/>
      <c r="J73" s="656"/>
      <c r="K73" s="656"/>
      <c r="L73" s="656"/>
      <c r="M73" s="656"/>
      <c r="N73" s="656"/>
      <c r="O73" s="656"/>
      <c r="P73" s="656"/>
      <c r="Q73" s="657">
        <v>55</v>
      </c>
      <c r="R73" s="657"/>
      <c r="S73" s="657"/>
      <c r="T73" s="657"/>
      <c r="U73" s="657"/>
      <c r="V73" s="658">
        <v>51</v>
      </c>
      <c r="W73" s="658"/>
      <c r="X73" s="658"/>
      <c r="Y73" s="658"/>
      <c r="Z73" s="658"/>
      <c r="AA73" s="658">
        <v>4</v>
      </c>
      <c r="AB73" s="658"/>
      <c r="AC73" s="658"/>
      <c r="AD73" s="658"/>
      <c r="AE73" s="658"/>
      <c r="AF73" s="658">
        <v>4</v>
      </c>
      <c r="AG73" s="658"/>
      <c r="AH73" s="658"/>
      <c r="AI73" s="658"/>
      <c r="AJ73" s="658"/>
      <c r="AK73" s="658">
        <v>1</v>
      </c>
      <c r="AL73" s="658"/>
      <c r="AM73" s="658"/>
      <c r="AN73" s="658"/>
      <c r="AO73" s="658"/>
      <c r="AP73" s="658" t="s">
        <v>47</v>
      </c>
      <c r="AQ73" s="658"/>
      <c r="AR73" s="658"/>
      <c r="AS73" s="658"/>
      <c r="AT73" s="658"/>
      <c r="AU73" s="658" t="s">
        <v>47</v>
      </c>
      <c r="AV73" s="658"/>
      <c r="AW73" s="658"/>
      <c r="AX73" s="658"/>
      <c r="AY73" s="658"/>
      <c r="AZ73" s="659"/>
      <c r="BA73" s="659"/>
      <c r="BB73" s="659"/>
      <c r="BC73" s="659"/>
      <c r="BD73" s="659"/>
      <c r="BE73" s="87"/>
      <c r="BF73" s="87"/>
      <c r="BG73" s="87"/>
      <c r="BH73" s="87"/>
      <c r="BI73" s="87"/>
      <c r="BJ73" s="87"/>
      <c r="BK73" s="87"/>
      <c r="BL73" s="87"/>
      <c r="BM73" s="87"/>
      <c r="BN73" s="87"/>
      <c r="BO73" s="87"/>
      <c r="BP73" s="87"/>
      <c r="BQ73" s="84">
        <v>67</v>
      </c>
      <c r="BR73" s="89"/>
      <c r="BS73" s="641"/>
      <c r="BT73" s="641"/>
      <c r="BU73" s="641"/>
      <c r="BV73" s="641"/>
      <c r="BW73" s="641"/>
      <c r="BX73" s="641"/>
      <c r="BY73" s="641"/>
      <c r="BZ73" s="641"/>
      <c r="CA73" s="641"/>
      <c r="CB73" s="641"/>
      <c r="CC73" s="641"/>
      <c r="CD73" s="641"/>
      <c r="CE73" s="641"/>
      <c r="CF73" s="641"/>
      <c r="CG73" s="641"/>
      <c r="CH73" s="642"/>
      <c r="CI73" s="642"/>
      <c r="CJ73" s="642"/>
      <c r="CK73" s="642"/>
      <c r="CL73" s="642"/>
      <c r="CM73" s="642"/>
      <c r="CN73" s="642"/>
      <c r="CO73" s="642"/>
      <c r="CP73" s="642"/>
      <c r="CQ73" s="642"/>
      <c r="CR73" s="642"/>
      <c r="CS73" s="642"/>
      <c r="CT73" s="642"/>
      <c r="CU73" s="642"/>
      <c r="CV73" s="642"/>
      <c r="CW73" s="642"/>
      <c r="CX73" s="642"/>
      <c r="CY73" s="642"/>
      <c r="CZ73" s="642"/>
      <c r="DA73" s="642"/>
      <c r="DB73" s="642"/>
      <c r="DC73" s="642"/>
      <c r="DD73" s="642"/>
      <c r="DE73" s="642"/>
      <c r="DF73" s="642"/>
      <c r="DG73" s="642"/>
      <c r="DH73" s="642"/>
      <c r="DI73" s="642"/>
      <c r="DJ73" s="642"/>
      <c r="DK73" s="642"/>
      <c r="DL73" s="642"/>
      <c r="DM73" s="642"/>
      <c r="DN73" s="642"/>
      <c r="DO73" s="642"/>
      <c r="DP73" s="642"/>
      <c r="DQ73" s="642"/>
      <c r="DR73" s="642"/>
      <c r="DS73" s="642"/>
      <c r="DT73" s="642"/>
      <c r="DU73" s="642"/>
      <c r="DV73" s="643"/>
      <c r="DW73" s="643"/>
      <c r="DX73" s="643"/>
      <c r="DY73" s="643"/>
      <c r="DZ73" s="643"/>
      <c r="EA73" s="67"/>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row>
    <row r="74" spans="1:1024" ht="26.25" customHeight="1">
      <c r="A74" s="83">
        <v>7</v>
      </c>
      <c r="B74" s="656" t="s">
        <v>320</v>
      </c>
      <c r="C74" s="656"/>
      <c r="D74" s="656"/>
      <c r="E74" s="656"/>
      <c r="F74" s="656"/>
      <c r="G74" s="656"/>
      <c r="H74" s="656"/>
      <c r="I74" s="656"/>
      <c r="J74" s="656"/>
      <c r="K74" s="656"/>
      <c r="L74" s="656"/>
      <c r="M74" s="656"/>
      <c r="N74" s="656"/>
      <c r="O74" s="656"/>
      <c r="P74" s="656"/>
      <c r="Q74" s="657">
        <v>430</v>
      </c>
      <c r="R74" s="657"/>
      <c r="S74" s="657"/>
      <c r="T74" s="657"/>
      <c r="U74" s="657"/>
      <c r="V74" s="658">
        <v>425</v>
      </c>
      <c r="W74" s="658"/>
      <c r="X74" s="658"/>
      <c r="Y74" s="658"/>
      <c r="Z74" s="658"/>
      <c r="AA74" s="658">
        <v>5</v>
      </c>
      <c r="AB74" s="658"/>
      <c r="AC74" s="658"/>
      <c r="AD74" s="658"/>
      <c r="AE74" s="658"/>
      <c r="AF74" s="658">
        <v>5</v>
      </c>
      <c r="AG74" s="658"/>
      <c r="AH74" s="658"/>
      <c r="AI74" s="658"/>
      <c r="AJ74" s="658"/>
      <c r="AK74" s="658" t="s">
        <v>47</v>
      </c>
      <c r="AL74" s="658"/>
      <c r="AM74" s="658"/>
      <c r="AN74" s="658"/>
      <c r="AO74" s="658"/>
      <c r="AP74" s="658" t="s">
        <v>47</v>
      </c>
      <c r="AQ74" s="658"/>
      <c r="AR74" s="658"/>
      <c r="AS74" s="658"/>
      <c r="AT74" s="658"/>
      <c r="AU74" s="658" t="s">
        <v>47</v>
      </c>
      <c r="AV74" s="658"/>
      <c r="AW74" s="658"/>
      <c r="AX74" s="658"/>
      <c r="AY74" s="658"/>
      <c r="AZ74" s="659"/>
      <c r="BA74" s="659"/>
      <c r="BB74" s="659"/>
      <c r="BC74" s="659"/>
      <c r="BD74" s="659"/>
      <c r="BE74" s="87"/>
      <c r="BF74" s="87"/>
      <c r="BG74" s="87"/>
      <c r="BH74" s="87"/>
      <c r="BI74" s="87"/>
      <c r="BJ74" s="87"/>
      <c r="BK74" s="87"/>
      <c r="BL74" s="87"/>
      <c r="BM74" s="87"/>
      <c r="BN74" s="87"/>
      <c r="BO74" s="87"/>
      <c r="BP74" s="87"/>
      <c r="BQ74" s="84">
        <v>68</v>
      </c>
      <c r="BR74" s="89"/>
      <c r="BS74" s="641"/>
      <c r="BT74" s="641"/>
      <c r="BU74" s="641"/>
      <c r="BV74" s="641"/>
      <c r="BW74" s="641"/>
      <c r="BX74" s="641"/>
      <c r="BY74" s="641"/>
      <c r="BZ74" s="641"/>
      <c r="CA74" s="641"/>
      <c r="CB74" s="641"/>
      <c r="CC74" s="641"/>
      <c r="CD74" s="641"/>
      <c r="CE74" s="641"/>
      <c r="CF74" s="641"/>
      <c r="CG74" s="641"/>
      <c r="CH74" s="642"/>
      <c r="CI74" s="642"/>
      <c r="CJ74" s="642"/>
      <c r="CK74" s="642"/>
      <c r="CL74" s="642"/>
      <c r="CM74" s="642"/>
      <c r="CN74" s="642"/>
      <c r="CO74" s="642"/>
      <c r="CP74" s="642"/>
      <c r="CQ74" s="642"/>
      <c r="CR74" s="642"/>
      <c r="CS74" s="642"/>
      <c r="CT74" s="642"/>
      <c r="CU74" s="642"/>
      <c r="CV74" s="642"/>
      <c r="CW74" s="642"/>
      <c r="CX74" s="642"/>
      <c r="CY74" s="642"/>
      <c r="CZ74" s="642"/>
      <c r="DA74" s="642"/>
      <c r="DB74" s="642"/>
      <c r="DC74" s="642"/>
      <c r="DD74" s="642"/>
      <c r="DE74" s="642"/>
      <c r="DF74" s="642"/>
      <c r="DG74" s="642"/>
      <c r="DH74" s="642"/>
      <c r="DI74" s="642"/>
      <c r="DJ74" s="642"/>
      <c r="DK74" s="642"/>
      <c r="DL74" s="642"/>
      <c r="DM74" s="642"/>
      <c r="DN74" s="642"/>
      <c r="DO74" s="642"/>
      <c r="DP74" s="642"/>
      <c r="DQ74" s="642"/>
      <c r="DR74" s="642"/>
      <c r="DS74" s="642"/>
      <c r="DT74" s="642"/>
      <c r="DU74" s="642"/>
      <c r="DV74" s="643"/>
      <c r="DW74" s="643"/>
      <c r="DX74" s="643"/>
      <c r="DY74" s="643"/>
      <c r="DZ74" s="643"/>
      <c r="EA74" s="67"/>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row>
    <row r="75" spans="1:1024" ht="26.25" customHeight="1">
      <c r="A75" s="83">
        <v>8</v>
      </c>
      <c r="B75" s="656" t="s">
        <v>321</v>
      </c>
      <c r="C75" s="656"/>
      <c r="D75" s="656"/>
      <c r="E75" s="656"/>
      <c r="F75" s="656"/>
      <c r="G75" s="656"/>
      <c r="H75" s="656"/>
      <c r="I75" s="656"/>
      <c r="J75" s="656"/>
      <c r="K75" s="656"/>
      <c r="L75" s="656"/>
      <c r="M75" s="656"/>
      <c r="N75" s="656"/>
      <c r="O75" s="656"/>
      <c r="P75" s="656"/>
      <c r="Q75" s="657">
        <v>285091</v>
      </c>
      <c r="R75" s="657"/>
      <c r="S75" s="657"/>
      <c r="T75" s="657"/>
      <c r="U75" s="657"/>
      <c r="V75" s="658">
        <v>273242</v>
      </c>
      <c r="W75" s="658"/>
      <c r="X75" s="658"/>
      <c r="Y75" s="658"/>
      <c r="Z75" s="658"/>
      <c r="AA75" s="658">
        <v>11849</v>
      </c>
      <c r="AB75" s="658"/>
      <c r="AC75" s="658"/>
      <c r="AD75" s="658"/>
      <c r="AE75" s="658"/>
      <c r="AF75" s="658">
        <v>11849</v>
      </c>
      <c r="AG75" s="658"/>
      <c r="AH75" s="658"/>
      <c r="AI75" s="658"/>
      <c r="AJ75" s="658"/>
      <c r="AK75" s="658">
        <v>343</v>
      </c>
      <c r="AL75" s="658"/>
      <c r="AM75" s="658"/>
      <c r="AN75" s="658"/>
      <c r="AO75" s="658"/>
      <c r="AP75" s="658" t="s">
        <v>47</v>
      </c>
      <c r="AQ75" s="658"/>
      <c r="AR75" s="658"/>
      <c r="AS75" s="658"/>
      <c r="AT75" s="658"/>
      <c r="AU75" s="658" t="s">
        <v>47</v>
      </c>
      <c r="AV75" s="658"/>
      <c r="AW75" s="658"/>
      <c r="AX75" s="658"/>
      <c r="AY75" s="658"/>
      <c r="AZ75" s="659"/>
      <c r="BA75" s="659"/>
      <c r="BB75" s="659"/>
      <c r="BC75" s="659"/>
      <c r="BD75" s="659"/>
      <c r="BE75" s="87"/>
      <c r="BF75" s="87"/>
      <c r="BG75" s="87"/>
      <c r="BH75" s="87"/>
      <c r="BI75" s="87"/>
      <c r="BJ75" s="87"/>
      <c r="BK75" s="87"/>
      <c r="BL75" s="87"/>
      <c r="BM75" s="87"/>
      <c r="BN75" s="87"/>
      <c r="BO75" s="87"/>
      <c r="BP75" s="87"/>
      <c r="BQ75" s="84">
        <v>69</v>
      </c>
      <c r="BR75" s="89"/>
      <c r="BS75" s="641"/>
      <c r="BT75" s="641"/>
      <c r="BU75" s="641"/>
      <c r="BV75" s="641"/>
      <c r="BW75" s="641"/>
      <c r="BX75" s="641"/>
      <c r="BY75" s="641"/>
      <c r="BZ75" s="641"/>
      <c r="CA75" s="641"/>
      <c r="CB75" s="641"/>
      <c r="CC75" s="641"/>
      <c r="CD75" s="641"/>
      <c r="CE75" s="641"/>
      <c r="CF75" s="641"/>
      <c r="CG75" s="641"/>
      <c r="CH75" s="642"/>
      <c r="CI75" s="642"/>
      <c r="CJ75" s="642"/>
      <c r="CK75" s="642"/>
      <c r="CL75" s="642"/>
      <c r="CM75" s="642"/>
      <c r="CN75" s="642"/>
      <c r="CO75" s="642"/>
      <c r="CP75" s="642"/>
      <c r="CQ75" s="642"/>
      <c r="CR75" s="642"/>
      <c r="CS75" s="642"/>
      <c r="CT75" s="642"/>
      <c r="CU75" s="642"/>
      <c r="CV75" s="642"/>
      <c r="CW75" s="642"/>
      <c r="CX75" s="642"/>
      <c r="CY75" s="642"/>
      <c r="CZ75" s="642"/>
      <c r="DA75" s="642"/>
      <c r="DB75" s="642"/>
      <c r="DC75" s="642"/>
      <c r="DD75" s="642"/>
      <c r="DE75" s="642"/>
      <c r="DF75" s="642"/>
      <c r="DG75" s="642"/>
      <c r="DH75" s="642"/>
      <c r="DI75" s="642"/>
      <c r="DJ75" s="642"/>
      <c r="DK75" s="642"/>
      <c r="DL75" s="642"/>
      <c r="DM75" s="642"/>
      <c r="DN75" s="642"/>
      <c r="DO75" s="642"/>
      <c r="DP75" s="642"/>
      <c r="DQ75" s="642"/>
      <c r="DR75" s="642"/>
      <c r="DS75" s="642"/>
      <c r="DT75" s="642"/>
      <c r="DU75" s="642"/>
      <c r="DV75" s="643"/>
      <c r="DW75" s="643"/>
      <c r="DX75" s="643"/>
      <c r="DY75" s="643"/>
      <c r="DZ75" s="643"/>
      <c r="EA75" s="67"/>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row>
    <row r="76" spans="1:1024" ht="26.25" customHeight="1">
      <c r="A76" s="83">
        <v>9</v>
      </c>
      <c r="B76" s="656"/>
      <c r="C76" s="656"/>
      <c r="D76" s="656"/>
      <c r="E76" s="656"/>
      <c r="F76" s="656"/>
      <c r="G76" s="656"/>
      <c r="H76" s="656"/>
      <c r="I76" s="656"/>
      <c r="J76" s="656"/>
      <c r="K76" s="656"/>
      <c r="L76" s="656"/>
      <c r="M76" s="656"/>
      <c r="N76" s="656"/>
      <c r="O76" s="656"/>
      <c r="P76" s="656"/>
      <c r="Q76" s="657"/>
      <c r="R76" s="657"/>
      <c r="S76" s="657"/>
      <c r="T76" s="657"/>
      <c r="U76" s="657"/>
      <c r="V76" s="658"/>
      <c r="W76" s="658"/>
      <c r="X76" s="658"/>
      <c r="Y76" s="658"/>
      <c r="Z76" s="658"/>
      <c r="AA76" s="658"/>
      <c r="AB76" s="658"/>
      <c r="AC76" s="658"/>
      <c r="AD76" s="658"/>
      <c r="AE76" s="658"/>
      <c r="AF76" s="658"/>
      <c r="AG76" s="658"/>
      <c r="AH76" s="658"/>
      <c r="AI76" s="658"/>
      <c r="AJ76" s="658"/>
      <c r="AK76" s="658"/>
      <c r="AL76" s="658"/>
      <c r="AM76" s="658"/>
      <c r="AN76" s="658"/>
      <c r="AO76" s="658"/>
      <c r="AP76" s="658"/>
      <c r="AQ76" s="658"/>
      <c r="AR76" s="658"/>
      <c r="AS76" s="658"/>
      <c r="AT76" s="658"/>
      <c r="AU76" s="658"/>
      <c r="AV76" s="658"/>
      <c r="AW76" s="658"/>
      <c r="AX76" s="658"/>
      <c r="AY76" s="658"/>
      <c r="AZ76" s="659"/>
      <c r="BA76" s="659"/>
      <c r="BB76" s="659"/>
      <c r="BC76" s="659"/>
      <c r="BD76" s="659"/>
      <c r="BE76" s="87"/>
      <c r="BF76" s="87"/>
      <c r="BG76" s="87"/>
      <c r="BH76" s="87"/>
      <c r="BI76" s="87"/>
      <c r="BJ76" s="87"/>
      <c r="BK76" s="87"/>
      <c r="BL76" s="87"/>
      <c r="BM76" s="87"/>
      <c r="BN76" s="87"/>
      <c r="BO76" s="87"/>
      <c r="BP76" s="87"/>
      <c r="BQ76" s="84">
        <v>70</v>
      </c>
      <c r="BR76" s="89"/>
      <c r="BS76" s="641"/>
      <c r="BT76" s="641"/>
      <c r="BU76" s="641"/>
      <c r="BV76" s="641"/>
      <c r="BW76" s="641"/>
      <c r="BX76" s="641"/>
      <c r="BY76" s="641"/>
      <c r="BZ76" s="641"/>
      <c r="CA76" s="641"/>
      <c r="CB76" s="641"/>
      <c r="CC76" s="641"/>
      <c r="CD76" s="641"/>
      <c r="CE76" s="641"/>
      <c r="CF76" s="641"/>
      <c r="CG76" s="641"/>
      <c r="CH76" s="642"/>
      <c r="CI76" s="642"/>
      <c r="CJ76" s="642"/>
      <c r="CK76" s="642"/>
      <c r="CL76" s="642"/>
      <c r="CM76" s="642"/>
      <c r="CN76" s="642"/>
      <c r="CO76" s="642"/>
      <c r="CP76" s="642"/>
      <c r="CQ76" s="642"/>
      <c r="CR76" s="642"/>
      <c r="CS76" s="642"/>
      <c r="CT76" s="642"/>
      <c r="CU76" s="642"/>
      <c r="CV76" s="642"/>
      <c r="CW76" s="642"/>
      <c r="CX76" s="642"/>
      <c r="CY76" s="642"/>
      <c r="CZ76" s="642"/>
      <c r="DA76" s="642"/>
      <c r="DB76" s="642"/>
      <c r="DC76" s="642"/>
      <c r="DD76" s="642"/>
      <c r="DE76" s="642"/>
      <c r="DF76" s="642"/>
      <c r="DG76" s="642"/>
      <c r="DH76" s="642"/>
      <c r="DI76" s="642"/>
      <c r="DJ76" s="642"/>
      <c r="DK76" s="642"/>
      <c r="DL76" s="642"/>
      <c r="DM76" s="642"/>
      <c r="DN76" s="642"/>
      <c r="DO76" s="642"/>
      <c r="DP76" s="642"/>
      <c r="DQ76" s="642"/>
      <c r="DR76" s="642"/>
      <c r="DS76" s="642"/>
      <c r="DT76" s="642"/>
      <c r="DU76" s="642"/>
      <c r="DV76" s="643"/>
      <c r="DW76" s="643"/>
      <c r="DX76" s="643"/>
      <c r="DY76" s="643"/>
      <c r="DZ76" s="643"/>
      <c r="EA76" s="67"/>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row>
    <row r="77" spans="1:1024" ht="26.25" customHeight="1">
      <c r="A77" s="83">
        <v>10</v>
      </c>
      <c r="B77" s="656"/>
      <c r="C77" s="656"/>
      <c r="D77" s="656"/>
      <c r="E77" s="656"/>
      <c r="F77" s="656"/>
      <c r="G77" s="656"/>
      <c r="H77" s="656"/>
      <c r="I77" s="656"/>
      <c r="J77" s="656"/>
      <c r="K77" s="656"/>
      <c r="L77" s="656"/>
      <c r="M77" s="656"/>
      <c r="N77" s="656"/>
      <c r="O77" s="656"/>
      <c r="P77" s="656"/>
      <c r="Q77" s="657"/>
      <c r="R77" s="657"/>
      <c r="S77" s="657"/>
      <c r="T77" s="657"/>
      <c r="U77" s="657"/>
      <c r="V77" s="658"/>
      <c r="W77" s="658"/>
      <c r="X77" s="658"/>
      <c r="Y77" s="658"/>
      <c r="Z77" s="658"/>
      <c r="AA77" s="658"/>
      <c r="AB77" s="658"/>
      <c r="AC77" s="658"/>
      <c r="AD77" s="658"/>
      <c r="AE77" s="658"/>
      <c r="AF77" s="658"/>
      <c r="AG77" s="658"/>
      <c r="AH77" s="658"/>
      <c r="AI77" s="658"/>
      <c r="AJ77" s="658"/>
      <c r="AK77" s="658"/>
      <c r="AL77" s="658"/>
      <c r="AM77" s="658"/>
      <c r="AN77" s="658"/>
      <c r="AO77" s="658"/>
      <c r="AP77" s="658"/>
      <c r="AQ77" s="658"/>
      <c r="AR77" s="658"/>
      <c r="AS77" s="658"/>
      <c r="AT77" s="658"/>
      <c r="AU77" s="658"/>
      <c r="AV77" s="658"/>
      <c r="AW77" s="658"/>
      <c r="AX77" s="658"/>
      <c r="AY77" s="658"/>
      <c r="AZ77" s="659"/>
      <c r="BA77" s="659"/>
      <c r="BB77" s="659"/>
      <c r="BC77" s="659"/>
      <c r="BD77" s="659"/>
      <c r="BE77" s="87"/>
      <c r="BF77" s="87"/>
      <c r="BG77" s="87"/>
      <c r="BH77" s="87"/>
      <c r="BI77" s="87"/>
      <c r="BJ77" s="87"/>
      <c r="BK77" s="87"/>
      <c r="BL77" s="87"/>
      <c r="BM77" s="87"/>
      <c r="BN77" s="87"/>
      <c r="BO77" s="87"/>
      <c r="BP77" s="87"/>
      <c r="BQ77" s="84">
        <v>71</v>
      </c>
      <c r="BR77" s="89"/>
      <c r="BS77" s="641"/>
      <c r="BT77" s="641"/>
      <c r="BU77" s="641"/>
      <c r="BV77" s="641"/>
      <c r="BW77" s="641"/>
      <c r="BX77" s="641"/>
      <c r="BY77" s="641"/>
      <c r="BZ77" s="641"/>
      <c r="CA77" s="641"/>
      <c r="CB77" s="641"/>
      <c r="CC77" s="641"/>
      <c r="CD77" s="641"/>
      <c r="CE77" s="641"/>
      <c r="CF77" s="641"/>
      <c r="CG77" s="641"/>
      <c r="CH77" s="642"/>
      <c r="CI77" s="642"/>
      <c r="CJ77" s="642"/>
      <c r="CK77" s="642"/>
      <c r="CL77" s="642"/>
      <c r="CM77" s="642"/>
      <c r="CN77" s="642"/>
      <c r="CO77" s="642"/>
      <c r="CP77" s="642"/>
      <c r="CQ77" s="642"/>
      <c r="CR77" s="642"/>
      <c r="CS77" s="642"/>
      <c r="CT77" s="642"/>
      <c r="CU77" s="642"/>
      <c r="CV77" s="642"/>
      <c r="CW77" s="642"/>
      <c r="CX77" s="642"/>
      <c r="CY77" s="642"/>
      <c r="CZ77" s="642"/>
      <c r="DA77" s="642"/>
      <c r="DB77" s="642"/>
      <c r="DC77" s="642"/>
      <c r="DD77" s="642"/>
      <c r="DE77" s="642"/>
      <c r="DF77" s="642"/>
      <c r="DG77" s="642"/>
      <c r="DH77" s="642"/>
      <c r="DI77" s="642"/>
      <c r="DJ77" s="642"/>
      <c r="DK77" s="642"/>
      <c r="DL77" s="642"/>
      <c r="DM77" s="642"/>
      <c r="DN77" s="642"/>
      <c r="DO77" s="642"/>
      <c r="DP77" s="642"/>
      <c r="DQ77" s="642"/>
      <c r="DR77" s="642"/>
      <c r="DS77" s="642"/>
      <c r="DT77" s="642"/>
      <c r="DU77" s="642"/>
      <c r="DV77" s="643"/>
      <c r="DW77" s="643"/>
      <c r="DX77" s="643"/>
      <c r="DY77" s="643"/>
      <c r="DZ77" s="643"/>
      <c r="EA77" s="6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row>
    <row r="78" spans="1:1024" ht="26.25" customHeight="1">
      <c r="A78" s="83">
        <v>11</v>
      </c>
      <c r="B78" s="656"/>
      <c r="C78" s="656"/>
      <c r="D78" s="656"/>
      <c r="E78" s="656"/>
      <c r="F78" s="656"/>
      <c r="G78" s="656"/>
      <c r="H78" s="656"/>
      <c r="I78" s="656"/>
      <c r="J78" s="656"/>
      <c r="K78" s="656"/>
      <c r="L78" s="656"/>
      <c r="M78" s="656"/>
      <c r="N78" s="656"/>
      <c r="O78" s="656"/>
      <c r="P78" s="656"/>
      <c r="Q78" s="657"/>
      <c r="R78" s="657"/>
      <c r="S78" s="657"/>
      <c r="T78" s="657"/>
      <c r="U78" s="657"/>
      <c r="V78" s="658"/>
      <c r="W78" s="658"/>
      <c r="X78" s="658"/>
      <c r="Y78" s="658"/>
      <c r="Z78" s="658"/>
      <c r="AA78" s="658"/>
      <c r="AB78" s="658"/>
      <c r="AC78" s="658"/>
      <c r="AD78" s="658"/>
      <c r="AE78" s="658"/>
      <c r="AF78" s="658"/>
      <c r="AG78" s="658"/>
      <c r="AH78" s="658"/>
      <c r="AI78" s="658"/>
      <c r="AJ78" s="658"/>
      <c r="AK78" s="658"/>
      <c r="AL78" s="658"/>
      <c r="AM78" s="658"/>
      <c r="AN78" s="658"/>
      <c r="AO78" s="658"/>
      <c r="AP78" s="658"/>
      <c r="AQ78" s="658"/>
      <c r="AR78" s="658"/>
      <c r="AS78" s="658"/>
      <c r="AT78" s="658"/>
      <c r="AU78" s="658"/>
      <c r="AV78" s="658"/>
      <c r="AW78" s="658"/>
      <c r="AX78" s="658"/>
      <c r="AY78" s="658"/>
      <c r="AZ78" s="659"/>
      <c r="BA78" s="659"/>
      <c r="BB78" s="659"/>
      <c r="BC78" s="659"/>
      <c r="BD78" s="659"/>
      <c r="BE78" s="87"/>
      <c r="BF78" s="87"/>
      <c r="BG78" s="87"/>
      <c r="BH78" s="87"/>
      <c r="BI78" s="87"/>
      <c r="BJ78" s="90"/>
      <c r="BK78" s="90"/>
      <c r="BL78" s="90"/>
      <c r="BM78" s="90"/>
      <c r="BN78" s="90"/>
      <c r="BO78" s="87"/>
      <c r="BP78" s="87"/>
      <c r="BQ78" s="84">
        <v>72</v>
      </c>
      <c r="BR78" s="89"/>
      <c r="BS78" s="641"/>
      <c r="BT78" s="641"/>
      <c r="BU78" s="641"/>
      <c r="BV78" s="641"/>
      <c r="BW78" s="641"/>
      <c r="BX78" s="641"/>
      <c r="BY78" s="641"/>
      <c r="BZ78" s="641"/>
      <c r="CA78" s="641"/>
      <c r="CB78" s="641"/>
      <c r="CC78" s="641"/>
      <c r="CD78" s="641"/>
      <c r="CE78" s="641"/>
      <c r="CF78" s="641"/>
      <c r="CG78" s="641"/>
      <c r="CH78" s="642"/>
      <c r="CI78" s="642"/>
      <c r="CJ78" s="642"/>
      <c r="CK78" s="642"/>
      <c r="CL78" s="642"/>
      <c r="CM78" s="642"/>
      <c r="CN78" s="642"/>
      <c r="CO78" s="642"/>
      <c r="CP78" s="642"/>
      <c r="CQ78" s="642"/>
      <c r="CR78" s="642"/>
      <c r="CS78" s="642"/>
      <c r="CT78" s="642"/>
      <c r="CU78" s="642"/>
      <c r="CV78" s="642"/>
      <c r="CW78" s="642"/>
      <c r="CX78" s="642"/>
      <c r="CY78" s="642"/>
      <c r="CZ78" s="642"/>
      <c r="DA78" s="642"/>
      <c r="DB78" s="642"/>
      <c r="DC78" s="642"/>
      <c r="DD78" s="642"/>
      <c r="DE78" s="642"/>
      <c r="DF78" s="642"/>
      <c r="DG78" s="642"/>
      <c r="DH78" s="642"/>
      <c r="DI78" s="642"/>
      <c r="DJ78" s="642"/>
      <c r="DK78" s="642"/>
      <c r="DL78" s="642"/>
      <c r="DM78" s="642"/>
      <c r="DN78" s="642"/>
      <c r="DO78" s="642"/>
      <c r="DP78" s="642"/>
      <c r="DQ78" s="642"/>
      <c r="DR78" s="642"/>
      <c r="DS78" s="642"/>
      <c r="DT78" s="642"/>
      <c r="DU78" s="642"/>
      <c r="DV78" s="643"/>
      <c r="DW78" s="643"/>
      <c r="DX78" s="643"/>
      <c r="DY78" s="643"/>
      <c r="DZ78" s="643"/>
      <c r="EA78" s="67"/>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row>
    <row r="79" spans="1:1024" ht="26.25" customHeight="1">
      <c r="A79" s="83">
        <v>12</v>
      </c>
      <c r="B79" s="656"/>
      <c r="C79" s="656"/>
      <c r="D79" s="656"/>
      <c r="E79" s="656"/>
      <c r="F79" s="656"/>
      <c r="G79" s="656"/>
      <c r="H79" s="656"/>
      <c r="I79" s="656"/>
      <c r="J79" s="656"/>
      <c r="K79" s="656"/>
      <c r="L79" s="656"/>
      <c r="M79" s="656"/>
      <c r="N79" s="656"/>
      <c r="O79" s="656"/>
      <c r="P79" s="656"/>
      <c r="Q79" s="657"/>
      <c r="R79" s="657"/>
      <c r="S79" s="657"/>
      <c r="T79" s="657"/>
      <c r="U79" s="657"/>
      <c r="V79" s="658"/>
      <c r="W79" s="658"/>
      <c r="X79" s="658"/>
      <c r="Y79" s="658"/>
      <c r="Z79" s="658"/>
      <c r="AA79" s="658"/>
      <c r="AB79" s="658"/>
      <c r="AC79" s="658"/>
      <c r="AD79" s="658"/>
      <c r="AE79" s="658"/>
      <c r="AF79" s="658"/>
      <c r="AG79" s="658"/>
      <c r="AH79" s="658"/>
      <c r="AI79" s="658"/>
      <c r="AJ79" s="658"/>
      <c r="AK79" s="658"/>
      <c r="AL79" s="658"/>
      <c r="AM79" s="658"/>
      <c r="AN79" s="658"/>
      <c r="AO79" s="658"/>
      <c r="AP79" s="658"/>
      <c r="AQ79" s="658"/>
      <c r="AR79" s="658"/>
      <c r="AS79" s="658"/>
      <c r="AT79" s="658"/>
      <c r="AU79" s="658"/>
      <c r="AV79" s="658"/>
      <c r="AW79" s="658"/>
      <c r="AX79" s="658"/>
      <c r="AY79" s="658"/>
      <c r="AZ79" s="659"/>
      <c r="BA79" s="659"/>
      <c r="BB79" s="659"/>
      <c r="BC79" s="659"/>
      <c r="BD79" s="659"/>
      <c r="BE79" s="87"/>
      <c r="BF79" s="87"/>
      <c r="BG79" s="87"/>
      <c r="BH79" s="87"/>
      <c r="BI79" s="87"/>
      <c r="BJ79" s="90"/>
      <c r="BK79" s="90"/>
      <c r="BL79" s="90"/>
      <c r="BM79" s="90"/>
      <c r="BN79" s="90"/>
      <c r="BO79" s="87"/>
      <c r="BP79" s="87"/>
      <c r="BQ79" s="84">
        <v>73</v>
      </c>
      <c r="BR79" s="89"/>
      <c r="BS79" s="641"/>
      <c r="BT79" s="641"/>
      <c r="BU79" s="641"/>
      <c r="BV79" s="641"/>
      <c r="BW79" s="641"/>
      <c r="BX79" s="641"/>
      <c r="BY79" s="641"/>
      <c r="BZ79" s="641"/>
      <c r="CA79" s="641"/>
      <c r="CB79" s="641"/>
      <c r="CC79" s="641"/>
      <c r="CD79" s="641"/>
      <c r="CE79" s="641"/>
      <c r="CF79" s="641"/>
      <c r="CG79" s="641"/>
      <c r="CH79" s="642"/>
      <c r="CI79" s="642"/>
      <c r="CJ79" s="642"/>
      <c r="CK79" s="642"/>
      <c r="CL79" s="642"/>
      <c r="CM79" s="642"/>
      <c r="CN79" s="642"/>
      <c r="CO79" s="642"/>
      <c r="CP79" s="642"/>
      <c r="CQ79" s="642"/>
      <c r="CR79" s="642"/>
      <c r="CS79" s="642"/>
      <c r="CT79" s="642"/>
      <c r="CU79" s="642"/>
      <c r="CV79" s="642"/>
      <c r="CW79" s="642"/>
      <c r="CX79" s="642"/>
      <c r="CY79" s="642"/>
      <c r="CZ79" s="642"/>
      <c r="DA79" s="642"/>
      <c r="DB79" s="642"/>
      <c r="DC79" s="642"/>
      <c r="DD79" s="642"/>
      <c r="DE79" s="642"/>
      <c r="DF79" s="642"/>
      <c r="DG79" s="642"/>
      <c r="DH79" s="642"/>
      <c r="DI79" s="642"/>
      <c r="DJ79" s="642"/>
      <c r="DK79" s="642"/>
      <c r="DL79" s="642"/>
      <c r="DM79" s="642"/>
      <c r="DN79" s="642"/>
      <c r="DO79" s="642"/>
      <c r="DP79" s="642"/>
      <c r="DQ79" s="642"/>
      <c r="DR79" s="642"/>
      <c r="DS79" s="642"/>
      <c r="DT79" s="642"/>
      <c r="DU79" s="642"/>
      <c r="DV79" s="643"/>
      <c r="DW79" s="643"/>
      <c r="DX79" s="643"/>
      <c r="DY79" s="643"/>
      <c r="DZ79" s="643"/>
      <c r="EA79" s="67"/>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row>
    <row r="80" spans="1:1024" ht="26.25" customHeight="1">
      <c r="A80" s="83">
        <v>13</v>
      </c>
      <c r="B80" s="656"/>
      <c r="C80" s="656"/>
      <c r="D80" s="656"/>
      <c r="E80" s="656"/>
      <c r="F80" s="656"/>
      <c r="G80" s="656"/>
      <c r="H80" s="656"/>
      <c r="I80" s="656"/>
      <c r="J80" s="656"/>
      <c r="K80" s="656"/>
      <c r="L80" s="656"/>
      <c r="M80" s="656"/>
      <c r="N80" s="656"/>
      <c r="O80" s="656"/>
      <c r="P80" s="656"/>
      <c r="Q80" s="657"/>
      <c r="R80" s="657"/>
      <c r="S80" s="657"/>
      <c r="T80" s="657"/>
      <c r="U80" s="657"/>
      <c r="V80" s="658"/>
      <c r="W80" s="658"/>
      <c r="X80" s="658"/>
      <c r="Y80" s="658"/>
      <c r="Z80" s="658"/>
      <c r="AA80" s="658"/>
      <c r="AB80" s="658"/>
      <c r="AC80" s="658"/>
      <c r="AD80" s="658"/>
      <c r="AE80" s="658"/>
      <c r="AF80" s="658"/>
      <c r="AG80" s="658"/>
      <c r="AH80" s="658"/>
      <c r="AI80" s="658"/>
      <c r="AJ80" s="658"/>
      <c r="AK80" s="658"/>
      <c r="AL80" s="658"/>
      <c r="AM80" s="658"/>
      <c r="AN80" s="658"/>
      <c r="AO80" s="658"/>
      <c r="AP80" s="658"/>
      <c r="AQ80" s="658"/>
      <c r="AR80" s="658"/>
      <c r="AS80" s="658"/>
      <c r="AT80" s="658"/>
      <c r="AU80" s="658"/>
      <c r="AV80" s="658"/>
      <c r="AW80" s="658"/>
      <c r="AX80" s="658"/>
      <c r="AY80" s="658"/>
      <c r="AZ80" s="659"/>
      <c r="BA80" s="659"/>
      <c r="BB80" s="659"/>
      <c r="BC80" s="659"/>
      <c r="BD80" s="659"/>
      <c r="BE80" s="87"/>
      <c r="BF80" s="87"/>
      <c r="BG80" s="87"/>
      <c r="BH80" s="87"/>
      <c r="BI80" s="87"/>
      <c r="BJ80" s="87"/>
      <c r="BK80" s="87"/>
      <c r="BL80" s="87"/>
      <c r="BM80" s="87"/>
      <c r="BN80" s="87"/>
      <c r="BO80" s="87"/>
      <c r="BP80" s="87"/>
      <c r="BQ80" s="84">
        <v>74</v>
      </c>
      <c r="BR80" s="89"/>
      <c r="BS80" s="641"/>
      <c r="BT80" s="641"/>
      <c r="BU80" s="641"/>
      <c r="BV80" s="641"/>
      <c r="BW80" s="641"/>
      <c r="BX80" s="641"/>
      <c r="BY80" s="641"/>
      <c r="BZ80" s="641"/>
      <c r="CA80" s="641"/>
      <c r="CB80" s="641"/>
      <c r="CC80" s="641"/>
      <c r="CD80" s="641"/>
      <c r="CE80" s="641"/>
      <c r="CF80" s="641"/>
      <c r="CG80" s="641"/>
      <c r="CH80" s="642"/>
      <c r="CI80" s="642"/>
      <c r="CJ80" s="642"/>
      <c r="CK80" s="642"/>
      <c r="CL80" s="642"/>
      <c r="CM80" s="642"/>
      <c r="CN80" s="642"/>
      <c r="CO80" s="642"/>
      <c r="CP80" s="642"/>
      <c r="CQ80" s="642"/>
      <c r="CR80" s="642"/>
      <c r="CS80" s="642"/>
      <c r="CT80" s="642"/>
      <c r="CU80" s="642"/>
      <c r="CV80" s="642"/>
      <c r="CW80" s="642"/>
      <c r="CX80" s="642"/>
      <c r="CY80" s="642"/>
      <c r="CZ80" s="642"/>
      <c r="DA80" s="642"/>
      <c r="DB80" s="642"/>
      <c r="DC80" s="642"/>
      <c r="DD80" s="642"/>
      <c r="DE80" s="642"/>
      <c r="DF80" s="642"/>
      <c r="DG80" s="642"/>
      <c r="DH80" s="642"/>
      <c r="DI80" s="642"/>
      <c r="DJ80" s="642"/>
      <c r="DK80" s="642"/>
      <c r="DL80" s="642"/>
      <c r="DM80" s="642"/>
      <c r="DN80" s="642"/>
      <c r="DO80" s="642"/>
      <c r="DP80" s="642"/>
      <c r="DQ80" s="642"/>
      <c r="DR80" s="642"/>
      <c r="DS80" s="642"/>
      <c r="DT80" s="642"/>
      <c r="DU80" s="642"/>
      <c r="DV80" s="643"/>
      <c r="DW80" s="643"/>
      <c r="DX80" s="643"/>
      <c r="DY80" s="643"/>
      <c r="DZ80" s="643"/>
      <c r="EA80" s="67"/>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row>
    <row r="81" spans="1:1024" ht="26.25" customHeight="1">
      <c r="A81" s="83">
        <v>14</v>
      </c>
      <c r="B81" s="656"/>
      <c r="C81" s="656"/>
      <c r="D81" s="656"/>
      <c r="E81" s="656"/>
      <c r="F81" s="656"/>
      <c r="G81" s="656"/>
      <c r="H81" s="656"/>
      <c r="I81" s="656"/>
      <c r="J81" s="656"/>
      <c r="K81" s="656"/>
      <c r="L81" s="656"/>
      <c r="M81" s="656"/>
      <c r="N81" s="656"/>
      <c r="O81" s="656"/>
      <c r="P81" s="656"/>
      <c r="Q81" s="657"/>
      <c r="R81" s="657"/>
      <c r="S81" s="657"/>
      <c r="T81" s="657"/>
      <c r="U81" s="657"/>
      <c r="V81" s="658"/>
      <c r="W81" s="658"/>
      <c r="X81" s="658"/>
      <c r="Y81" s="658"/>
      <c r="Z81" s="658"/>
      <c r="AA81" s="658"/>
      <c r="AB81" s="658"/>
      <c r="AC81" s="658"/>
      <c r="AD81" s="658"/>
      <c r="AE81" s="658"/>
      <c r="AF81" s="658"/>
      <c r="AG81" s="658"/>
      <c r="AH81" s="658"/>
      <c r="AI81" s="658"/>
      <c r="AJ81" s="658"/>
      <c r="AK81" s="658"/>
      <c r="AL81" s="658"/>
      <c r="AM81" s="658"/>
      <c r="AN81" s="658"/>
      <c r="AO81" s="658"/>
      <c r="AP81" s="658"/>
      <c r="AQ81" s="658"/>
      <c r="AR81" s="658"/>
      <c r="AS81" s="658"/>
      <c r="AT81" s="658"/>
      <c r="AU81" s="658"/>
      <c r="AV81" s="658"/>
      <c r="AW81" s="658"/>
      <c r="AX81" s="658"/>
      <c r="AY81" s="658"/>
      <c r="AZ81" s="659"/>
      <c r="BA81" s="659"/>
      <c r="BB81" s="659"/>
      <c r="BC81" s="659"/>
      <c r="BD81" s="659"/>
      <c r="BE81" s="87"/>
      <c r="BF81" s="87"/>
      <c r="BG81" s="87"/>
      <c r="BH81" s="87"/>
      <c r="BI81" s="87"/>
      <c r="BJ81" s="87"/>
      <c r="BK81" s="87"/>
      <c r="BL81" s="87"/>
      <c r="BM81" s="87"/>
      <c r="BN81" s="87"/>
      <c r="BO81" s="87"/>
      <c r="BP81" s="87"/>
      <c r="BQ81" s="84">
        <v>75</v>
      </c>
      <c r="BR81" s="89"/>
      <c r="BS81" s="641"/>
      <c r="BT81" s="641"/>
      <c r="BU81" s="641"/>
      <c r="BV81" s="641"/>
      <c r="BW81" s="641"/>
      <c r="BX81" s="641"/>
      <c r="BY81" s="641"/>
      <c r="BZ81" s="641"/>
      <c r="CA81" s="641"/>
      <c r="CB81" s="641"/>
      <c r="CC81" s="641"/>
      <c r="CD81" s="641"/>
      <c r="CE81" s="641"/>
      <c r="CF81" s="641"/>
      <c r="CG81" s="641"/>
      <c r="CH81" s="642"/>
      <c r="CI81" s="642"/>
      <c r="CJ81" s="642"/>
      <c r="CK81" s="642"/>
      <c r="CL81" s="642"/>
      <c r="CM81" s="642"/>
      <c r="CN81" s="642"/>
      <c r="CO81" s="642"/>
      <c r="CP81" s="642"/>
      <c r="CQ81" s="642"/>
      <c r="CR81" s="642"/>
      <c r="CS81" s="642"/>
      <c r="CT81" s="642"/>
      <c r="CU81" s="642"/>
      <c r="CV81" s="642"/>
      <c r="CW81" s="642"/>
      <c r="CX81" s="642"/>
      <c r="CY81" s="642"/>
      <c r="CZ81" s="642"/>
      <c r="DA81" s="642"/>
      <c r="DB81" s="642"/>
      <c r="DC81" s="642"/>
      <c r="DD81" s="642"/>
      <c r="DE81" s="642"/>
      <c r="DF81" s="642"/>
      <c r="DG81" s="642"/>
      <c r="DH81" s="642"/>
      <c r="DI81" s="642"/>
      <c r="DJ81" s="642"/>
      <c r="DK81" s="642"/>
      <c r="DL81" s="642"/>
      <c r="DM81" s="642"/>
      <c r="DN81" s="642"/>
      <c r="DO81" s="642"/>
      <c r="DP81" s="642"/>
      <c r="DQ81" s="642"/>
      <c r="DR81" s="642"/>
      <c r="DS81" s="642"/>
      <c r="DT81" s="642"/>
      <c r="DU81" s="642"/>
      <c r="DV81" s="643"/>
      <c r="DW81" s="643"/>
      <c r="DX81" s="643"/>
      <c r="DY81" s="643"/>
      <c r="DZ81" s="643"/>
      <c r="EA81" s="67"/>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row>
    <row r="82" spans="1:1024" ht="26.25" customHeight="1">
      <c r="A82" s="83">
        <v>15</v>
      </c>
      <c r="B82" s="656"/>
      <c r="C82" s="656"/>
      <c r="D82" s="656"/>
      <c r="E82" s="656"/>
      <c r="F82" s="656"/>
      <c r="G82" s="656"/>
      <c r="H82" s="656"/>
      <c r="I82" s="656"/>
      <c r="J82" s="656"/>
      <c r="K82" s="656"/>
      <c r="L82" s="656"/>
      <c r="M82" s="656"/>
      <c r="N82" s="656"/>
      <c r="O82" s="656"/>
      <c r="P82" s="656"/>
      <c r="Q82" s="657"/>
      <c r="R82" s="657"/>
      <c r="S82" s="657"/>
      <c r="T82" s="657"/>
      <c r="U82" s="657"/>
      <c r="V82" s="658"/>
      <c r="W82" s="658"/>
      <c r="X82" s="658"/>
      <c r="Y82" s="658"/>
      <c r="Z82" s="658"/>
      <c r="AA82" s="658"/>
      <c r="AB82" s="658"/>
      <c r="AC82" s="658"/>
      <c r="AD82" s="658"/>
      <c r="AE82" s="658"/>
      <c r="AF82" s="658"/>
      <c r="AG82" s="658"/>
      <c r="AH82" s="658"/>
      <c r="AI82" s="658"/>
      <c r="AJ82" s="658"/>
      <c r="AK82" s="658"/>
      <c r="AL82" s="658"/>
      <c r="AM82" s="658"/>
      <c r="AN82" s="658"/>
      <c r="AO82" s="658"/>
      <c r="AP82" s="658"/>
      <c r="AQ82" s="658"/>
      <c r="AR82" s="658"/>
      <c r="AS82" s="658"/>
      <c r="AT82" s="658"/>
      <c r="AU82" s="658"/>
      <c r="AV82" s="658"/>
      <c r="AW82" s="658"/>
      <c r="AX82" s="658"/>
      <c r="AY82" s="658"/>
      <c r="AZ82" s="659"/>
      <c r="BA82" s="659"/>
      <c r="BB82" s="659"/>
      <c r="BC82" s="659"/>
      <c r="BD82" s="659"/>
      <c r="BE82" s="87"/>
      <c r="BF82" s="87"/>
      <c r="BG82" s="87"/>
      <c r="BH82" s="87"/>
      <c r="BI82" s="87"/>
      <c r="BJ82" s="87"/>
      <c r="BK82" s="87"/>
      <c r="BL82" s="87"/>
      <c r="BM82" s="87"/>
      <c r="BN82" s="87"/>
      <c r="BO82" s="87"/>
      <c r="BP82" s="87"/>
      <c r="BQ82" s="84">
        <v>76</v>
      </c>
      <c r="BR82" s="89"/>
      <c r="BS82" s="641"/>
      <c r="BT82" s="641"/>
      <c r="BU82" s="641"/>
      <c r="BV82" s="641"/>
      <c r="BW82" s="641"/>
      <c r="BX82" s="641"/>
      <c r="BY82" s="641"/>
      <c r="BZ82" s="641"/>
      <c r="CA82" s="641"/>
      <c r="CB82" s="641"/>
      <c r="CC82" s="641"/>
      <c r="CD82" s="641"/>
      <c r="CE82" s="641"/>
      <c r="CF82" s="641"/>
      <c r="CG82" s="641"/>
      <c r="CH82" s="642"/>
      <c r="CI82" s="642"/>
      <c r="CJ82" s="642"/>
      <c r="CK82" s="642"/>
      <c r="CL82" s="642"/>
      <c r="CM82" s="642"/>
      <c r="CN82" s="642"/>
      <c r="CO82" s="642"/>
      <c r="CP82" s="642"/>
      <c r="CQ82" s="642"/>
      <c r="CR82" s="642"/>
      <c r="CS82" s="642"/>
      <c r="CT82" s="642"/>
      <c r="CU82" s="642"/>
      <c r="CV82" s="642"/>
      <c r="CW82" s="642"/>
      <c r="CX82" s="642"/>
      <c r="CY82" s="642"/>
      <c r="CZ82" s="642"/>
      <c r="DA82" s="642"/>
      <c r="DB82" s="642"/>
      <c r="DC82" s="642"/>
      <c r="DD82" s="642"/>
      <c r="DE82" s="642"/>
      <c r="DF82" s="642"/>
      <c r="DG82" s="642"/>
      <c r="DH82" s="642"/>
      <c r="DI82" s="642"/>
      <c r="DJ82" s="642"/>
      <c r="DK82" s="642"/>
      <c r="DL82" s="642"/>
      <c r="DM82" s="642"/>
      <c r="DN82" s="642"/>
      <c r="DO82" s="642"/>
      <c r="DP82" s="642"/>
      <c r="DQ82" s="642"/>
      <c r="DR82" s="642"/>
      <c r="DS82" s="642"/>
      <c r="DT82" s="642"/>
      <c r="DU82" s="642"/>
      <c r="DV82" s="643"/>
      <c r="DW82" s="643"/>
      <c r="DX82" s="643"/>
      <c r="DY82" s="643"/>
      <c r="DZ82" s="643"/>
      <c r="EA82" s="67"/>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c r="AKB82"/>
      <c r="AKC82"/>
      <c r="AKD82"/>
      <c r="AKE82"/>
      <c r="AKF82"/>
      <c r="AKG82"/>
      <c r="AKH82"/>
      <c r="AKI82"/>
      <c r="AKJ82"/>
      <c r="AKK82"/>
      <c r="AKL82"/>
      <c r="AKM82"/>
      <c r="AKN82"/>
      <c r="AKO82"/>
      <c r="AKP82"/>
      <c r="AKQ82"/>
      <c r="AKR82"/>
      <c r="AKS82"/>
      <c r="AKT82"/>
      <c r="AKU82"/>
      <c r="AKV82"/>
      <c r="AKW82"/>
      <c r="AKX82"/>
      <c r="AKY82"/>
      <c r="AKZ82"/>
      <c r="ALA82"/>
      <c r="ALB82"/>
      <c r="ALC82"/>
      <c r="ALD82"/>
      <c r="ALE82"/>
      <c r="ALF82"/>
      <c r="ALG82"/>
      <c r="ALH82"/>
      <c r="ALI82"/>
      <c r="ALJ82"/>
      <c r="ALK82"/>
      <c r="ALL82"/>
      <c r="ALM82"/>
      <c r="ALN82"/>
      <c r="ALO82"/>
      <c r="ALP82"/>
      <c r="ALQ82"/>
      <c r="ALR82"/>
      <c r="ALS82"/>
      <c r="ALT82"/>
      <c r="ALU82"/>
      <c r="ALV82"/>
      <c r="ALW82"/>
      <c r="ALX82"/>
      <c r="ALY82"/>
      <c r="ALZ82"/>
      <c r="AMA82"/>
      <c r="AMB82"/>
      <c r="AMC82"/>
      <c r="AMD82"/>
      <c r="AME82"/>
      <c r="AMF82"/>
      <c r="AMG82"/>
      <c r="AMH82"/>
      <c r="AMI82"/>
      <c r="AMJ82"/>
    </row>
    <row r="83" spans="1:1024" ht="26.25" customHeight="1">
      <c r="A83" s="83">
        <v>16</v>
      </c>
      <c r="B83" s="656"/>
      <c r="C83" s="656"/>
      <c r="D83" s="656"/>
      <c r="E83" s="656"/>
      <c r="F83" s="656"/>
      <c r="G83" s="656"/>
      <c r="H83" s="656"/>
      <c r="I83" s="656"/>
      <c r="J83" s="656"/>
      <c r="K83" s="656"/>
      <c r="L83" s="656"/>
      <c r="M83" s="656"/>
      <c r="N83" s="656"/>
      <c r="O83" s="656"/>
      <c r="P83" s="656"/>
      <c r="Q83" s="657"/>
      <c r="R83" s="657"/>
      <c r="S83" s="657"/>
      <c r="T83" s="657"/>
      <c r="U83" s="657"/>
      <c r="V83" s="658"/>
      <c r="W83" s="658"/>
      <c r="X83" s="658"/>
      <c r="Y83" s="658"/>
      <c r="Z83" s="658"/>
      <c r="AA83" s="658"/>
      <c r="AB83" s="658"/>
      <c r="AC83" s="658"/>
      <c r="AD83" s="658"/>
      <c r="AE83" s="658"/>
      <c r="AF83" s="658"/>
      <c r="AG83" s="658"/>
      <c r="AH83" s="658"/>
      <c r="AI83" s="658"/>
      <c r="AJ83" s="658"/>
      <c r="AK83" s="658"/>
      <c r="AL83" s="658"/>
      <c r="AM83" s="658"/>
      <c r="AN83" s="658"/>
      <c r="AO83" s="658"/>
      <c r="AP83" s="658"/>
      <c r="AQ83" s="658"/>
      <c r="AR83" s="658"/>
      <c r="AS83" s="658"/>
      <c r="AT83" s="658"/>
      <c r="AU83" s="658"/>
      <c r="AV83" s="658"/>
      <c r="AW83" s="658"/>
      <c r="AX83" s="658"/>
      <c r="AY83" s="658"/>
      <c r="AZ83" s="659"/>
      <c r="BA83" s="659"/>
      <c r="BB83" s="659"/>
      <c r="BC83" s="659"/>
      <c r="BD83" s="659"/>
      <c r="BE83" s="87"/>
      <c r="BF83" s="87"/>
      <c r="BG83" s="87"/>
      <c r="BH83" s="87"/>
      <c r="BI83" s="87"/>
      <c r="BJ83" s="87"/>
      <c r="BK83" s="87"/>
      <c r="BL83" s="87"/>
      <c r="BM83" s="87"/>
      <c r="BN83" s="87"/>
      <c r="BO83" s="87"/>
      <c r="BP83" s="87"/>
      <c r="BQ83" s="84">
        <v>77</v>
      </c>
      <c r="BR83" s="89"/>
      <c r="BS83" s="641"/>
      <c r="BT83" s="641"/>
      <c r="BU83" s="641"/>
      <c r="BV83" s="641"/>
      <c r="BW83" s="641"/>
      <c r="BX83" s="641"/>
      <c r="BY83" s="641"/>
      <c r="BZ83" s="641"/>
      <c r="CA83" s="641"/>
      <c r="CB83" s="641"/>
      <c r="CC83" s="641"/>
      <c r="CD83" s="641"/>
      <c r="CE83" s="641"/>
      <c r="CF83" s="641"/>
      <c r="CG83" s="641"/>
      <c r="CH83" s="642"/>
      <c r="CI83" s="642"/>
      <c r="CJ83" s="642"/>
      <c r="CK83" s="642"/>
      <c r="CL83" s="642"/>
      <c r="CM83" s="642"/>
      <c r="CN83" s="642"/>
      <c r="CO83" s="642"/>
      <c r="CP83" s="642"/>
      <c r="CQ83" s="642"/>
      <c r="CR83" s="642"/>
      <c r="CS83" s="642"/>
      <c r="CT83" s="642"/>
      <c r="CU83" s="642"/>
      <c r="CV83" s="642"/>
      <c r="CW83" s="642"/>
      <c r="CX83" s="642"/>
      <c r="CY83" s="642"/>
      <c r="CZ83" s="642"/>
      <c r="DA83" s="642"/>
      <c r="DB83" s="642"/>
      <c r="DC83" s="642"/>
      <c r="DD83" s="642"/>
      <c r="DE83" s="642"/>
      <c r="DF83" s="642"/>
      <c r="DG83" s="642"/>
      <c r="DH83" s="642"/>
      <c r="DI83" s="642"/>
      <c r="DJ83" s="642"/>
      <c r="DK83" s="642"/>
      <c r="DL83" s="642"/>
      <c r="DM83" s="642"/>
      <c r="DN83" s="642"/>
      <c r="DO83" s="642"/>
      <c r="DP83" s="642"/>
      <c r="DQ83" s="642"/>
      <c r="DR83" s="642"/>
      <c r="DS83" s="642"/>
      <c r="DT83" s="642"/>
      <c r="DU83" s="642"/>
      <c r="DV83" s="643"/>
      <c r="DW83" s="643"/>
      <c r="DX83" s="643"/>
      <c r="DY83" s="643"/>
      <c r="DZ83" s="643"/>
      <c r="EA83" s="67"/>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c r="AIV83"/>
      <c r="AIW83"/>
      <c r="AIX83"/>
      <c r="AIY83"/>
      <c r="AIZ83"/>
      <c r="AJA83"/>
      <c r="AJB83"/>
      <c r="AJC83"/>
      <c r="AJD83"/>
      <c r="AJE83"/>
      <c r="AJF83"/>
      <c r="AJG83"/>
      <c r="AJH83"/>
      <c r="AJI83"/>
      <c r="AJJ83"/>
      <c r="AJK83"/>
      <c r="AJL83"/>
      <c r="AJM83"/>
      <c r="AJN83"/>
      <c r="AJO83"/>
      <c r="AJP83"/>
      <c r="AJQ83"/>
      <c r="AJR83"/>
      <c r="AJS83"/>
      <c r="AJT83"/>
      <c r="AJU83"/>
      <c r="AJV83"/>
      <c r="AJW83"/>
      <c r="AJX83"/>
      <c r="AJY83"/>
      <c r="AJZ83"/>
      <c r="AKA83"/>
      <c r="AKB83"/>
      <c r="AKC83"/>
      <c r="AKD83"/>
      <c r="AKE83"/>
      <c r="AKF83"/>
      <c r="AKG83"/>
      <c r="AKH83"/>
      <c r="AKI83"/>
      <c r="AKJ83"/>
      <c r="AKK83"/>
      <c r="AKL83"/>
      <c r="AKM83"/>
      <c r="AKN83"/>
      <c r="AKO83"/>
      <c r="AKP83"/>
      <c r="AKQ83"/>
      <c r="AKR83"/>
      <c r="AKS83"/>
      <c r="AKT83"/>
      <c r="AKU83"/>
      <c r="AKV83"/>
      <c r="AKW83"/>
      <c r="AKX83"/>
      <c r="AKY83"/>
      <c r="AKZ83"/>
      <c r="ALA83"/>
      <c r="ALB83"/>
      <c r="ALC83"/>
      <c r="ALD83"/>
      <c r="ALE83"/>
      <c r="ALF83"/>
      <c r="ALG83"/>
      <c r="ALH83"/>
      <c r="ALI83"/>
      <c r="ALJ83"/>
      <c r="ALK83"/>
      <c r="ALL83"/>
      <c r="ALM83"/>
      <c r="ALN83"/>
      <c r="ALO83"/>
      <c r="ALP83"/>
      <c r="ALQ83"/>
      <c r="ALR83"/>
      <c r="ALS83"/>
      <c r="ALT83"/>
      <c r="ALU83"/>
      <c r="ALV83"/>
      <c r="ALW83"/>
      <c r="ALX83"/>
      <c r="ALY83"/>
      <c r="ALZ83"/>
      <c r="AMA83"/>
      <c r="AMB83"/>
      <c r="AMC83"/>
      <c r="AMD83"/>
      <c r="AME83"/>
      <c r="AMF83"/>
      <c r="AMG83"/>
      <c r="AMH83"/>
      <c r="AMI83"/>
      <c r="AMJ83"/>
    </row>
    <row r="84" spans="1:1024" ht="26.25" customHeight="1">
      <c r="A84" s="83">
        <v>17</v>
      </c>
      <c r="B84" s="656"/>
      <c r="C84" s="656"/>
      <c r="D84" s="656"/>
      <c r="E84" s="656"/>
      <c r="F84" s="656"/>
      <c r="G84" s="656"/>
      <c r="H84" s="656"/>
      <c r="I84" s="656"/>
      <c r="J84" s="656"/>
      <c r="K84" s="656"/>
      <c r="L84" s="656"/>
      <c r="M84" s="656"/>
      <c r="N84" s="656"/>
      <c r="O84" s="656"/>
      <c r="P84" s="656"/>
      <c r="Q84" s="657"/>
      <c r="R84" s="657"/>
      <c r="S84" s="657"/>
      <c r="T84" s="657"/>
      <c r="U84" s="657"/>
      <c r="V84" s="658"/>
      <c r="W84" s="658"/>
      <c r="X84" s="658"/>
      <c r="Y84" s="658"/>
      <c r="Z84" s="658"/>
      <c r="AA84" s="658"/>
      <c r="AB84" s="658"/>
      <c r="AC84" s="658"/>
      <c r="AD84" s="658"/>
      <c r="AE84" s="658"/>
      <c r="AF84" s="658"/>
      <c r="AG84" s="658"/>
      <c r="AH84" s="658"/>
      <c r="AI84" s="658"/>
      <c r="AJ84" s="658"/>
      <c r="AK84" s="658"/>
      <c r="AL84" s="658"/>
      <c r="AM84" s="658"/>
      <c r="AN84" s="658"/>
      <c r="AO84" s="658"/>
      <c r="AP84" s="658"/>
      <c r="AQ84" s="658"/>
      <c r="AR84" s="658"/>
      <c r="AS84" s="658"/>
      <c r="AT84" s="658"/>
      <c r="AU84" s="658"/>
      <c r="AV84" s="658"/>
      <c r="AW84" s="658"/>
      <c r="AX84" s="658"/>
      <c r="AY84" s="658"/>
      <c r="AZ84" s="659"/>
      <c r="BA84" s="659"/>
      <c r="BB84" s="659"/>
      <c r="BC84" s="659"/>
      <c r="BD84" s="659"/>
      <c r="BE84" s="87"/>
      <c r="BF84" s="87"/>
      <c r="BG84" s="87"/>
      <c r="BH84" s="87"/>
      <c r="BI84" s="87"/>
      <c r="BJ84" s="87"/>
      <c r="BK84" s="87"/>
      <c r="BL84" s="87"/>
      <c r="BM84" s="87"/>
      <c r="BN84" s="87"/>
      <c r="BO84" s="87"/>
      <c r="BP84" s="87"/>
      <c r="BQ84" s="84">
        <v>78</v>
      </c>
      <c r="BR84" s="89"/>
      <c r="BS84" s="641"/>
      <c r="BT84" s="641"/>
      <c r="BU84" s="641"/>
      <c r="BV84" s="641"/>
      <c r="BW84" s="641"/>
      <c r="BX84" s="641"/>
      <c r="BY84" s="641"/>
      <c r="BZ84" s="641"/>
      <c r="CA84" s="641"/>
      <c r="CB84" s="641"/>
      <c r="CC84" s="641"/>
      <c r="CD84" s="641"/>
      <c r="CE84" s="641"/>
      <c r="CF84" s="641"/>
      <c r="CG84" s="641"/>
      <c r="CH84" s="642"/>
      <c r="CI84" s="642"/>
      <c r="CJ84" s="642"/>
      <c r="CK84" s="642"/>
      <c r="CL84" s="642"/>
      <c r="CM84" s="642"/>
      <c r="CN84" s="642"/>
      <c r="CO84" s="642"/>
      <c r="CP84" s="642"/>
      <c r="CQ84" s="642"/>
      <c r="CR84" s="642"/>
      <c r="CS84" s="642"/>
      <c r="CT84" s="642"/>
      <c r="CU84" s="642"/>
      <c r="CV84" s="642"/>
      <c r="CW84" s="642"/>
      <c r="CX84" s="642"/>
      <c r="CY84" s="642"/>
      <c r="CZ84" s="642"/>
      <c r="DA84" s="642"/>
      <c r="DB84" s="642"/>
      <c r="DC84" s="642"/>
      <c r="DD84" s="642"/>
      <c r="DE84" s="642"/>
      <c r="DF84" s="642"/>
      <c r="DG84" s="642"/>
      <c r="DH84" s="642"/>
      <c r="DI84" s="642"/>
      <c r="DJ84" s="642"/>
      <c r="DK84" s="642"/>
      <c r="DL84" s="642"/>
      <c r="DM84" s="642"/>
      <c r="DN84" s="642"/>
      <c r="DO84" s="642"/>
      <c r="DP84" s="642"/>
      <c r="DQ84" s="642"/>
      <c r="DR84" s="642"/>
      <c r="DS84" s="642"/>
      <c r="DT84" s="642"/>
      <c r="DU84" s="642"/>
      <c r="DV84" s="643"/>
      <c r="DW84" s="643"/>
      <c r="DX84" s="643"/>
      <c r="DY84" s="643"/>
      <c r="DZ84" s="643"/>
      <c r="EA84" s="67"/>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c r="ADN84"/>
      <c r="ADO84"/>
      <c r="ADP84"/>
      <c r="ADQ84"/>
      <c r="ADR84"/>
      <c r="ADS84"/>
      <c r="ADT84"/>
      <c r="ADU84"/>
      <c r="ADV84"/>
      <c r="ADW84"/>
      <c r="ADX84"/>
      <c r="ADY84"/>
      <c r="ADZ84"/>
      <c r="AEA84"/>
      <c r="AEB84"/>
      <c r="AEC84"/>
      <c r="AED84"/>
      <c r="AEE84"/>
      <c r="AEF84"/>
      <c r="AEG84"/>
      <c r="AEH84"/>
      <c r="AEI84"/>
      <c r="AEJ84"/>
      <c r="AEK84"/>
      <c r="AEL84"/>
      <c r="AEM84"/>
      <c r="AEN84"/>
      <c r="AEO84"/>
      <c r="AEP84"/>
      <c r="AEQ84"/>
      <c r="AER84"/>
      <c r="AES84"/>
      <c r="AET84"/>
      <c r="AEU84"/>
      <c r="AEV84"/>
      <c r="AEW84"/>
      <c r="AEX84"/>
      <c r="AEY84"/>
      <c r="AEZ84"/>
      <c r="AFA84"/>
      <c r="AFB84"/>
      <c r="AFC84"/>
      <c r="AFD84"/>
      <c r="AFE84"/>
      <c r="AFF84"/>
      <c r="AFG84"/>
      <c r="AFH84"/>
      <c r="AFI84"/>
      <c r="AFJ84"/>
      <c r="AFK84"/>
      <c r="AFL84"/>
      <c r="AFM84"/>
      <c r="AFN84"/>
      <c r="AFO84"/>
      <c r="AFP84"/>
      <c r="AFQ84"/>
      <c r="AFR84"/>
      <c r="AFS84"/>
      <c r="AFT84"/>
      <c r="AFU84"/>
      <c r="AFV84"/>
      <c r="AFW84"/>
      <c r="AFX84"/>
      <c r="AFY84"/>
      <c r="AFZ84"/>
      <c r="AGA84"/>
      <c r="AGB84"/>
      <c r="AGC84"/>
      <c r="AGD84"/>
      <c r="AGE84"/>
      <c r="AGF84"/>
      <c r="AGG84"/>
      <c r="AGH84"/>
      <c r="AGI84"/>
      <c r="AGJ84"/>
      <c r="AGK84"/>
      <c r="AGL84"/>
      <c r="AGM84"/>
      <c r="AGN84"/>
      <c r="AGO84"/>
      <c r="AGP84"/>
      <c r="AGQ84"/>
      <c r="AGR84"/>
      <c r="AGS84"/>
      <c r="AGT84"/>
      <c r="AGU84"/>
      <c r="AGV84"/>
      <c r="AGW84"/>
      <c r="AGX84"/>
      <c r="AGY84"/>
      <c r="AGZ84"/>
      <c r="AHA84"/>
      <c r="AHB84"/>
      <c r="AHC84"/>
      <c r="AHD84"/>
      <c r="AHE84"/>
      <c r="AHF84"/>
      <c r="AHG84"/>
      <c r="AHH84"/>
      <c r="AHI84"/>
      <c r="AHJ84"/>
      <c r="AHK84"/>
      <c r="AHL84"/>
      <c r="AHM84"/>
      <c r="AHN84"/>
      <c r="AHO84"/>
      <c r="AHP84"/>
      <c r="AHQ84"/>
      <c r="AHR84"/>
      <c r="AHS84"/>
      <c r="AHT84"/>
      <c r="AHU84"/>
      <c r="AHV84"/>
      <c r="AHW84"/>
      <c r="AHX84"/>
      <c r="AHY84"/>
      <c r="AHZ84"/>
      <c r="AIA84"/>
      <c r="AIB84"/>
      <c r="AIC84"/>
      <c r="AID84"/>
      <c r="AIE84"/>
      <c r="AIF84"/>
      <c r="AIG84"/>
      <c r="AIH84"/>
      <c r="AII84"/>
      <c r="AIJ84"/>
      <c r="AIK84"/>
      <c r="AIL84"/>
      <c r="AIM84"/>
      <c r="AIN84"/>
      <c r="AIO84"/>
      <c r="AIP84"/>
      <c r="AIQ84"/>
      <c r="AIR84"/>
      <c r="AIS84"/>
      <c r="AIT84"/>
      <c r="AIU84"/>
      <c r="AIV84"/>
      <c r="AIW84"/>
      <c r="AIX84"/>
      <c r="AIY84"/>
      <c r="AIZ84"/>
      <c r="AJA84"/>
      <c r="AJB84"/>
      <c r="AJC84"/>
      <c r="AJD84"/>
      <c r="AJE84"/>
      <c r="AJF84"/>
      <c r="AJG84"/>
      <c r="AJH84"/>
      <c r="AJI84"/>
      <c r="AJJ84"/>
      <c r="AJK84"/>
      <c r="AJL84"/>
      <c r="AJM84"/>
      <c r="AJN84"/>
      <c r="AJO84"/>
      <c r="AJP84"/>
      <c r="AJQ84"/>
      <c r="AJR84"/>
      <c r="AJS84"/>
      <c r="AJT84"/>
      <c r="AJU84"/>
      <c r="AJV84"/>
      <c r="AJW84"/>
      <c r="AJX84"/>
      <c r="AJY84"/>
      <c r="AJZ84"/>
      <c r="AKA84"/>
      <c r="AKB84"/>
      <c r="AKC84"/>
      <c r="AKD84"/>
      <c r="AKE84"/>
      <c r="AKF84"/>
      <c r="AKG84"/>
      <c r="AKH84"/>
      <c r="AKI84"/>
      <c r="AKJ84"/>
      <c r="AKK84"/>
      <c r="AKL84"/>
      <c r="AKM84"/>
      <c r="AKN84"/>
      <c r="AKO84"/>
      <c r="AKP84"/>
      <c r="AKQ84"/>
      <c r="AKR84"/>
      <c r="AKS84"/>
      <c r="AKT84"/>
      <c r="AKU84"/>
      <c r="AKV84"/>
      <c r="AKW84"/>
      <c r="AKX84"/>
      <c r="AKY84"/>
      <c r="AKZ84"/>
      <c r="ALA84"/>
      <c r="ALB84"/>
      <c r="ALC84"/>
      <c r="ALD84"/>
      <c r="ALE84"/>
      <c r="ALF84"/>
      <c r="ALG84"/>
      <c r="ALH84"/>
      <c r="ALI84"/>
      <c r="ALJ84"/>
      <c r="ALK84"/>
      <c r="ALL84"/>
      <c r="ALM84"/>
      <c r="ALN84"/>
      <c r="ALO84"/>
      <c r="ALP84"/>
      <c r="ALQ84"/>
      <c r="ALR84"/>
      <c r="ALS84"/>
      <c r="ALT84"/>
      <c r="ALU84"/>
      <c r="ALV84"/>
      <c r="ALW84"/>
      <c r="ALX84"/>
      <c r="ALY84"/>
      <c r="ALZ84"/>
      <c r="AMA84"/>
      <c r="AMB84"/>
      <c r="AMC84"/>
      <c r="AMD84"/>
      <c r="AME84"/>
      <c r="AMF84"/>
      <c r="AMG84"/>
      <c r="AMH84"/>
      <c r="AMI84"/>
      <c r="AMJ84"/>
    </row>
    <row r="85" spans="1:1024" ht="26.25" customHeight="1">
      <c r="A85" s="83">
        <v>18</v>
      </c>
      <c r="B85" s="656"/>
      <c r="C85" s="656"/>
      <c r="D85" s="656"/>
      <c r="E85" s="656"/>
      <c r="F85" s="656"/>
      <c r="G85" s="656"/>
      <c r="H85" s="656"/>
      <c r="I85" s="656"/>
      <c r="J85" s="656"/>
      <c r="K85" s="656"/>
      <c r="L85" s="656"/>
      <c r="M85" s="656"/>
      <c r="N85" s="656"/>
      <c r="O85" s="656"/>
      <c r="P85" s="656"/>
      <c r="Q85" s="657"/>
      <c r="R85" s="657"/>
      <c r="S85" s="657"/>
      <c r="T85" s="657"/>
      <c r="U85" s="657"/>
      <c r="V85" s="658"/>
      <c r="W85" s="658"/>
      <c r="X85" s="658"/>
      <c r="Y85" s="658"/>
      <c r="Z85" s="658"/>
      <c r="AA85" s="658"/>
      <c r="AB85" s="658"/>
      <c r="AC85" s="658"/>
      <c r="AD85" s="658"/>
      <c r="AE85" s="658"/>
      <c r="AF85" s="658"/>
      <c r="AG85" s="658"/>
      <c r="AH85" s="658"/>
      <c r="AI85" s="658"/>
      <c r="AJ85" s="658"/>
      <c r="AK85" s="658"/>
      <c r="AL85" s="658"/>
      <c r="AM85" s="658"/>
      <c r="AN85" s="658"/>
      <c r="AO85" s="658"/>
      <c r="AP85" s="658"/>
      <c r="AQ85" s="658"/>
      <c r="AR85" s="658"/>
      <c r="AS85" s="658"/>
      <c r="AT85" s="658"/>
      <c r="AU85" s="658"/>
      <c r="AV85" s="658"/>
      <c r="AW85" s="658"/>
      <c r="AX85" s="658"/>
      <c r="AY85" s="658"/>
      <c r="AZ85" s="659"/>
      <c r="BA85" s="659"/>
      <c r="BB85" s="659"/>
      <c r="BC85" s="659"/>
      <c r="BD85" s="659"/>
      <c r="BE85" s="87"/>
      <c r="BF85" s="87"/>
      <c r="BG85" s="87"/>
      <c r="BH85" s="87"/>
      <c r="BI85" s="87"/>
      <c r="BJ85" s="87"/>
      <c r="BK85" s="87"/>
      <c r="BL85" s="87"/>
      <c r="BM85" s="87"/>
      <c r="BN85" s="87"/>
      <c r="BO85" s="87"/>
      <c r="BP85" s="87"/>
      <c r="BQ85" s="84">
        <v>79</v>
      </c>
      <c r="BR85" s="89"/>
      <c r="BS85" s="641"/>
      <c r="BT85" s="641"/>
      <c r="BU85" s="641"/>
      <c r="BV85" s="641"/>
      <c r="BW85" s="641"/>
      <c r="BX85" s="641"/>
      <c r="BY85" s="641"/>
      <c r="BZ85" s="641"/>
      <c r="CA85" s="641"/>
      <c r="CB85" s="641"/>
      <c r="CC85" s="641"/>
      <c r="CD85" s="641"/>
      <c r="CE85" s="641"/>
      <c r="CF85" s="641"/>
      <c r="CG85" s="641"/>
      <c r="CH85" s="642"/>
      <c r="CI85" s="642"/>
      <c r="CJ85" s="642"/>
      <c r="CK85" s="642"/>
      <c r="CL85" s="642"/>
      <c r="CM85" s="642"/>
      <c r="CN85" s="642"/>
      <c r="CO85" s="642"/>
      <c r="CP85" s="642"/>
      <c r="CQ85" s="642"/>
      <c r="CR85" s="642"/>
      <c r="CS85" s="642"/>
      <c r="CT85" s="642"/>
      <c r="CU85" s="642"/>
      <c r="CV85" s="642"/>
      <c r="CW85" s="642"/>
      <c r="CX85" s="642"/>
      <c r="CY85" s="642"/>
      <c r="CZ85" s="642"/>
      <c r="DA85" s="642"/>
      <c r="DB85" s="642"/>
      <c r="DC85" s="642"/>
      <c r="DD85" s="642"/>
      <c r="DE85" s="642"/>
      <c r="DF85" s="642"/>
      <c r="DG85" s="642"/>
      <c r="DH85" s="642"/>
      <c r="DI85" s="642"/>
      <c r="DJ85" s="642"/>
      <c r="DK85" s="642"/>
      <c r="DL85" s="642"/>
      <c r="DM85" s="642"/>
      <c r="DN85" s="642"/>
      <c r="DO85" s="642"/>
      <c r="DP85" s="642"/>
      <c r="DQ85" s="642"/>
      <c r="DR85" s="642"/>
      <c r="DS85" s="642"/>
      <c r="DT85" s="642"/>
      <c r="DU85" s="642"/>
      <c r="DV85" s="643"/>
      <c r="DW85" s="643"/>
      <c r="DX85" s="643"/>
      <c r="DY85" s="643"/>
      <c r="DZ85" s="643"/>
      <c r="EA85" s="67"/>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c r="ADN85"/>
      <c r="ADO85"/>
      <c r="ADP85"/>
      <c r="ADQ85"/>
      <c r="ADR85"/>
      <c r="ADS85"/>
      <c r="ADT85"/>
      <c r="ADU85"/>
      <c r="ADV85"/>
      <c r="ADW85"/>
      <c r="ADX85"/>
      <c r="ADY85"/>
      <c r="ADZ85"/>
      <c r="AEA85"/>
      <c r="AEB85"/>
      <c r="AEC85"/>
      <c r="AED85"/>
      <c r="AEE85"/>
      <c r="AEF85"/>
      <c r="AEG85"/>
      <c r="AEH85"/>
      <c r="AEI85"/>
      <c r="AEJ85"/>
      <c r="AEK85"/>
      <c r="AEL85"/>
      <c r="AEM85"/>
      <c r="AEN85"/>
      <c r="AEO85"/>
      <c r="AEP85"/>
      <c r="AEQ85"/>
      <c r="AER85"/>
      <c r="AES85"/>
      <c r="AET85"/>
      <c r="AEU85"/>
      <c r="AEV85"/>
      <c r="AEW85"/>
      <c r="AEX85"/>
      <c r="AEY85"/>
      <c r="AEZ85"/>
      <c r="AFA85"/>
      <c r="AFB85"/>
      <c r="AFC85"/>
      <c r="AFD85"/>
      <c r="AFE85"/>
      <c r="AFF85"/>
      <c r="AFG85"/>
      <c r="AFH85"/>
      <c r="AFI85"/>
      <c r="AFJ85"/>
      <c r="AFK85"/>
      <c r="AFL85"/>
      <c r="AFM85"/>
      <c r="AFN85"/>
      <c r="AFO85"/>
      <c r="AFP85"/>
      <c r="AFQ85"/>
      <c r="AFR85"/>
      <c r="AFS85"/>
      <c r="AFT85"/>
      <c r="AFU85"/>
      <c r="AFV85"/>
      <c r="AFW85"/>
      <c r="AFX85"/>
      <c r="AFY85"/>
      <c r="AFZ85"/>
      <c r="AGA85"/>
      <c r="AGB85"/>
      <c r="AGC85"/>
      <c r="AGD85"/>
      <c r="AGE85"/>
      <c r="AGF85"/>
      <c r="AGG85"/>
      <c r="AGH85"/>
      <c r="AGI85"/>
      <c r="AGJ85"/>
      <c r="AGK85"/>
      <c r="AGL85"/>
      <c r="AGM85"/>
      <c r="AGN85"/>
      <c r="AGO85"/>
      <c r="AGP85"/>
      <c r="AGQ85"/>
      <c r="AGR85"/>
      <c r="AGS85"/>
      <c r="AGT85"/>
      <c r="AGU85"/>
      <c r="AGV85"/>
      <c r="AGW85"/>
      <c r="AGX85"/>
      <c r="AGY85"/>
      <c r="AGZ85"/>
      <c r="AHA85"/>
      <c r="AHB85"/>
      <c r="AHC85"/>
      <c r="AHD85"/>
      <c r="AHE85"/>
      <c r="AHF85"/>
      <c r="AHG85"/>
      <c r="AHH85"/>
      <c r="AHI85"/>
      <c r="AHJ85"/>
      <c r="AHK85"/>
      <c r="AHL85"/>
      <c r="AHM85"/>
      <c r="AHN85"/>
      <c r="AHO85"/>
      <c r="AHP85"/>
      <c r="AHQ85"/>
      <c r="AHR85"/>
      <c r="AHS85"/>
      <c r="AHT85"/>
      <c r="AHU85"/>
      <c r="AHV85"/>
      <c r="AHW85"/>
      <c r="AHX85"/>
      <c r="AHY85"/>
      <c r="AHZ85"/>
      <c r="AIA85"/>
      <c r="AIB85"/>
      <c r="AIC85"/>
      <c r="AID85"/>
      <c r="AIE85"/>
      <c r="AIF85"/>
      <c r="AIG85"/>
      <c r="AIH85"/>
      <c r="AII85"/>
      <c r="AIJ85"/>
      <c r="AIK85"/>
      <c r="AIL85"/>
      <c r="AIM85"/>
      <c r="AIN85"/>
      <c r="AIO85"/>
      <c r="AIP85"/>
      <c r="AIQ85"/>
      <c r="AIR85"/>
      <c r="AIS85"/>
      <c r="AIT85"/>
      <c r="AIU85"/>
      <c r="AIV85"/>
      <c r="AIW85"/>
      <c r="AIX85"/>
      <c r="AIY85"/>
      <c r="AIZ85"/>
      <c r="AJA85"/>
      <c r="AJB85"/>
      <c r="AJC85"/>
      <c r="AJD85"/>
      <c r="AJE85"/>
      <c r="AJF85"/>
      <c r="AJG85"/>
      <c r="AJH85"/>
      <c r="AJI85"/>
      <c r="AJJ85"/>
      <c r="AJK85"/>
      <c r="AJL85"/>
      <c r="AJM85"/>
      <c r="AJN85"/>
      <c r="AJO85"/>
      <c r="AJP85"/>
      <c r="AJQ85"/>
      <c r="AJR85"/>
      <c r="AJS85"/>
      <c r="AJT85"/>
      <c r="AJU85"/>
      <c r="AJV85"/>
      <c r="AJW85"/>
      <c r="AJX85"/>
      <c r="AJY85"/>
      <c r="AJZ85"/>
      <c r="AKA85"/>
      <c r="AKB85"/>
      <c r="AKC85"/>
      <c r="AKD85"/>
      <c r="AKE85"/>
      <c r="AKF85"/>
      <c r="AKG85"/>
      <c r="AKH85"/>
      <c r="AKI85"/>
      <c r="AKJ85"/>
      <c r="AKK85"/>
      <c r="AKL85"/>
      <c r="AKM85"/>
      <c r="AKN85"/>
      <c r="AKO85"/>
      <c r="AKP85"/>
      <c r="AKQ85"/>
      <c r="AKR85"/>
      <c r="AKS85"/>
      <c r="AKT85"/>
      <c r="AKU85"/>
      <c r="AKV85"/>
      <c r="AKW85"/>
      <c r="AKX85"/>
      <c r="AKY85"/>
      <c r="AKZ85"/>
      <c r="ALA85"/>
      <c r="ALB85"/>
      <c r="ALC85"/>
      <c r="ALD85"/>
      <c r="ALE85"/>
      <c r="ALF85"/>
      <c r="ALG85"/>
      <c r="ALH85"/>
      <c r="ALI85"/>
      <c r="ALJ85"/>
      <c r="ALK85"/>
      <c r="ALL85"/>
      <c r="ALM85"/>
      <c r="ALN85"/>
      <c r="ALO85"/>
      <c r="ALP85"/>
      <c r="ALQ85"/>
      <c r="ALR85"/>
      <c r="ALS85"/>
      <c r="ALT85"/>
      <c r="ALU85"/>
      <c r="ALV85"/>
      <c r="ALW85"/>
      <c r="ALX85"/>
      <c r="ALY85"/>
      <c r="ALZ85"/>
      <c r="AMA85"/>
      <c r="AMB85"/>
      <c r="AMC85"/>
      <c r="AMD85"/>
      <c r="AME85"/>
      <c r="AMF85"/>
      <c r="AMG85"/>
      <c r="AMH85"/>
      <c r="AMI85"/>
      <c r="AMJ85"/>
    </row>
    <row r="86" spans="1:1024" ht="26.25" customHeight="1">
      <c r="A86" s="83">
        <v>19</v>
      </c>
      <c r="B86" s="656"/>
      <c r="C86" s="656"/>
      <c r="D86" s="656"/>
      <c r="E86" s="656"/>
      <c r="F86" s="656"/>
      <c r="G86" s="656"/>
      <c r="H86" s="656"/>
      <c r="I86" s="656"/>
      <c r="J86" s="656"/>
      <c r="K86" s="656"/>
      <c r="L86" s="656"/>
      <c r="M86" s="656"/>
      <c r="N86" s="656"/>
      <c r="O86" s="656"/>
      <c r="P86" s="656"/>
      <c r="Q86" s="657"/>
      <c r="R86" s="657"/>
      <c r="S86" s="657"/>
      <c r="T86" s="657"/>
      <c r="U86" s="657"/>
      <c r="V86" s="658"/>
      <c r="W86" s="658"/>
      <c r="X86" s="658"/>
      <c r="Y86" s="658"/>
      <c r="Z86" s="658"/>
      <c r="AA86" s="658"/>
      <c r="AB86" s="658"/>
      <c r="AC86" s="658"/>
      <c r="AD86" s="658"/>
      <c r="AE86" s="658"/>
      <c r="AF86" s="658"/>
      <c r="AG86" s="658"/>
      <c r="AH86" s="658"/>
      <c r="AI86" s="658"/>
      <c r="AJ86" s="658"/>
      <c r="AK86" s="658"/>
      <c r="AL86" s="658"/>
      <c r="AM86" s="658"/>
      <c r="AN86" s="658"/>
      <c r="AO86" s="658"/>
      <c r="AP86" s="658"/>
      <c r="AQ86" s="658"/>
      <c r="AR86" s="658"/>
      <c r="AS86" s="658"/>
      <c r="AT86" s="658"/>
      <c r="AU86" s="658"/>
      <c r="AV86" s="658"/>
      <c r="AW86" s="658"/>
      <c r="AX86" s="658"/>
      <c r="AY86" s="658"/>
      <c r="AZ86" s="659"/>
      <c r="BA86" s="659"/>
      <c r="BB86" s="659"/>
      <c r="BC86" s="659"/>
      <c r="BD86" s="659"/>
      <c r="BE86" s="87"/>
      <c r="BF86" s="87"/>
      <c r="BG86" s="87"/>
      <c r="BH86" s="87"/>
      <c r="BI86" s="87"/>
      <c r="BJ86" s="87"/>
      <c r="BK86" s="87"/>
      <c r="BL86" s="87"/>
      <c r="BM86" s="87"/>
      <c r="BN86" s="87"/>
      <c r="BO86" s="87"/>
      <c r="BP86" s="87"/>
      <c r="BQ86" s="84">
        <v>80</v>
      </c>
      <c r="BR86" s="89"/>
      <c r="BS86" s="641"/>
      <c r="BT86" s="641"/>
      <c r="BU86" s="641"/>
      <c r="BV86" s="641"/>
      <c r="BW86" s="641"/>
      <c r="BX86" s="641"/>
      <c r="BY86" s="641"/>
      <c r="BZ86" s="641"/>
      <c r="CA86" s="641"/>
      <c r="CB86" s="641"/>
      <c r="CC86" s="641"/>
      <c r="CD86" s="641"/>
      <c r="CE86" s="641"/>
      <c r="CF86" s="641"/>
      <c r="CG86" s="641"/>
      <c r="CH86" s="642"/>
      <c r="CI86" s="642"/>
      <c r="CJ86" s="642"/>
      <c r="CK86" s="642"/>
      <c r="CL86" s="642"/>
      <c r="CM86" s="642"/>
      <c r="CN86" s="642"/>
      <c r="CO86" s="642"/>
      <c r="CP86" s="642"/>
      <c r="CQ86" s="642"/>
      <c r="CR86" s="642"/>
      <c r="CS86" s="642"/>
      <c r="CT86" s="642"/>
      <c r="CU86" s="642"/>
      <c r="CV86" s="642"/>
      <c r="CW86" s="642"/>
      <c r="CX86" s="642"/>
      <c r="CY86" s="642"/>
      <c r="CZ86" s="642"/>
      <c r="DA86" s="642"/>
      <c r="DB86" s="642"/>
      <c r="DC86" s="642"/>
      <c r="DD86" s="642"/>
      <c r="DE86" s="642"/>
      <c r="DF86" s="642"/>
      <c r="DG86" s="642"/>
      <c r="DH86" s="642"/>
      <c r="DI86" s="642"/>
      <c r="DJ86" s="642"/>
      <c r="DK86" s="642"/>
      <c r="DL86" s="642"/>
      <c r="DM86" s="642"/>
      <c r="DN86" s="642"/>
      <c r="DO86" s="642"/>
      <c r="DP86" s="642"/>
      <c r="DQ86" s="642"/>
      <c r="DR86" s="642"/>
      <c r="DS86" s="642"/>
      <c r="DT86" s="642"/>
      <c r="DU86" s="642"/>
      <c r="DV86" s="643"/>
      <c r="DW86" s="643"/>
      <c r="DX86" s="643"/>
      <c r="DY86" s="643"/>
      <c r="DZ86" s="643"/>
      <c r="EA86" s="67"/>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c r="ALF86"/>
      <c r="ALG86"/>
      <c r="ALH86"/>
      <c r="ALI86"/>
      <c r="ALJ86"/>
      <c r="ALK86"/>
      <c r="ALL86"/>
      <c r="ALM86"/>
      <c r="ALN86"/>
      <c r="ALO86"/>
      <c r="ALP86"/>
      <c r="ALQ86"/>
      <c r="ALR86"/>
      <c r="ALS86"/>
      <c r="ALT86"/>
      <c r="ALU86"/>
      <c r="ALV86"/>
      <c r="ALW86"/>
      <c r="ALX86"/>
      <c r="ALY86"/>
      <c r="ALZ86"/>
      <c r="AMA86"/>
      <c r="AMB86"/>
      <c r="AMC86"/>
      <c r="AMD86"/>
      <c r="AME86"/>
      <c r="AMF86"/>
      <c r="AMG86"/>
      <c r="AMH86"/>
      <c r="AMI86"/>
      <c r="AMJ86"/>
    </row>
    <row r="87" spans="1:1024" ht="26.25" customHeight="1">
      <c r="A87" s="91">
        <v>20</v>
      </c>
      <c r="B87" s="652"/>
      <c r="C87" s="652"/>
      <c r="D87" s="652"/>
      <c r="E87" s="652"/>
      <c r="F87" s="652"/>
      <c r="G87" s="652"/>
      <c r="H87" s="652"/>
      <c r="I87" s="652"/>
      <c r="J87" s="652"/>
      <c r="K87" s="652"/>
      <c r="L87" s="652"/>
      <c r="M87" s="652"/>
      <c r="N87" s="652"/>
      <c r="O87" s="652"/>
      <c r="P87" s="652"/>
      <c r="Q87" s="653"/>
      <c r="R87" s="653"/>
      <c r="S87" s="653"/>
      <c r="T87" s="653"/>
      <c r="U87" s="653"/>
      <c r="V87" s="654"/>
      <c r="W87" s="654"/>
      <c r="X87" s="654"/>
      <c r="Y87" s="654"/>
      <c r="Z87" s="654"/>
      <c r="AA87" s="654"/>
      <c r="AB87" s="654"/>
      <c r="AC87" s="654"/>
      <c r="AD87" s="654"/>
      <c r="AE87" s="654"/>
      <c r="AF87" s="654"/>
      <c r="AG87" s="654"/>
      <c r="AH87" s="654"/>
      <c r="AI87" s="654"/>
      <c r="AJ87" s="654"/>
      <c r="AK87" s="654"/>
      <c r="AL87" s="654"/>
      <c r="AM87" s="654"/>
      <c r="AN87" s="654"/>
      <c r="AO87" s="654"/>
      <c r="AP87" s="654"/>
      <c r="AQ87" s="654"/>
      <c r="AR87" s="654"/>
      <c r="AS87" s="654"/>
      <c r="AT87" s="654"/>
      <c r="AU87" s="654"/>
      <c r="AV87" s="654"/>
      <c r="AW87" s="654"/>
      <c r="AX87" s="654"/>
      <c r="AY87" s="654"/>
      <c r="AZ87" s="655"/>
      <c r="BA87" s="655"/>
      <c r="BB87" s="655"/>
      <c r="BC87" s="655"/>
      <c r="BD87" s="655"/>
      <c r="BE87" s="87"/>
      <c r="BF87" s="87"/>
      <c r="BG87" s="87"/>
      <c r="BH87" s="87"/>
      <c r="BI87" s="87"/>
      <c r="BJ87" s="87"/>
      <c r="BK87" s="87"/>
      <c r="BL87" s="87"/>
      <c r="BM87" s="87"/>
      <c r="BN87" s="87"/>
      <c r="BO87" s="87"/>
      <c r="BP87" s="87"/>
      <c r="BQ87" s="84">
        <v>81</v>
      </c>
      <c r="BR87" s="89"/>
      <c r="BS87" s="641"/>
      <c r="BT87" s="641"/>
      <c r="BU87" s="641"/>
      <c r="BV87" s="641"/>
      <c r="BW87" s="641"/>
      <c r="BX87" s="641"/>
      <c r="BY87" s="641"/>
      <c r="BZ87" s="641"/>
      <c r="CA87" s="641"/>
      <c r="CB87" s="641"/>
      <c r="CC87" s="641"/>
      <c r="CD87" s="641"/>
      <c r="CE87" s="641"/>
      <c r="CF87" s="641"/>
      <c r="CG87" s="641"/>
      <c r="CH87" s="642"/>
      <c r="CI87" s="642"/>
      <c r="CJ87" s="642"/>
      <c r="CK87" s="642"/>
      <c r="CL87" s="642"/>
      <c r="CM87" s="642"/>
      <c r="CN87" s="642"/>
      <c r="CO87" s="642"/>
      <c r="CP87" s="642"/>
      <c r="CQ87" s="642"/>
      <c r="CR87" s="642"/>
      <c r="CS87" s="642"/>
      <c r="CT87" s="642"/>
      <c r="CU87" s="642"/>
      <c r="CV87" s="642"/>
      <c r="CW87" s="642"/>
      <c r="CX87" s="642"/>
      <c r="CY87" s="642"/>
      <c r="CZ87" s="642"/>
      <c r="DA87" s="642"/>
      <c r="DB87" s="642"/>
      <c r="DC87" s="642"/>
      <c r="DD87" s="642"/>
      <c r="DE87" s="642"/>
      <c r="DF87" s="642"/>
      <c r="DG87" s="642"/>
      <c r="DH87" s="642"/>
      <c r="DI87" s="642"/>
      <c r="DJ87" s="642"/>
      <c r="DK87" s="642"/>
      <c r="DL87" s="642"/>
      <c r="DM87" s="642"/>
      <c r="DN87" s="642"/>
      <c r="DO87" s="642"/>
      <c r="DP87" s="642"/>
      <c r="DQ87" s="642"/>
      <c r="DR87" s="642"/>
      <c r="DS87" s="642"/>
      <c r="DT87" s="642"/>
      <c r="DU87" s="642"/>
      <c r="DV87" s="643"/>
      <c r="DW87" s="643"/>
      <c r="DX87" s="643"/>
      <c r="DY87" s="643"/>
      <c r="DZ87" s="643"/>
      <c r="EA87" s="6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c r="AIY87"/>
      <c r="AIZ87"/>
      <c r="AJA87"/>
      <c r="AJB87"/>
      <c r="AJC87"/>
      <c r="AJD87"/>
      <c r="AJE87"/>
      <c r="AJF87"/>
      <c r="AJG87"/>
      <c r="AJH87"/>
      <c r="AJI87"/>
      <c r="AJJ87"/>
      <c r="AJK87"/>
      <c r="AJL87"/>
      <c r="AJM87"/>
      <c r="AJN87"/>
      <c r="AJO87"/>
      <c r="AJP87"/>
      <c r="AJQ87"/>
      <c r="AJR87"/>
      <c r="AJS87"/>
      <c r="AJT87"/>
      <c r="AJU87"/>
      <c r="AJV87"/>
      <c r="AJW87"/>
      <c r="AJX87"/>
      <c r="AJY87"/>
      <c r="AJZ87"/>
      <c r="AKA87"/>
      <c r="AKB87"/>
      <c r="AKC87"/>
      <c r="AKD87"/>
      <c r="AKE87"/>
      <c r="AKF87"/>
      <c r="AKG87"/>
      <c r="AKH87"/>
      <c r="AKI87"/>
      <c r="AKJ87"/>
      <c r="AKK87"/>
      <c r="AKL87"/>
      <c r="AKM87"/>
      <c r="AKN87"/>
      <c r="AKO87"/>
      <c r="AKP87"/>
      <c r="AKQ87"/>
      <c r="AKR87"/>
      <c r="AKS87"/>
      <c r="AKT87"/>
      <c r="AKU87"/>
      <c r="AKV87"/>
      <c r="AKW87"/>
      <c r="AKX87"/>
      <c r="AKY87"/>
      <c r="AKZ87"/>
      <c r="ALA87"/>
      <c r="ALB87"/>
      <c r="ALC87"/>
      <c r="ALD87"/>
      <c r="ALE87"/>
      <c r="ALF87"/>
      <c r="ALG87"/>
      <c r="ALH87"/>
      <c r="ALI87"/>
      <c r="ALJ87"/>
      <c r="ALK87"/>
      <c r="ALL87"/>
      <c r="ALM87"/>
      <c r="ALN87"/>
      <c r="ALO87"/>
      <c r="ALP87"/>
      <c r="ALQ87"/>
      <c r="ALR87"/>
      <c r="ALS87"/>
      <c r="ALT87"/>
      <c r="ALU87"/>
      <c r="ALV87"/>
      <c r="ALW87"/>
      <c r="ALX87"/>
      <c r="ALY87"/>
      <c r="ALZ87"/>
      <c r="AMA87"/>
      <c r="AMB87"/>
      <c r="AMC87"/>
      <c r="AMD87"/>
      <c r="AME87"/>
      <c r="AMF87"/>
      <c r="AMG87"/>
      <c r="AMH87"/>
      <c r="AMI87"/>
      <c r="AMJ87"/>
    </row>
    <row r="88" spans="1:1024" ht="26.25" customHeight="1">
      <c r="A88" s="86" t="s">
        <v>291</v>
      </c>
      <c r="B88" s="644" t="s">
        <v>322</v>
      </c>
      <c r="C88" s="644"/>
      <c r="D88" s="644"/>
      <c r="E88" s="644"/>
      <c r="F88" s="644"/>
      <c r="G88" s="644"/>
      <c r="H88" s="644"/>
      <c r="I88" s="644"/>
      <c r="J88" s="644"/>
      <c r="K88" s="644"/>
      <c r="L88" s="644"/>
      <c r="M88" s="644"/>
      <c r="N88" s="644"/>
      <c r="O88" s="644"/>
      <c r="P88" s="644"/>
      <c r="Q88" s="648"/>
      <c r="R88" s="648"/>
      <c r="S88" s="648"/>
      <c r="T88" s="648"/>
      <c r="U88" s="648"/>
      <c r="V88" s="649"/>
      <c r="W88" s="649"/>
      <c r="X88" s="649"/>
      <c r="Y88" s="649"/>
      <c r="Z88" s="649"/>
      <c r="AA88" s="649"/>
      <c r="AB88" s="649"/>
      <c r="AC88" s="649"/>
      <c r="AD88" s="649"/>
      <c r="AE88" s="649"/>
      <c r="AF88" s="650">
        <v>12498</v>
      </c>
      <c r="AG88" s="650"/>
      <c r="AH88" s="650"/>
      <c r="AI88" s="650"/>
      <c r="AJ88" s="650"/>
      <c r="AK88" s="649"/>
      <c r="AL88" s="649"/>
      <c r="AM88" s="649"/>
      <c r="AN88" s="649"/>
      <c r="AO88" s="649"/>
      <c r="AP88" s="650">
        <v>140</v>
      </c>
      <c r="AQ88" s="650"/>
      <c r="AR88" s="650"/>
      <c r="AS88" s="650"/>
      <c r="AT88" s="650"/>
      <c r="AU88" s="650">
        <v>43</v>
      </c>
      <c r="AV88" s="650"/>
      <c r="AW88" s="650"/>
      <c r="AX88" s="650"/>
      <c r="AY88" s="650"/>
      <c r="AZ88" s="651"/>
      <c r="BA88" s="651"/>
      <c r="BB88" s="651"/>
      <c r="BC88" s="651"/>
      <c r="BD88" s="651"/>
      <c r="BE88" s="87"/>
      <c r="BF88" s="87"/>
      <c r="BG88" s="87"/>
      <c r="BH88" s="87"/>
      <c r="BI88" s="87"/>
      <c r="BJ88" s="87"/>
      <c r="BK88" s="87"/>
      <c r="BL88" s="87"/>
      <c r="BM88" s="87"/>
      <c r="BN88" s="87"/>
      <c r="BO88" s="87"/>
      <c r="BP88" s="87"/>
      <c r="BQ88" s="84">
        <v>82</v>
      </c>
      <c r="BR88" s="89"/>
      <c r="BS88" s="641"/>
      <c r="BT88" s="641"/>
      <c r="BU88" s="641"/>
      <c r="BV88" s="641"/>
      <c r="BW88" s="641"/>
      <c r="BX88" s="641"/>
      <c r="BY88" s="641"/>
      <c r="BZ88" s="641"/>
      <c r="CA88" s="641"/>
      <c r="CB88" s="641"/>
      <c r="CC88" s="641"/>
      <c r="CD88" s="641"/>
      <c r="CE88" s="641"/>
      <c r="CF88" s="641"/>
      <c r="CG88" s="641"/>
      <c r="CH88" s="642"/>
      <c r="CI88" s="642"/>
      <c r="CJ88" s="642"/>
      <c r="CK88" s="642"/>
      <c r="CL88" s="642"/>
      <c r="CM88" s="642"/>
      <c r="CN88" s="642"/>
      <c r="CO88" s="642"/>
      <c r="CP88" s="642"/>
      <c r="CQ88" s="642"/>
      <c r="CR88" s="642"/>
      <c r="CS88" s="642"/>
      <c r="CT88" s="642"/>
      <c r="CU88" s="642"/>
      <c r="CV88" s="642"/>
      <c r="CW88" s="642"/>
      <c r="CX88" s="642"/>
      <c r="CY88" s="642"/>
      <c r="CZ88" s="642"/>
      <c r="DA88" s="642"/>
      <c r="DB88" s="642"/>
      <c r="DC88" s="642"/>
      <c r="DD88" s="642"/>
      <c r="DE88" s="642"/>
      <c r="DF88" s="642"/>
      <c r="DG88" s="642"/>
      <c r="DH88" s="642"/>
      <c r="DI88" s="642"/>
      <c r="DJ88" s="642"/>
      <c r="DK88" s="642"/>
      <c r="DL88" s="642"/>
      <c r="DM88" s="642"/>
      <c r="DN88" s="642"/>
      <c r="DO88" s="642"/>
      <c r="DP88" s="642"/>
      <c r="DQ88" s="642"/>
      <c r="DR88" s="642"/>
      <c r="DS88" s="642"/>
      <c r="DT88" s="642"/>
      <c r="DU88" s="642"/>
      <c r="DV88" s="643"/>
      <c r="DW88" s="643"/>
      <c r="DX88" s="643"/>
      <c r="DY88" s="643"/>
      <c r="DZ88" s="643"/>
      <c r="EA88" s="67"/>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c r="AIY88"/>
      <c r="AIZ88"/>
      <c r="AJA88"/>
      <c r="AJB88"/>
      <c r="AJC88"/>
      <c r="AJD88"/>
      <c r="AJE88"/>
      <c r="AJF88"/>
      <c r="AJG88"/>
      <c r="AJH88"/>
      <c r="AJI88"/>
      <c r="AJJ88"/>
      <c r="AJK88"/>
      <c r="AJL88"/>
      <c r="AJM88"/>
      <c r="AJN88"/>
      <c r="AJO88"/>
      <c r="AJP88"/>
      <c r="AJQ88"/>
      <c r="AJR88"/>
      <c r="AJS88"/>
      <c r="AJT88"/>
      <c r="AJU88"/>
      <c r="AJV88"/>
      <c r="AJW88"/>
      <c r="AJX88"/>
      <c r="AJY88"/>
      <c r="AJZ88"/>
      <c r="AKA88"/>
      <c r="AKB88"/>
      <c r="AKC88"/>
      <c r="AKD88"/>
      <c r="AKE88"/>
      <c r="AKF88"/>
      <c r="AKG88"/>
      <c r="AKH88"/>
      <c r="AKI88"/>
      <c r="AKJ88"/>
      <c r="AKK88"/>
      <c r="AKL88"/>
      <c r="AKM88"/>
      <c r="AKN88"/>
      <c r="AKO88"/>
      <c r="AKP88"/>
      <c r="AKQ88"/>
      <c r="AKR88"/>
      <c r="AKS88"/>
      <c r="AKT88"/>
      <c r="AKU88"/>
      <c r="AKV88"/>
      <c r="AKW88"/>
      <c r="AKX88"/>
      <c r="AKY88"/>
      <c r="AKZ88"/>
      <c r="ALA88"/>
      <c r="ALB88"/>
      <c r="ALC88"/>
      <c r="ALD88"/>
      <c r="ALE88"/>
      <c r="ALF88"/>
      <c r="ALG88"/>
      <c r="ALH88"/>
      <c r="ALI88"/>
      <c r="ALJ88"/>
      <c r="ALK88"/>
      <c r="ALL88"/>
      <c r="ALM88"/>
      <c r="ALN88"/>
      <c r="ALO88"/>
      <c r="ALP88"/>
      <c r="ALQ88"/>
      <c r="ALR88"/>
      <c r="ALS88"/>
      <c r="ALT88"/>
      <c r="ALU88"/>
      <c r="ALV88"/>
      <c r="ALW88"/>
      <c r="ALX88"/>
      <c r="ALY88"/>
      <c r="ALZ88"/>
      <c r="AMA88"/>
      <c r="AMB88"/>
      <c r="AMC88"/>
      <c r="AMD88"/>
      <c r="AME88"/>
      <c r="AMF88"/>
      <c r="AMG88"/>
      <c r="AMH88"/>
      <c r="AMI88"/>
      <c r="AMJ88"/>
    </row>
    <row r="89" spans="1:1024" ht="26.25" hidden="1" customHeight="1">
      <c r="A89" s="92"/>
      <c r="B89" s="93"/>
      <c r="C89" s="93"/>
      <c r="D89" s="93"/>
      <c r="E89" s="93"/>
      <c r="F89" s="93"/>
      <c r="G89" s="93"/>
      <c r="H89" s="93"/>
      <c r="I89" s="93"/>
      <c r="J89" s="93"/>
      <c r="K89" s="93"/>
      <c r="L89" s="93"/>
      <c r="M89" s="93"/>
      <c r="N89" s="93"/>
      <c r="O89" s="93"/>
      <c r="P89" s="93"/>
      <c r="Q89" s="94"/>
      <c r="R89" s="94"/>
      <c r="S89" s="94"/>
      <c r="T89" s="94"/>
      <c r="U89" s="94"/>
      <c r="V89" s="94"/>
      <c r="W89" s="94"/>
      <c r="X89" s="94"/>
      <c r="Y89" s="94"/>
      <c r="Z89" s="94"/>
      <c r="AA89" s="94"/>
      <c r="AB89" s="94"/>
      <c r="AC89" s="94"/>
      <c r="AD89" s="94"/>
      <c r="AE89" s="94"/>
      <c r="AF89" s="94"/>
      <c r="AG89" s="94"/>
      <c r="AH89" s="94"/>
      <c r="AI89" s="94"/>
      <c r="AJ89" s="94"/>
      <c r="AK89" s="94"/>
      <c r="AL89" s="94"/>
      <c r="AM89" s="94"/>
      <c r="AN89" s="94"/>
      <c r="AO89" s="94"/>
      <c r="AP89" s="94"/>
      <c r="AQ89" s="94"/>
      <c r="AR89" s="94"/>
      <c r="AS89" s="94"/>
      <c r="AT89" s="94"/>
      <c r="AU89" s="94"/>
      <c r="AV89" s="94"/>
      <c r="AW89" s="94"/>
      <c r="AX89" s="94"/>
      <c r="AY89" s="94"/>
      <c r="AZ89" s="95"/>
      <c r="BA89" s="95"/>
      <c r="BB89" s="95"/>
      <c r="BC89" s="95"/>
      <c r="BD89" s="95"/>
      <c r="BE89" s="87"/>
      <c r="BF89" s="87"/>
      <c r="BG89" s="87"/>
      <c r="BH89" s="87"/>
      <c r="BI89" s="87"/>
      <c r="BJ89" s="87"/>
      <c r="BK89" s="87"/>
      <c r="BL89" s="87"/>
      <c r="BM89" s="87"/>
      <c r="BN89" s="87"/>
      <c r="BO89" s="87"/>
      <c r="BP89" s="87"/>
      <c r="BQ89" s="84">
        <v>83</v>
      </c>
      <c r="BR89" s="89"/>
      <c r="BS89" s="641"/>
      <c r="BT89" s="641"/>
      <c r="BU89" s="641"/>
      <c r="BV89" s="641"/>
      <c r="BW89" s="641"/>
      <c r="BX89" s="641"/>
      <c r="BY89" s="641"/>
      <c r="BZ89" s="641"/>
      <c r="CA89" s="641"/>
      <c r="CB89" s="641"/>
      <c r="CC89" s="641"/>
      <c r="CD89" s="641"/>
      <c r="CE89" s="641"/>
      <c r="CF89" s="641"/>
      <c r="CG89" s="641"/>
      <c r="CH89" s="642"/>
      <c r="CI89" s="642"/>
      <c r="CJ89" s="642"/>
      <c r="CK89" s="642"/>
      <c r="CL89" s="642"/>
      <c r="CM89" s="642"/>
      <c r="CN89" s="642"/>
      <c r="CO89" s="642"/>
      <c r="CP89" s="642"/>
      <c r="CQ89" s="642"/>
      <c r="CR89" s="642"/>
      <c r="CS89" s="642"/>
      <c r="CT89" s="642"/>
      <c r="CU89" s="642"/>
      <c r="CV89" s="642"/>
      <c r="CW89" s="642"/>
      <c r="CX89" s="642"/>
      <c r="CY89" s="642"/>
      <c r="CZ89" s="642"/>
      <c r="DA89" s="642"/>
      <c r="DB89" s="642"/>
      <c r="DC89" s="642"/>
      <c r="DD89" s="642"/>
      <c r="DE89" s="642"/>
      <c r="DF89" s="642"/>
      <c r="DG89" s="642"/>
      <c r="DH89" s="642"/>
      <c r="DI89" s="642"/>
      <c r="DJ89" s="642"/>
      <c r="DK89" s="642"/>
      <c r="DL89" s="642"/>
      <c r="DM89" s="642"/>
      <c r="DN89" s="642"/>
      <c r="DO89" s="642"/>
      <c r="DP89" s="642"/>
      <c r="DQ89" s="642"/>
      <c r="DR89" s="642"/>
      <c r="DS89" s="642"/>
      <c r="DT89" s="642"/>
      <c r="DU89" s="642"/>
      <c r="DV89" s="643"/>
      <c r="DW89" s="643"/>
      <c r="DX89" s="643"/>
      <c r="DY89" s="643"/>
      <c r="DZ89" s="643"/>
      <c r="EA89" s="67"/>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c r="AIV89"/>
      <c r="AIW89"/>
      <c r="AIX89"/>
      <c r="AIY89"/>
      <c r="AIZ89"/>
      <c r="AJA89"/>
      <c r="AJB89"/>
      <c r="AJC89"/>
      <c r="AJD89"/>
      <c r="AJE89"/>
      <c r="AJF89"/>
      <c r="AJG89"/>
      <c r="AJH89"/>
      <c r="AJI89"/>
      <c r="AJJ89"/>
      <c r="AJK89"/>
      <c r="AJL89"/>
      <c r="AJM89"/>
      <c r="AJN89"/>
      <c r="AJO89"/>
      <c r="AJP89"/>
      <c r="AJQ89"/>
      <c r="AJR89"/>
      <c r="AJS89"/>
      <c r="AJT89"/>
      <c r="AJU89"/>
      <c r="AJV89"/>
      <c r="AJW89"/>
      <c r="AJX89"/>
      <c r="AJY89"/>
      <c r="AJZ89"/>
      <c r="AKA89"/>
      <c r="AKB89"/>
      <c r="AKC89"/>
      <c r="AKD89"/>
      <c r="AKE89"/>
      <c r="AKF89"/>
      <c r="AKG89"/>
      <c r="AKH89"/>
      <c r="AKI89"/>
      <c r="AKJ89"/>
      <c r="AKK89"/>
      <c r="AKL89"/>
      <c r="AKM89"/>
      <c r="AKN89"/>
      <c r="AKO89"/>
      <c r="AKP89"/>
      <c r="AKQ89"/>
      <c r="AKR89"/>
      <c r="AKS89"/>
      <c r="AKT89"/>
      <c r="AKU89"/>
      <c r="AKV89"/>
      <c r="AKW89"/>
      <c r="AKX89"/>
      <c r="AKY89"/>
      <c r="AKZ89"/>
      <c r="ALA89"/>
      <c r="ALB89"/>
      <c r="ALC89"/>
      <c r="ALD89"/>
      <c r="ALE89"/>
      <c r="ALF89"/>
      <c r="ALG89"/>
      <c r="ALH89"/>
      <c r="ALI89"/>
      <c r="ALJ89"/>
      <c r="ALK89"/>
      <c r="ALL89"/>
      <c r="ALM89"/>
      <c r="ALN89"/>
      <c r="ALO89"/>
      <c r="ALP89"/>
      <c r="ALQ89"/>
      <c r="ALR89"/>
      <c r="ALS89"/>
      <c r="ALT89"/>
      <c r="ALU89"/>
      <c r="ALV89"/>
      <c r="ALW89"/>
      <c r="ALX89"/>
      <c r="ALY89"/>
      <c r="ALZ89"/>
      <c r="AMA89"/>
      <c r="AMB89"/>
      <c r="AMC89"/>
      <c r="AMD89"/>
      <c r="AME89"/>
      <c r="AMF89"/>
      <c r="AMG89"/>
      <c r="AMH89"/>
      <c r="AMI89"/>
      <c r="AMJ89"/>
    </row>
    <row r="90" spans="1:1024" ht="26.25" hidden="1" customHeight="1">
      <c r="A90" s="92"/>
      <c r="B90" s="93"/>
      <c r="C90" s="93"/>
      <c r="D90" s="93"/>
      <c r="E90" s="93"/>
      <c r="F90" s="93"/>
      <c r="G90" s="93"/>
      <c r="H90" s="93"/>
      <c r="I90" s="93"/>
      <c r="J90" s="93"/>
      <c r="K90" s="93"/>
      <c r="L90" s="93"/>
      <c r="M90" s="93"/>
      <c r="N90" s="93"/>
      <c r="O90" s="93"/>
      <c r="P90" s="93"/>
      <c r="Q90" s="94"/>
      <c r="R90" s="94"/>
      <c r="S90" s="94"/>
      <c r="T90" s="94"/>
      <c r="U90" s="94"/>
      <c r="V90" s="94"/>
      <c r="W90" s="94"/>
      <c r="X90" s="94"/>
      <c r="Y90" s="94"/>
      <c r="Z90" s="94"/>
      <c r="AA90" s="94"/>
      <c r="AB90" s="94"/>
      <c r="AC90" s="94"/>
      <c r="AD90" s="94"/>
      <c r="AE90" s="94"/>
      <c r="AF90" s="94"/>
      <c r="AG90" s="94"/>
      <c r="AH90" s="94"/>
      <c r="AI90" s="94"/>
      <c r="AJ90" s="94"/>
      <c r="AK90" s="94"/>
      <c r="AL90" s="94"/>
      <c r="AM90" s="94"/>
      <c r="AN90" s="94"/>
      <c r="AO90" s="94"/>
      <c r="AP90" s="94"/>
      <c r="AQ90" s="94"/>
      <c r="AR90" s="94"/>
      <c r="AS90" s="94"/>
      <c r="AT90" s="94"/>
      <c r="AU90" s="94"/>
      <c r="AV90" s="94"/>
      <c r="AW90" s="94"/>
      <c r="AX90" s="94"/>
      <c r="AY90" s="94"/>
      <c r="AZ90" s="95"/>
      <c r="BA90" s="95"/>
      <c r="BB90" s="95"/>
      <c r="BC90" s="95"/>
      <c r="BD90" s="95"/>
      <c r="BE90" s="87"/>
      <c r="BF90" s="87"/>
      <c r="BG90" s="87"/>
      <c r="BH90" s="87"/>
      <c r="BI90" s="87"/>
      <c r="BJ90" s="87"/>
      <c r="BK90" s="87"/>
      <c r="BL90" s="87"/>
      <c r="BM90" s="87"/>
      <c r="BN90" s="87"/>
      <c r="BO90" s="87"/>
      <c r="BP90" s="87"/>
      <c r="BQ90" s="84">
        <v>84</v>
      </c>
      <c r="BR90" s="89"/>
      <c r="BS90" s="641"/>
      <c r="BT90" s="641"/>
      <c r="BU90" s="641"/>
      <c r="BV90" s="641"/>
      <c r="BW90" s="641"/>
      <c r="BX90" s="641"/>
      <c r="BY90" s="641"/>
      <c r="BZ90" s="641"/>
      <c r="CA90" s="641"/>
      <c r="CB90" s="641"/>
      <c r="CC90" s="641"/>
      <c r="CD90" s="641"/>
      <c r="CE90" s="641"/>
      <c r="CF90" s="641"/>
      <c r="CG90" s="641"/>
      <c r="CH90" s="642"/>
      <c r="CI90" s="642"/>
      <c r="CJ90" s="642"/>
      <c r="CK90" s="642"/>
      <c r="CL90" s="642"/>
      <c r="CM90" s="642"/>
      <c r="CN90" s="642"/>
      <c r="CO90" s="642"/>
      <c r="CP90" s="642"/>
      <c r="CQ90" s="642"/>
      <c r="CR90" s="642"/>
      <c r="CS90" s="642"/>
      <c r="CT90" s="642"/>
      <c r="CU90" s="642"/>
      <c r="CV90" s="642"/>
      <c r="CW90" s="642"/>
      <c r="CX90" s="642"/>
      <c r="CY90" s="642"/>
      <c r="CZ90" s="642"/>
      <c r="DA90" s="642"/>
      <c r="DB90" s="642"/>
      <c r="DC90" s="642"/>
      <c r="DD90" s="642"/>
      <c r="DE90" s="642"/>
      <c r="DF90" s="642"/>
      <c r="DG90" s="642"/>
      <c r="DH90" s="642"/>
      <c r="DI90" s="642"/>
      <c r="DJ90" s="642"/>
      <c r="DK90" s="642"/>
      <c r="DL90" s="642"/>
      <c r="DM90" s="642"/>
      <c r="DN90" s="642"/>
      <c r="DO90" s="642"/>
      <c r="DP90" s="642"/>
      <c r="DQ90" s="642"/>
      <c r="DR90" s="642"/>
      <c r="DS90" s="642"/>
      <c r="DT90" s="642"/>
      <c r="DU90" s="642"/>
      <c r="DV90" s="643"/>
      <c r="DW90" s="643"/>
      <c r="DX90" s="643"/>
      <c r="DY90" s="643"/>
      <c r="DZ90" s="643"/>
      <c r="EA90" s="67"/>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c r="AME90"/>
      <c r="AMF90"/>
      <c r="AMG90"/>
      <c r="AMH90"/>
      <c r="AMI90"/>
      <c r="AMJ90"/>
    </row>
    <row r="91" spans="1:1024" ht="26.25" hidden="1" customHeight="1">
      <c r="A91" s="92"/>
      <c r="B91" s="93"/>
      <c r="C91" s="93"/>
      <c r="D91" s="93"/>
      <c r="E91" s="93"/>
      <c r="F91" s="93"/>
      <c r="G91" s="93"/>
      <c r="H91" s="93"/>
      <c r="I91" s="93"/>
      <c r="J91" s="93"/>
      <c r="K91" s="93"/>
      <c r="L91" s="93"/>
      <c r="M91" s="93"/>
      <c r="N91" s="93"/>
      <c r="O91" s="93"/>
      <c r="P91" s="93"/>
      <c r="Q91" s="94"/>
      <c r="R91" s="94"/>
      <c r="S91" s="94"/>
      <c r="T91" s="94"/>
      <c r="U91" s="94"/>
      <c r="V91" s="94"/>
      <c r="W91" s="94"/>
      <c r="X91" s="94"/>
      <c r="Y91" s="94"/>
      <c r="Z91" s="94"/>
      <c r="AA91" s="94"/>
      <c r="AB91" s="94"/>
      <c r="AC91" s="94"/>
      <c r="AD91" s="94"/>
      <c r="AE91" s="94"/>
      <c r="AF91" s="94"/>
      <c r="AG91" s="94"/>
      <c r="AH91" s="94"/>
      <c r="AI91" s="94"/>
      <c r="AJ91" s="94"/>
      <c r="AK91" s="94"/>
      <c r="AL91" s="94"/>
      <c r="AM91" s="94"/>
      <c r="AN91" s="94"/>
      <c r="AO91" s="94"/>
      <c r="AP91" s="94"/>
      <c r="AQ91" s="94"/>
      <c r="AR91" s="94"/>
      <c r="AS91" s="94"/>
      <c r="AT91" s="94"/>
      <c r="AU91" s="94"/>
      <c r="AV91" s="94"/>
      <c r="AW91" s="94"/>
      <c r="AX91" s="94"/>
      <c r="AY91" s="94"/>
      <c r="AZ91" s="95"/>
      <c r="BA91" s="95"/>
      <c r="BB91" s="95"/>
      <c r="BC91" s="95"/>
      <c r="BD91" s="95"/>
      <c r="BE91" s="87"/>
      <c r="BF91" s="87"/>
      <c r="BG91" s="87"/>
      <c r="BH91" s="87"/>
      <c r="BI91" s="87"/>
      <c r="BJ91" s="87"/>
      <c r="BK91" s="87"/>
      <c r="BL91" s="87"/>
      <c r="BM91" s="87"/>
      <c r="BN91" s="87"/>
      <c r="BO91" s="87"/>
      <c r="BP91" s="87"/>
      <c r="BQ91" s="84">
        <v>85</v>
      </c>
      <c r="BR91" s="89"/>
      <c r="BS91" s="641"/>
      <c r="BT91" s="641"/>
      <c r="BU91" s="641"/>
      <c r="BV91" s="641"/>
      <c r="BW91" s="641"/>
      <c r="BX91" s="641"/>
      <c r="BY91" s="641"/>
      <c r="BZ91" s="641"/>
      <c r="CA91" s="641"/>
      <c r="CB91" s="641"/>
      <c r="CC91" s="641"/>
      <c r="CD91" s="641"/>
      <c r="CE91" s="641"/>
      <c r="CF91" s="641"/>
      <c r="CG91" s="641"/>
      <c r="CH91" s="642"/>
      <c r="CI91" s="642"/>
      <c r="CJ91" s="642"/>
      <c r="CK91" s="642"/>
      <c r="CL91" s="642"/>
      <c r="CM91" s="642"/>
      <c r="CN91" s="642"/>
      <c r="CO91" s="642"/>
      <c r="CP91" s="642"/>
      <c r="CQ91" s="642"/>
      <c r="CR91" s="642"/>
      <c r="CS91" s="642"/>
      <c r="CT91" s="642"/>
      <c r="CU91" s="642"/>
      <c r="CV91" s="642"/>
      <c r="CW91" s="642"/>
      <c r="CX91" s="642"/>
      <c r="CY91" s="642"/>
      <c r="CZ91" s="642"/>
      <c r="DA91" s="642"/>
      <c r="DB91" s="642"/>
      <c r="DC91" s="642"/>
      <c r="DD91" s="642"/>
      <c r="DE91" s="642"/>
      <c r="DF91" s="642"/>
      <c r="DG91" s="642"/>
      <c r="DH91" s="642"/>
      <c r="DI91" s="642"/>
      <c r="DJ91" s="642"/>
      <c r="DK91" s="642"/>
      <c r="DL91" s="642"/>
      <c r="DM91" s="642"/>
      <c r="DN91" s="642"/>
      <c r="DO91" s="642"/>
      <c r="DP91" s="642"/>
      <c r="DQ91" s="642"/>
      <c r="DR91" s="642"/>
      <c r="DS91" s="642"/>
      <c r="DT91" s="642"/>
      <c r="DU91" s="642"/>
      <c r="DV91" s="643"/>
      <c r="DW91" s="643"/>
      <c r="DX91" s="643"/>
      <c r="DY91" s="643"/>
      <c r="DZ91" s="643"/>
      <c r="EA91" s="67"/>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c r="ALY91"/>
      <c r="ALZ91"/>
      <c r="AMA91"/>
      <c r="AMB91"/>
      <c r="AMC91"/>
      <c r="AMD91"/>
      <c r="AME91"/>
      <c r="AMF91"/>
      <c r="AMG91"/>
      <c r="AMH91"/>
      <c r="AMI91"/>
      <c r="AMJ91"/>
    </row>
    <row r="92" spans="1:1024" ht="26.25" hidden="1" customHeight="1">
      <c r="A92" s="92"/>
      <c r="B92" s="93"/>
      <c r="C92" s="93"/>
      <c r="D92" s="93"/>
      <c r="E92" s="93"/>
      <c r="F92" s="93"/>
      <c r="G92" s="93"/>
      <c r="H92" s="93"/>
      <c r="I92" s="93"/>
      <c r="J92" s="93"/>
      <c r="K92" s="93"/>
      <c r="L92" s="93"/>
      <c r="M92" s="93"/>
      <c r="N92" s="93"/>
      <c r="O92" s="93"/>
      <c r="P92" s="93"/>
      <c r="Q92" s="94"/>
      <c r="R92" s="94"/>
      <c r="S92" s="94"/>
      <c r="T92" s="94"/>
      <c r="U92" s="94"/>
      <c r="V92" s="94"/>
      <c r="W92" s="94"/>
      <c r="X92" s="94"/>
      <c r="Y92" s="94"/>
      <c r="Z92" s="94"/>
      <c r="AA92" s="94"/>
      <c r="AB92" s="94"/>
      <c r="AC92" s="94"/>
      <c r="AD92" s="94"/>
      <c r="AE92" s="94"/>
      <c r="AF92" s="94"/>
      <c r="AG92" s="94"/>
      <c r="AH92" s="94"/>
      <c r="AI92" s="94"/>
      <c r="AJ92" s="94"/>
      <c r="AK92" s="94"/>
      <c r="AL92" s="94"/>
      <c r="AM92" s="94"/>
      <c r="AN92" s="94"/>
      <c r="AO92" s="94"/>
      <c r="AP92" s="94"/>
      <c r="AQ92" s="94"/>
      <c r="AR92" s="94"/>
      <c r="AS92" s="94"/>
      <c r="AT92" s="94"/>
      <c r="AU92" s="94"/>
      <c r="AV92" s="94"/>
      <c r="AW92" s="94"/>
      <c r="AX92" s="94"/>
      <c r="AY92" s="94"/>
      <c r="AZ92" s="95"/>
      <c r="BA92" s="95"/>
      <c r="BB92" s="95"/>
      <c r="BC92" s="95"/>
      <c r="BD92" s="95"/>
      <c r="BE92" s="87"/>
      <c r="BF92" s="87"/>
      <c r="BG92" s="87"/>
      <c r="BH92" s="87"/>
      <c r="BI92" s="87"/>
      <c r="BJ92" s="87"/>
      <c r="BK92" s="87"/>
      <c r="BL92" s="87"/>
      <c r="BM92" s="87"/>
      <c r="BN92" s="87"/>
      <c r="BO92" s="87"/>
      <c r="BP92" s="87"/>
      <c r="BQ92" s="84">
        <v>86</v>
      </c>
      <c r="BR92" s="89"/>
      <c r="BS92" s="641"/>
      <c r="BT92" s="641"/>
      <c r="BU92" s="641"/>
      <c r="BV92" s="641"/>
      <c r="BW92" s="641"/>
      <c r="BX92" s="641"/>
      <c r="BY92" s="641"/>
      <c r="BZ92" s="641"/>
      <c r="CA92" s="641"/>
      <c r="CB92" s="641"/>
      <c r="CC92" s="641"/>
      <c r="CD92" s="641"/>
      <c r="CE92" s="641"/>
      <c r="CF92" s="641"/>
      <c r="CG92" s="641"/>
      <c r="CH92" s="642"/>
      <c r="CI92" s="642"/>
      <c r="CJ92" s="642"/>
      <c r="CK92" s="642"/>
      <c r="CL92" s="642"/>
      <c r="CM92" s="642"/>
      <c r="CN92" s="642"/>
      <c r="CO92" s="642"/>
      <c r="CP92" s="642"/>
      <c r="CQ92" s="642"/>
      <c r="CR92" s="642"/>
      <c r="CS92" s="642"/>
      <c r="CT92" s="642"/>
      <c r="CU92" s="642"/>
      <c r="CV92" s="642"/>
      <c r="CW92" s="642"/>
      <c r="CX92" s="642"/>
      <c r="CY92" s="642"/>
      <c r="CZ92" s="642"/>
      <c r="DA92" s="642"/>
      <c r="DB92" s="642"/>
      <c r="DC92" s="642"/>
      <c r="DD92" s="642"/>
      <c r="DE92" s="642"/>
      <c r="DF92" s="642"/>
      <c r="DG92" s="642"/>
      <c r="DH92" s="642"/>
      <c r="DI92" s="642"/>
      <c r="DJ92" s="642"/>
      <c r="DK92" s="642"/>
      <c r="DL92" s="642"/>
      <c r="DM92" s="642"/>
      <c r="DN92" s="642"/>
      <c r="DO92" s="642"/>
      <c r="DP92" s="642"/>
      <c r="DQ92" s="642"/>
      <c r="DR92" s="642"/>
      <c r="DS92" s="642"/>
      <c r="DT92" s="642"/>
      <c r="DU92" s="642"/>
      <c r="DV92" s="643"/>
      <c r="DW92" s="643"/>
      <c r="DX92" s="643"/>
      <c r="DY92" s="643"/>
      <c r="DZ92" s="643"/>
      <c r="EA92" s="67"/>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row>
    <row r="93" spans="1:1024" ht="26.25" hidden="1" customHeight="1">
      <c r="A93" s="92"/>
      <c r="B93" s="93"/>
      <c r="C93" s="93"/>
      <c r="D93" s="93"/>
      <c r="E93" s="93"/>
      <c r="F93" s="93"/>
      <c r="G93" s="93"/>
      <c r="H93" s="93"/>
      <c r="I93" s="93"/>
      <c r="J93" s="93"/>
      <c r="K93" s="93"/>
      <c r="L93" s="93"/>
      <c r="M93" s="93"/>
      <c r="N93" s="93"/>
      <c r="O93" s="93"/>
      <c r="P93" s="93"/>
      <c r="Q93" s="94"/>
      <c r="R93" s="94"/>
      <c r="S93" s="94"/>
      <c r="T93" s="94"/>
      <c r="U93" s="94"/>
      <c r="V93" s="94"/>
      <c r="W93" s="94"/>
      <c r="X93" s="94"/>
      <c r="Y93" s="94"/>
      <c r="Z93" s="94"/>
      <c r="AA93" s="94"/>
      <c r="AB93" s="94"/>
      <c r="AC93" s="94"/>
      <c r="AD93" s="94"/>
      <c r="AE93" s="94"/>
      <c r="AF93" s="94"/>
      <c r="AG93" s="94"/>
      <c r="AH93" s="94"/>
      <c r="AI93" s="94"/>
      <c r="AJ93" s="94"/>
      <c r="AK93" s="94"/>
      <c r="AL93" s="94"/>
      <c r="AM93" s="94"/>
      <c r="AN93" s="94"/>
      <c r="AO93" s="94"/>
      <c r="AP93" s="94"/>
      <c r="AQ93" s="94"/>
      <c r="AR93" s="94"/>
      <c r="AS93" s="94"/>
      <c r="AT93" s="94"/>
      <c r="AU93" s="94"/>
      <c r="AV93" s="94"/>
      <c r="AW93" s="94"/>
      <c r="AX93" s="94"/>
      <c r="AY93" s="94"/>
      <c r="AZ93" s="95"/>
      <c r="BA93" s="95"/>
      <c r="BB93" s="95"/>
      <c r="BC93" s="95"/>
      <c r="BD93" s="95"/>
      <c r="BE93" s="87"/>
      <c r="BF93" s="87"/>
      <c r="BG93" s="87"/>
      <c r="BH93" s="87"/>
      <c r="BI93" s="87"/>
      <c r="BJ93" s="87"/>
      <c r="BK93" s="87"/>
      <c r="BL93" s="87"/>
      <c r="BM93" s="87"/>
      <c r="BN93" s="87"/>
      <c r="BO93" s="87"/>
      <c r="BP93" s="87"/>
      <c r="BQ93" s="84">
        <v>87</v>
      </c>
      <c r="BR93" s="89"/>
      <c r="BS93" s="641"/>
      <c r="BT93" s="641"/>
      <c r="BU93" s="641"/>
      <c r="BV93" s="641"/>
      <c r="BW93" s="641"/>
      <c r="BX93" s="641"/>
      <c r="BY93" s="641"/>
      <c r="BZ93" s="641"/>
      <c r="CA93" s="641"/>
      <c r="CB93" s="641"/>
      <c r="CC93" s="641"/>
      <c r="CD93" s="641"/>
      <c r="CE93" s="641"/>
      <c r="CF93" s="641"/>
      <c r="CG93" s="641"/>
      <c r="CH93" s="642"/>
      <c r="CI93" s="642"/>
      <c r="CJ93" s="642"/>
      <c r="CK93" s="642"/>
      <c r="CL93" s="642"/>
      <c r="CM93" s="642"/>
      <c r="CN93" s="642"/>
      <c r="CO93" s="642"/>
      <c r="CP93" s="642"/>
      <c r="CQ93" s="642"/>
      <c r="CR93" s="642"/>
      <c r="CS93" s="642"/>
      <c r="CT93" s="642"/>
      <c r="CU93" s="642"/>
      <c r="CV93" s="642"/>
      <c r="CW93" s="642"/>
      <c r="CX93" s="642"/>
      <c r="CY93" s="642"/>
      <c r="CZ93" s="642"/>
      <c r="DA93" s="642"/>
      <c r="DB93" s="642"/>
      <c r="DC93" s="642"/>
      <c r="DD93" s="642"/>
      <c r="DE93" s="642"/>
      <c r="DF93" s="642"/>
      <c r="DG93" s="642"/>
      <c r="DH93" s="642"/>
      <c r="DI93" s="642"/>
      <c r="DJ93" s="642"/>
      <c r="DK93" s="642"/>
      <c r="DL93" s="642"/>
      <c r="DM93" s="642"/>
      <c r="DN93" s="642"/>
      <c r="DO93" s="642"/>
      <c r="DP93" s="642"/>
      <c r="DQ93" s="642"/>
      <c r="DR93" s="642"/>
      <c r="DS93" s="642"/>
      <c r="DT93" s="642"/>
      <c r="DU93" s="642"/>
      <c r="DV93" s="643"/>
      <c r="DW93" s="643"/>
      <c r="DX93" s="643"/>
      <c r="DY93" s="643"/>
      <c r="DZ93" s="643"/>
      <c r="EA93" s="67"/>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row>
    <row r="94" spans="1:1024" ht="26.25" hidden="1" customHeight="1">
      <c r="A94" s="92"/>
      <c r="B94" s="93"/>
      <c r="C94" s="93"/>
      <c r="D94" s="93"/>
      <c r="E94" s="93"/>
      <c r="F94" s="93"/>
      <c r="G94" s="93"/>
      <c r="H94" s="93"/>
      <c r="I94" s="93"/>
      <c r="J94" s="93"/>
      <c r="K94" s="93"/>
      <c r="L94" s="93"/>
      <c r="M94" s="93"/>
      <c r="N94" s="93"/>
      <c r="O94" s="93"/>
      <c r="P94" s="93"/>
      <c r="Q94" s="94"/>
      <c r="R94" s="94"/>
      <c r="S94" s="94"/>
      <c r="T94" s="94"/>
      <c r="U94" s="94"/>
      <c r="V94" s="94"/>
      <c r="W94" s="94"/>
      <c r="X94" s="94"/>
      <c r="Y94" s="94"/>
      <c r="Z94" s="94"/>
      <c r="AA94" s="94"/>
      <c r="AB94" s="94"/>
      <c r="AC94" s="94"/>
      <c r="AD94" s="94"/>
      <c r="AE94" s="94"/>
      <c r="AF94" s="94"/>
      <c r="AG94" s="94"/>
      <c r="AH94" s="94"/>
      <c r="AI94" s="94"/>
      <c r="AJ94" s="94"/>
      <c r="AK94" s="94"/>
      <c r="AL94" s="94"/>
      <c r="AM94" s="94"/>
      <c r="AN94" s="94"/>
      <c r="AO94" s="94"/>
      <c r="AP94" s="94"/>
      <c r="AQ94" s="94"/>
      <c r="AR94" s="94"/>
      <c r="AS94" s="94"/>
      <c r="AT94" s="94"/>
      <c r="AU94" s="94"/>
      <c r="AV94" s="94"/>
      <c r="AW94" s="94"/>
      <c r="AX94" s="94"/>
      <c r="AY94" s="94"/>
      <c r="AZ94" s="95"/>
      <c r="BA94" s="95"/>
      <c r="BB94" s="95"/>
      <c r="BC94" s="95"/>
      <c r="BD94" s="95"/>
      <c r="BE94" s="87"/>
      <c r="BF94" s="87"/>
      <c r="BG94" s="87"/>
      <c r="BH94" s="87"/>
      <c r="BI94" s="87"/>
      <c r="BJ94" s="87"/>
      <c r="BK94" s="87"/>
      <c r="BL94" s="87"/>
      <c r="BM94" s="87"/>
      <c r="BN94" s="87"/>
      <c r="BO94" s="87"/>
      <c r="BP94" s="87"/>
      <c r="BQ94" s="84">
        <v>88</v>
      </c>
      <c r="BR94" s="89"/>
      <c r="BS94" s="641"/>
      <c r="BT94" s="641"/>
      <c r="BU94" s="641"/>
      <c r="BV94" s="641"/>
      <c r="BW94" s="641"/>
      <c r="BX94" s="641"/>
      <c r="BY94" s="641"/>
      <c r="BZ94" s="641"/>
      <c r="CA94" s="641"/>
      <c r="CB94" s="641"/>
      <c r="CC94" s="641"/>
      <c r="CD94" s="641"/>
      <c r="CE94" s="641"/>
      <c r="CF94" s="641"/>
      <c r="CG94" s="641"/>
      <c r="CH94" s="642"/>
      <c r="CI94" s="642"/>
      <c r="CJ94" s="642"/>
      <c r="CK94" s="642"/>
      <c r="CL94" s="642"/>
      <c r="CM94" s="642"/>
      <c r="CN94" s="642"/>
      <c r="CO94" s="642"/>
      <c r="CP94" s="642"/>
      <c r="CQ94" s="642"/>
      <c r="CR94" s="642"/>
      <c r="CS94" s="642"/>
      <c r="CT94" s="642"/>
      <c r="CU94" s="642"/>
      <c r="CV94" s="642"/>
      <c r="CW94" s="642"/>
      <c r="CX94" s="642"/>
      <c r="CY94" s="642"/>
      <c r="CZ94" s="642"/>
      <c r="DA94" s="642"/>
      <c r="DB94" s="642"/>
      <c r="DC94" s="642"/>
      <c r="DD94" s="642"/>
      <c r="DE94" s="642"/>
      <c r="DF94" s="642"/>
      <c r="DG94" s="642"/>
      <c r="DH94" s="642"/>
      <c r="DI94" s="642"/>
      <c r="DJ94" s="642"/>
      <c r="DK94" s="642"/>
      <c r="DL94" s="642"/>
      <c r="DM94" s="642"/>
      <c r="DN94" s="642"/>
      <c r="DO94" s="642"/>
      <c r="DP94" s="642"/>
      <c r="DQ94" s="642"/>
      <c r="DR94" s="642"/>
      <c r="DS94" s="642"/>
      <c r="DT94" s="642"/>
      <c r="DU94" s="642"/>
      <c r="DV94" s="643"/>
      <c r="DW94" s="643"/>
      <c r="DX94" s="643"/>
      <c r="DY94" s="643"/>
      <c r="DZ94" s="643"/>
      <c r="EA94" s="67"/>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row>
    <row r="95" spans="1:1024" ht="26.25" hidden="1" customHeight="1">
      <c r="A95" s="92"/>
      <c r="B95" s="93"/>
      <c r="C95" s="93"/>
      <c r="D95" s="93"/>
      <c r="E95" s="93"/>
      <c r="F95" s="93"/>
      <c r="G95" s="93"/>
      <c r="H95" s="93"/>
      <c r="I95" s="93"/>
      <c r="J95" s="93"/>
      <c r="K95" s="93"/>
      <c r="L95" s="93"/>
      <c r="M95" s="93"/>
      <c r="N95" s="93"/>
      <c r="O95" s="93"/>
      <c r="P95" s="93"/>
      <c r="Q95" s="94"/>
      <c r="R95" s="94"/>
      <c r="S95" s="94"/>
      <c r="T95" s="94"/>
      <c r="U95" s="94"/>
      <c r="V95" s="94"/>
      <c r="W95" s="94"/>
      <c r="X95" s="94"/>
      <c r="Y95" s="94"/>
      <c r="Z95" s="94"/>
      <c r="AA95" s="94"/>
      <c r="AB95" s="94"/>
      <c r="AC95" s="94"/>
      <c r="AD95" s="94"/>
      <c r="AE95" s="94"/>
      <c r="AF95" s="94"/>
      <c r="AG95" s="94"/>
      <c r="AH95" s="94"/>
      <c r="AI95" s="94"/>
      <c r="AJ95" s="94"/>
      <c r="AK95" s="94"/>
      <c r="AL95" s="94"/>
      <c r="AM95" s="94"/>
      <c r="AN95" s="94"/>
      <c r="AO95" s="94"/>
      <c r="AP95" s="94"/>
      <c r="AQ95" s="94"/>
      <c r="AR95" s="94"/>
      <c r="AS95" s="94"/>
      <c r="AT95" s="94"/>
      <c r="AU95" s="94"/>
      <c r="AV95" s="94"/>
      <c r="AW95" s="94"/>
      <c r="AX95" s="94"/>
      <c r="AY95" s="94"/>
      <c r="AZ95" s="95"/>
      <c r="BA95" s="95"/>
      <c r="BB95" s="95"/>
      <c r="BC95" s="95"/>
      <c r="BD95" s="95"/>
      <c r="BE95" s="87"/>
      <c r="BF95" s="87"/>
      <c r="BG95" s="87"/>
      <c r="BH95" s="87"/>
      <c r="BI95" s="87"/>
      <c r="BJ95" s="87"/>
      <c r="BK95" s="87"/>
      <c r="BL95" s="87"/>
      <c r="BM95" s="87"/>
      <c r="BN95" s="87"/>
      <c r="BO95" s="87"/>
      <c r="BP95" s="87"/>
      <c r="BQ95" s="84">
        <v>89</v>
      </c>
      <c r="BR95" s="89"/>
      <c r="BS95" s="641"/>
      <c r="BT95" s="641"/>
      <c r="BU95" s="641"/>
      <c r="BV95" s="641"/>
      <c r="BW95" s="641"/>
      <c r="BX95" s="641"/>
      <c r="BY95" s="641"/>
      <c r="BZ95" s="641"/>
      <c r="CA95" s="641"/>
      <c r="CB95" s="641"/>
      <c r="CC95" s="641"/>
      <c r="CD95" s="641"/>
      <c r="CE95" s="641"/>
      <c r="CF95" s="641"/>
      <c r="CG95" s="641"/>
      <c r="CH95" s="642"/>
      <c r="CI95" s="642"/>
      <c r="CJ95" s="642"/>
      <c r="CK95" s="642"/>
      <c r="CL95" s="642"/>
      <c r="CM95" s="642"/>
      <c r="CN95" s="642"/>
      <c r="CO95" s="642"/>
      <c r="CP95" s="642"/>
      <c r="CQ95" s="642"/>
      <c r="CR95" s="642"/>
      <c r="CS95" s="642"/>
      <c r="CT95" s="642"/>
      <c r="CU95" s="642"/>
      <c r="CV95" s="642"/>
      <c r="CW95" s="642"/>
      <c r="CX95" s="642"/>
      <c r="CY95" s="642"/>
      <c r="CZ95" s="642"/>
      <c r="DA95" s="642"/>
      <c r="DB95" s="642"/>
      <c r="DC95" s="642"/>
      <c r="DD95" s="642"/>
      <c r="DE95" s="642"/>
      <c r="DF95" s="642"/>
      <c r="DG95" s="642"/>
      <c r="DH95" s="642"/>
      <c r="DI95" s="642"/>
      <c r="DJ95" s="642"/>
      <c r="DK95" s="642"/>
      <c r="DL95" s="642"/>
      <c r="DM95" s="642"/>
      <c r="DN95" s="642"/>
      <c r="DO95" s="642"/>
      <c r="DP95" s="642"/>
      <c r="DQ95" s="642"/>
      <c r="DR95" s="642"/>
      <c r="DS95" s="642"/>
      <c r="DT95" s="642"/>
      <c r="DU95" s="642"/>
      <c r="DV95" s="643"/>
      <c r="DW95" s="643"/>
      <c r="DX95" s="643"/>
      <c r="DY95" s="643"/>
      <c r="DZ95" s="643"/>
      <c r="EA95" s="67"/>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c r="AMI95"/>
      <c r="AMJ95"/>
    </row>
    <row r="96" spans="1:1024" ht="26.25" hidden="1" customHeight="1">
      <c r="A96" s="92"/>
      <c r="B96" s="93"/>
      <c r="C96" s="93"/>
      <c r="D96" s="93"/>
      <c r="E96" s="93"/>
      <c r="F96" s="93"/>
      <c r="G96" s="93"/>
      <c r="H96" s="93"/>
      <c r="I96" s="93"/>
      <c r="J96" s="93"/>
      <c r="K96" s="93"/>
      <c r="L96" s="93"/>
      <c r="M96" s="93"/>
      <c r="N96" s="93"/>
      <c r="O96" s="93"/>
      <c r="P96" s="93"/>
      <c r="Q96" s="94"/>
      <c r="R96" s="94"/>
      <c r="S96" s="94"/>
      <c r="T96" s="94"/>
      <c r="U96" s="94"/>
      <c r="V96" s="94"/>
      <c r="W96" s="94"/>
      <c r="X96" s="94"/>
      <c r="Y96" s="94"/>
      <c r="Z96" s="94"/>
      <c r="AA96" s="94"/>
      <c r="AB96" s="94"/>
      <c r="AC96" s="94"/>
      <c r="AD96" s="94"/>
      <c r="AE96" s="94"/>
      <c r="AF96" s="94"/>
      <c r="AG96" s="94"/>
      <c r="AH96" s="94"/>
      <c r="AI96" s="94"/>
      <c r="AJ96" s="94"/>
      <c r="AK96" s="94"/>
      <c r="AL96" s="94"/>
      <c r="AM96" s="94"/>
      <c r="AN96" s="94"/>
      <c r="AO96" s="94"/>
      <c r="AP96" s="94"/>
      <c r="AQ96" s="94"/>
      <c r="AR96" s="94"/>
      <c r="AS96" s="94"/>
      <c r="AT96" s="94"/>
      <c r="AU96" s="94"/>
      <c r="AV96" s="94"/>
      <c r="AW96" s="94"/>
      <c r="AX96" s="94"/>
      <c r="AY96" s="94"/>
      <c r="AZ96" s="95"/>
      <c r="BA96" s="95"/>
      <c r="BB96" s="95"/>
      <c r="BC96" s="95"/>
      <c r="BD96" s="95"/>
      <c r="BE96" s="87"/>
      <c r="BF96" s="87"/>
      <c r="BG96" s="87"/>
      <c r="BH96" s="87"/>
      <c r="BI96" s="87"/>
      <c r="BJ96" s="87"/>
      <c r="BK96" s="87"/>
      <c r="BL96" s="87"/>
      <c r="BM96" s="87"/>
      <c r="BN96" s="87"/>
      <c r="BO96" s="87"/>
      <c r="BP96" s="87"/>
      <c r="BQ96" s="84">
        <v>90</v>
      </c>
      <c r="BR96" s="89"/>
      <c r="BS96" s="641"/>
      <c r="BT96" s="641"/>
      <c r="BU96" s="641"/>
      <c r="BV96" s="641"/>
      <c r="BW96" s="641"/>
      <c r="BX96" s="641"/>
      <c r="BY96" s="641"/>
      <c r="BZ96" s="641"/>
      <c r="CA96" s="641"/>
      <c r="CB96" s="641"/>
      <c r="CC96" s="641"/>
      <c r="CD96" s="641"/>
      <c r="CE96" s="641"/>
      <c r="CF96" s="641"/>
      <c r="CG96" s="641"/>
      <c r="CH96" s="642"/>
      <c r="CI96" s="642"/>
      <c r="CJ96" s="642"/>
      <c r="CK96" s="642"/>
      <c r="CL96" s="642"/>
      <c r="CM96" s="642"/>
      <c r="CN96" s="642"/>
      <c r="CO96" s="642"/>
      <c r="CP96" s="642"/>
      <c r="CQ96" s="642"/>
      <c r="CR96" s="642"/>
      <c r="CS96" s="642"/>
      <c r="CT96" s="642"/>
      <c r="CU96" s="642"/>
      <c r="CV96" s="642"/>
      <c r="CW96" s="642"/>
      <c r="CX96" s="642"/>
      <c r="CY96" s="642"/>
      <c r="CZ96" s="642"/>
      <c r="DA96" s="642"/>
      <c r="DB96" s="642"/>
      <c r="DC96" s="642"/>
      <c r="DD96" s="642"/>
      <c r="DE96" s="642"/>
      <c r="DF96" s="642"/>
      <c r="DG96" s="642"/>
      <c r="DH96" s="642"/>
      <c r="DI96" s="642"/>
      <c r="DJ96" s="642"/>
      <c r="DK96" s="642"/>
      <c r="DL96" s="642"/>
      <c r="DM96" s="642"/>
      <c r="DN96" s="642"/>
      <c r="DO96" s="642"/>
      <c r="DP96" s="642"/>
      <c r="DQ96" s="642"/>
      <c r="DR96" s="642"/>
      <c r="DS96" s="642"/>
      <c r="DT96" s="642"/>
      <c r="DU96" s="642"/>
      <c r="DV96" s="643"/>
      <c r="DW96" s="643"/>
      <c r="DX96" s="643"/>
      <c r="DY96" s="643"/>
      <c r="DZ96" s="643"/>
      <c r="EA96" s="67"/>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c r="ALF96"/>
      <c r="ALG96"/>
      <c r="ALH96"/>
      <c r="ALI96"/>
      <c r="ALJ96"/>
      <c r="ALK96"/>
      <c r="ALL96"/>
      <c r="ALM96"/>
      <c r="ALN96"/>
      <c r="ALO96"/>
      <c r="ALP96"/>
      <c r="ALQ96"/>
      <c r="ALR96"/>
      <c r="ALS96"/>
      <c r="ALT96"/>
      <c r="ALU96"/>
      <c r="ALV96"/>
      <c r="ALW96"/>
      <c r="ALX96"/>
      <c r="ALY96"/>
      <c r="ALZ96"/>
      <c r="AMA96"/>
      <c r="AMB96"/>
      <c r="AMC96"/>
      <c r="AMD96"/>
      <c r="AME96"/>
      <c r="AMF96"/>
      <c r="AMG96"/>
      <c r="AMH96"/>
      <c r="AMI96"/>
      <c r="AMJ96"/>
    </row>
    <row r="97" spans="1:1024" ht="26.25" hidden="1" customHeight="1">
      <c r="A97" s="92"/>
      <c r="B97" s="93"/>
      <c r="C97" s="93"/>
      <c r="D97" s="93"/>
      <c r="E97" s="93"/>
      <c r="F97" s="93"/>
      <c r="G97" s="93"/>
      <c r="H97" s="93"/>
      <c r="I97" s="93"/>
      <c r="J97" s="93"/>
      <c r="K97" s="93"/>
      <c r="L97" s="93"/>
      <c r="M97" s="93"/>
      <c r="N97" s="93"/>
      <c r="O97" s="93"/>
      <c r="P97" s="93"/>
      <c r="Q97" s="94"/>
      <c r="R97" s="94"/>
      <c r="S97" s="94"/>
      <c r="T97" s="94"/>
      <c r="U97" s="94"/>
      <c r="V97" s="94"/>
      <c r="W97" s="94"/>
      <c r="X97" s="94"/>
      <c r="Y97" s="94"/>
      <c r="Z97" s="94"/>
      <c r="AA97" s="94"/>
      <c r="AB97" s="94"/>
      <c r="AC97" s="94"/>
      <c r="AD97" s="94"/>
      <c r="AE97" s="94"/>
      <c r="AF97" s="94"/>
      <c r="AG97" s="94"/>
      <c r="AH97" s="94"/>
      <c r="AI97" s="94"/>
      <c r="AJ97" s="94"/>
      <c r="AK97" s="94"/>
      <c r="AL97" s="94"/>
      <c r="AM97" s="94"/>
      <c r="AN97" s="94"/>
      <c r="AO97" s="94"/>
      <c r="AP97" s="94"/>
      <c r="AQ97" s="94"/>
      <c r="AR97" s="94"/>
      <c r="AS97" s="94"/>
      <c r="AT97" s="94"/>
      <c r="AU97" s="94"/>
      <c r="AV97" s="94"/>
      <c r="AW97" s="94"/>
      <c r="AX97" s="94"/>
      <c r="AY97" s="94"/>
      <c r="AZ97" s="95"/>
      <c r="BA97" s="95"/>
      <c r="BB97" s="95"/>
      <c r="BC97" s="95"/>
      <c r="BD97" s="95"/>
      <c r="BE97" s="87"/>
      <c r="BF97" s="87"/>
      <c r="BG97" s="87"/>
      <c r="BH97" s="87"/>
      <c r="BI97" s="87"/>
      <c r="BJ97" s="87"/>
      <c r="BK97" s="87"/>
      <c r="BL97" s="87"/>
      <c r="BM97" s="87"/>
      <c r="BN97" s="87"/>
      <c r="BO97" s="87"/>
      <c r="BP97" s="87"/>
      <c r="BQ97" s="84">
        <v>91</v>
      </c>
      <c r="BR97" s="89"/>
      <c r="BS97" s="641"/>
      <c r="BT97" s="641"/>
      <c r="BU97" s="641"/>
      <c r="BV97" s="641"/>
      <c r="BW97" s="641"/>
      <c r="BX97" s="641"/>
      <c r="BY97" s="641"/>
      <c r="BZ97" s="641"/>
      <c r="CA97" s="641"/>
      <c r="CB97" s="641"/>
      <c r="CC97" s="641"/>
      <c r="CD97" s="641"/>
      <c r="CE97" s="641"/>
      <c r="CF97" s="641"/>
      <c r="CG97" s="641"/>
      <c r="CH97" s="642"/>
      <c r="CI97" s="642"/>
      <c r="CJ97" s="642"/>
      <c r="CK97" s="642"/>
      <c r="CL97" s="642"/>
      <c r="CM97" s="642"/>
      <c r="CN97" s="642"/>
      <c r="CO97" s="642"/>
      <c r="CP97" s="642"/>
      <c r="CQ97" s="642"/>
      <c r="CR97" s="642"/>
      <c r="CS97" s="642"/>
      <c r="CT97" s="642"/>
      <c r="CU97" s="642"/>
      <c r="CV97" s="642"/>
      <c r="CW97" s="642"/>
      <c r="CX97" s="642"/>
      <c r="CY97" s="642"/>
      <c r="CZ97" s="642"/>
      <c r="DA97" s="642"/>
      <c r="DB97" s="642"/>
      <c r="DC97" s="642"/>
      <c r="DD97" s="642"/>
      <c r="DE97" s="642"/>
      <c r="DF97" s="642"/>
      <c r="DG97" s="642"/>
      <c r="DH97" s="642"/>
      <c r="DI97" s="642"/>
      <c r="DJ97" s="642"/>
      <c r="DK97" s="642"/>
      <c r="DL97" s="642"/>
      <c r="DM97" s="642"/>
      <c r="DN97" s="642"/>
      <c r="DO97" s="642"/>
      <c r="DP97" s="642"/>
      <c r="DQ97" s="642"/>
      <c r="DR97" s="642"/>
      <c r="DS97" s="642"/>
      <c r="DT97" s="642"/>
      <c r="DU97" s="642"/>
      <c r="DV97" s="643"/>
      <c r="DW97" s="643"/>
      <c r="DX97" s="643"/>
      <c r="DY97" s="643"/>
      <c r="DZ97" s="643"/>
      <c r="EA97" s="6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row>
    <row r="98" spans="1:1024" ht="26.25" hidden="1" customHeight="1">
      <c r="A98" s="92"/>
      <c r="B98" s="93"/>
      <c r="C98" s="93"/>
      <c r="D98" s="93"/>
      <c r="E98" s="93"/>
      <c r="F98" s="93"/>
      <c r="G98" s="93"/>
      <c r="H98" s="93"/>
      <c r="I98" s="93"/>
      <c r="J98" s="93"/>
      <c r="K98" s="93"/>
      <c r="L98" s="93"/>
      <c r="M98" s="93"/>
      <c r="N98" s="93"/>
      <c r="O98" s="93"/>
      <c r="P98" s="93"/>
      <c r="Q98" s="94"/>
      <c r="R98" s="94"/>
      <c r="S98" s="94"/>
      <c r="T98" s="94"/>
      <c r="U98" s="94"/>
      <c r="V98" s="94"/>
      <c r="W98" s="94"/>
      <c r="X98" s="94"/>
      <c r="Y98" s="94"/>
      <c r="Z98" s="94"/>
      <c r="AA98" s="94"/>
      <c r="AB98" s="94"/>
      <c r="AC98" s="94"/>
      <c r="AD98" s="94"/>
      <c r="AE98" s="94"/>
      <c r="AF98" s="94"/>
      <c r="AG98" s="94"/>
      <c r="AH98" s="94"/>
      <c r="AI98" s="94"/>
      <c r="AJ98" s="94"/>
      <c r="AK98" s="94"/>
      <c r="AL98" s="94"/>
      <c r="AM98" s="94"/>
      <c r="AN98" s="94"/>
      <c r="AO98" s="94"/>
      <c r="AP98" s="94"/>
      <c r="AQ98" s="94"/>
      <c r="AR98" s="94"/>
      <c r="AS98" s="94"/>
      <c r="AT98" s="94"/>
      <c r="AU98" s="94"/>
      <c r="AV98" s="94"/>
      <c r="AW98" s="94"/>
      <c r="AX98" s="94"/>
      <c r="AY98" s="94"/>
      <c r="AZ98" s="95"/>
      <c r="BA98" s="95"/>
      <c r="BB98" s="95"/>
      <c r="BC98" s="95"/>
      <c r="BD98" s="95"/>
      <c r="BE98" s="87"/>
      <c r="BF98" s="87"/>
      <c r="BG98" s="87"/>
      <c r="BH98" s="87"/>
      <c r="BI98" s="87"/>
      <c r="BJ98" s="87"/>
      <c r="BK98" s="87"/>
      <c r="BL98" s="87"/>
      <c r="BM98" s="87"/>
      <c r="BN98" s="87"/>
      <c r="BO98" s="87"/>
      <c r="BP98" s="87"/>
      <c r="BQ98" s="84">
        <v>92</v>
      </c>
      <c r="BR98" s="89"/>
      <c r="BS98" s="641"/>
      <c r="BT98" s="641"/>
      <c r="BU98" s="641"/>
      <c r="BV98" s="641"/>
      <c r="BW98" s="641"/>
      <c r="BX98" s="641"/>
      <c r="BY98" s="641"/>
      <c r="BZ98" s="641"/>
      <c r="CA98" s="641"/>
      <c r="CB98" s="641"/>
      <c r="CC98" s="641"/>
      <c r="CD98" s="641"/>
      <c r="CE98" s="641"/>
      <c r="CF98" s="641"/>
      <c r="CG98" s="641"/>
      <c r="CH98" s="642"/>
      <c r="CI98" s="642"/>
      <c r="CJ98" s="642"/>
      <c r="CK98" s="642"/>
      <c r="CL98" s="642"/>
      <c r="CM98" s="642"/>
      <c r="CN98" s="642"/>
      <c r="CO98" s="642"/>
      <c r="CP98" s="642"/>
      <c r="CQ98" s="642"/>
      <c r="CR98" s="642"/>
      <c r="CS98" s="642"/>
      <c r="CT98" s="642"/>
      <c r="CU98" s="642"/>
      <c r="CV98" s="642"/>
      <c r="CW98" s="642"/>
      <c r="CX98" s="642"/>
      <c r="CY98" s="642"/>
      <c r="CZ98" s="642"/>
      <c r="DA98" s="642"/>
      <c r="DB98" s="642"/>
      <c r="DC98" s="642"/>
      <c r="DD98" s="642"/>
      <c r="DE98" s="642"/>
      <c r="DF98" s="642"/>
      <c r="DG98" s="642"/>
      <c r="DH98" s="642"/>
      <c r="DI98" s="642"/>
      <c r="DJ98" s="642"/>
      <c r="DK98" s="642"/>
      <c r="DL98" s="642"/>
      <c r="DM98" s="642"/>
      <c r="DN98" s="642"/>
      <c r="DO98" s="642"/>
      <c r="DP98" s="642"/>
      <c r="DQ98" s="642"/>
      <c r="DR98" s="642"/>
      <c r="DS98" s="642"/>
      <c r="DT98" s="642"/>
      <c r="DU98" s="642"/>
      <c r="DV98" s="643"/>
      <c r="DW98" s="643"/>
      <c r="DX98" s="643"/>
      <c r="DY98" s="643"/>
      <c r="DZ98" s="643"/>
      <c r="EA98" s="67"/>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c r="ALF98"/>
      <c r="ALG98"/>
      <c r="ALH98"/>
      <c r="ALI98"/>
      <c r="ALJ98"/>
      <c r="ALK98"/>
      <c r="ALL98"/>
      <c r="ALM98"/>
      <c r="ALN98"/>
      <c r="ALO98"/>
      <c r="ALP98"/>
      <c r="ALQ98"/>
      <c r="ALR98"/>
      <c r="ALS98"/>
      <c r="ALT98"/>
      <c r="ALU98"/>
      <c r="ALV98"/>
      <c r="ALW98"/>
      <c r="ALX98"/>
      <c r="ALY98"/>
      <c r="ALZ98"/>
      <c r="AMA98"/>
      <c r="AMB98"/>
      <c r="AMC98"/>
      <c r="AMD98"/>
      <c r="AME98"/>
      <c r="AMF98"/>
      <c r="AMG98"/>
      <c r="AMH98"/>
      <c r="AMI98"/>
      <c r="AMJ98"/>
    </row>
    <row r="99" spans="1:1024" ht="26.25" hidden="1" customHeight="1">
      <c r="A99" s="92"/>
      <c r="B99" s="93"/>
      <c r="C99" s="93"/>
      <c r="D99" s="93"/>
      <c r="E99" s="93"/>
      <c r="F99" s="93"/>
      <c r="G99" s="93"/>
      <c r="H99" s="93"/>
      <c r="I99" s="93"/>
      <c r="J99" s="93"/>
      <c r="K99" s="93"/>
      <c r="L99" s="93"/>
      <c r="M99" s="93"/>
      <c r="N99" s="93"/>
      <c r="O99" s="93"/>
      <c r="P99" s="93"/>
      <c r="Q99" s="94"/>
      <c r="R99" s="94"/>
      <c r="S99" s="94"/>
      <c r="T99" s="94"/>
      <c r="U99" s="94"/>
      <c r="V99" s="94"/>
      <c r="W99" s="94"/>
      <c r="X99" s="94"/>
      <c r="Y99" s="94"/>
      <c r="Z99" s="94"/>
      <c r="AA99" s="94"/>
      <c r="AB99" s="94"/>
      <c r="AC99" s="94"/>
      <c r="AD99" s="94"/>
      <c r="AE99" s="94"/>
      <c r="AF99" s="94"/>
      <c r="AG99" s="94"/>
      <c r="AH99" s="94"/>
      <c r="AI99" s="94"/>
      <c r="AJ99" s="94"/>
      <c r="AK99" s="94"/>
      <c r="AL99" s="94"/>
      <c r="AM99" s="94"/>
      <c r="AN99" s="94"/>
      <c r="AO99" s="94"/>
      <c r="AP99" s="94"/>
      <c r="AQ99" s="94"/>
      <c r="AR99" s="94"/>
      <c r="AS99" s="94"/>
      <c r="AT99" s="94"/>
      <c r="AU99" s="94"/>
      <c r="AV99" s="94"/>
      <c r="AW99" s="94"/>
      <c r="AX99" s="94"/>
      <c r="AY99" s="94"/>
      <c r="AZ99" s="95"/>
      <c r="BA99" s="95"/>
      <c r="BB99" s="95"/>
      <c r="BC99" s="95"/>
      <c r="BD99" s="95"/>
      <c r="BE99" s="87"/>
      <c r="BF99" s="87"/>
      <c r="BG99" s="87"/>
      <c r="BH99" s="87"/>
      <c r="BI99" s="87"/>
      <c r="BJ99" s="87"/>
      <c r="BK99" s="87"/>
      <c r="BL99" s="87"/>
      <c r="BM99" s="87"/>
      <c r="BN99" s="87"/>
      <c r="BO99" s="87"/>
      <c r="BP99" s="87"/>
      <c r="BQ99" s="84">
        <v>93</v>
      </c>
      <c r="BR99" s="89"/>
      <c r="BS99" s="641"/>
      <c r="BT99" s="641"/>
      <c r="BU99" s="641"/>
      <c r="BV99" s="641"/>
      <c r="BW99" s="641"/>
      <c r="BX99" s="641"/>
      <c r="BY99" s="641"/>
      <c r="BZ99" s="641"/>
      <c r="CA99" s="641"/>
      <c r="CB99" s="641"/>
      <c r="CC99" s="641"/>
      <c r="CD99" s="641"/>
      <c r="CE99" s="641"/>
      <c r="CF99" s="641"/>
      <c r="CG99" s="641"/>
      <c r="CH99" s="642"/>
      <c r="CI99" s="642"/>
      <c r="CJ99" s="642"/>
      <c r="CK99" s="642"/>
      <c r="CL99" s="642"/>
      <c r="CM99" s="642"/>
      <c r="CN99" s="642"/>
      <c r="CO99" s="642"/>
      <c r="CP99" s="642"/>
      <c r="CQ99" s="642"/>
      <c r="CR99" s="642"/>
      <c r="CS99" s="642"/>
      <c r="CT99" s="642"/>
      <c r="CU99" s="642"/>
      <c r="CV99" s="642"/>
      <c r="CW99" s="642"/>
      <c r="CX99" s="642"/>
      <c r="CY99" s="642"/>
      <c r="CZ99" s="642"/>
      <c r="DA99" s="642"/>
      <c r="DB99" s="642"/>
      <c r="DC99" s="642"/>
      <c r="DD99" s="642"/>
      <c r="DE99" s="642"/>
      <c r="DF99" s="642"/>
      <c r="DG99" s="642"/>
      <c r="DH99" s="642"/>
      <c r="DI99" s="642"/>
      <c r="DJ99" s="642"/>
      <c r="DK99" s="642"/>
      <c r="DL99" s="642"/>
      <c r="DM99" s="642"/>
      <c r="DN99" s="642"/>
      <c r="DO99" s="642"/>
      <c r="DP99" s="642"/>
      <c r="DQ99" s="642"/>
      <c r="DR99" s="642"/>
      <c r="DS99" s="642"/>
      <c r="DT99" s="642"/>
      <c r="DU99" s="642"/>
      <c r="DV99" s="643"/>
      <c r="DW99" s="643"/>
      <c r="DX99" s="643"/>
      <c r="DY99" s="643"/>
      <c r="DZ99" s="643"/>
      <c r="EA99" s="67"/>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c r="AAL99"/>
      <c r="AAM99"/>
      <c r="AAN99"/>
      <c r="AAO99"/>
      <c r="AAP99"/>
      <c r="AAQ99"/>
      <c r="AAR99"/>
      <c r="AAS99"/>
      <c r="AAT99"/>
      <c r="AAU99"/>
      <c r="AAV99"/>
      <c r="AAW99"/>
      <c r="AAX99"/>
      <c r="AAY99"/>
      <c r="AAZ99"/>
      <c r="ABA99"/>
      <c r="ABB99"/>
      <c r="ABC99"/>
      <c r="ABD99"/>
      <c r="ABE99"/>
      <c r="ABF99"/>
      <c r="ABG99"/>
      <c r="ABH99"/>
      <c r="ABI99"/>
      <c r="ABJ99"/>
      <c r="ABK99"/>
      <c r="ABL99"/>
      <c r="ABM99"/>
      <c r="ABN99"/>
      <c r="ABO99"/>
      <c r="ABP99"/>
      <c r="ABQ99"/>
      <c r="ABR99"/>
      <c r="ABS99"/>
      <c r="ABT99"/>
      <c r="ABU99"/>
      <c r="ABV99"/>
      <c r="ABW99"/>
      <c r="ABX99"/>
      <c r="ABY99"/>
      <c r="ABZ99"/>
      <c r="ACA99"/>
      <c r="ACB99"/>
      <c r="ACC99"/>
      <c r="ACD99"/>
      <c r="ACE99"/>
      <c r="ACF99"/>
      <c r="ACG99"/>
      <c r="ACH99"/>
      <c r="ACI99"/>
      <c r="ACJ99"/>
      <c r="ACK99"/>
      <c r="ACL99"/>
      <c r="ACM99"/>
      <c r="ACN99"/>
      <c r="ACO99"/>
      <c r="ACP99"/>
      <c r="ACQ99"/>
      <c r="ACR99"/>
      <c r="ACS99"/>
      <c r="ACT99"/>
      <c r="ACU99"/>
      <c r="ACV99"/>
      <c r="ACW99"/>
      <c r="ACX99"/>
      <c r="ACY99"/>
      <c r="ACZ99"/>
      <c r="ADA99"/>
      <c r="ADB99"/>
      <c r="ADC99"/>
      <c r="ADD99"/>
      <c r="ADE99"/>
      <c r="ADF99"/>
      <c r="ADG99"/>
      <c r="ADH99"/>
      <c r="ADI99"/>
      <c r="ADJ99"/>
      <c r="ADK99"/>
      <c r="ADL99"/>
      <c r="ADM99"/>
      <c r="ADN99"/>
      <c r="ADO99"/>
      <c r="ADP99"/>
      <c r="ADQ99"/>
      <c r="ADR99"/>
      <c r="ADS99"/>
      <c r="ADT99"/>
      <c r="ADU99"/>
      <c r="ADV99"/>
      <c r="ADW99"/>
      <c r="ADX99"/>
      <c r="ADY99"/>
      <c r="ADZ99"/>
      <c r="AEA99"/>
      <c r="AEB99"/>
      <c r="AEC99"/>
      <c r="AED99"/>
      <c r="AEE99"/>
      <c r="AEF99"/>
      <c r="AEG99"/>
      <c r="AEH99"/>
      <c r="AEI99"/>
      <c r="AEJ99"/>
      <c r="AEK99"/>
      <c r="AEL99"/>
      <c r="AEM99"/>
      <c r="AEN99"/>
      <c r="AEO99"/>
      <c r="AEP99"/>
      <c r="AEQ99"/>
      <c r="AER99"/>
      <c r="AES99"/>
      <c r="AET99"/>
      <c r="AEU99"/>
      <c r="AEV99"/>
      <c r="AEW99"/>
      <c r="AEX99"/>
      <c r="AEY99"/>
      <c r="AEZ99"/>
      <c r="AFA99"/>
      <c r="AFB99"/>
      <c r="AFC99"/>
      <c r="AFD99"/>
      <c r="AFE99"/>
      <c r="AFF99"/>
      <c r="AFG99"/>
      <c r="AFH99"/>
      <c r="AFI99"/>
      <c r="AFJ99"/>
      <c r="AFK99"/>
      <c r="AFL99"/>
      <c r="AFM99"/>
      <c r="AFN99"/>
      <c r="AFO99"/>
      <c r="AFP99"/>
      <c r="AFQ99"/>
      <c r="AFR99"/>
      <c r="AFS99"/>
      <c r="AFT99"/>
      <c r="AFU99"/>
      <c r="AFV99"/>
      <c r="AFW99"/>
      <c r="AFX99"/>
      <c r="AFY99"/>
      <c r="AFZ99"/>
      <c r="AGA99"/>
      <c r="AGB99"/>
      <c r="AGC99"/>
      <c r="AGD99"/>
      <c r="AGE99"/>
      <c r="AGF99"/>
      <c r="AGG99"/>
      <c r="AGH99"/>
      <c r="AGI99"/>
      <c r="AGJ99"/>
      <c r="AGK99"/>
      <c r="AGL99"/>
      <c r="AGM99"/>
      <c r="AGN99"/>
      <c r="AGO99"/>
      <c r="AGP99"/>
      <c r="AGQ99"/>
      <c r="AGR99"/>
      <c r="AGS99"/>
      <c r="AGT99"/>
      <c r="AGU99"/>
      <c r="AGV99"/>
      <c r="AGW99"/>
      <c r="AGX99"/>
      <c r="AGY99"/>
      <c r="AGZ99"/>
      <c r="AHA99"/>
      <c r="AHB99"/>
      <c r="AHC99"/>
      <c r="AHD99"/>
      <c r="AHE99"/>
      <c r="AHF99"/>
      <c r="AHG99"/>
      <c r="AHH99"/>
      <c r="AHI99"/>
      <c r="AHJ99"/>
      <c r="AHK99"/>
      <c r="AHL99"/>
      <c r="AHM99"/>
      <c r="AHN99"/>
      <c r="AHO99"/>
      <c r="AHP99"/>
      <c r="AHQ99"/>
      <c r="AHR99"/>
      <c r="AHS99"/>
      <c r="AHT99"/>
      <c r="AHU99"/>
      <c r="AHV99"/>
      <c r="AHW99"/>
      <c r="AHX99"/>
      <c r="AHY99"/>
      <c r="AHZ99"/>
      <c r="AIA99"/>
      <c r="AIB99"/>
      <c r="AIC99"/>
      <c r="AID99"/>
      <c r="AIE99"/>
      <c r="AIF99"/>
      <c r="AIG99"/>
      <c r="AIH99"/>
      <c r="AII99"/>
      <c r="AIJ99"/>
      <c r="AIK99"/>
      <c r="AIL99"/>
      <c r="AIM99"/>
      <c r="AIN99"/>
      <c r="AIO99"/>
      <c r="AIP99"/>
      <c r="AIQ99"/>
      <c r="AIR99"/>
      <c r="AIS99"/>
      <c r="AIT99"/>
      <c r="AIU99"/>
      <c r="AIV99"/>
      <c r="AIW99"/>
      <c r="AIX99"/>
      <c r="AIY99"/>
      <c r="AIZ99"/>
      <c r="AJA99"/>
      <c r="AJB99"/>
      <c r="AJC99"/>
      <c r="AJD99"/>
      <c r="AJE99"/>
      <c r="AJF99"/>
      <c r="AJG99"/>
      <c r="AJH99"/>
      <c r="AJI99"/>
      <c r="AJJ99"/>
      <c r="AJK99"/>
      <c r="AJL99"/>
      <c r="AJM99"/>
      <c r="AJN99"/>
      <c r="AJO99"/>
      <c r="AJP99"/>
      <c r="AJQ99"/>
      <c r="AJR99"/>
      <c r="AJS99"/>
      <c r="AJT99"/>
      <c r="AJU99"/>
      <c r="AJV99"/>
      <c r="AJW99"/>
      <c r="AJX99"/>
      <c r="AJY99"/>
      <c r="AJZ99"/>
      <c r="AKA99"/>
      <c r="AKB99"/>
      <c r="AKC99"/>
      <c r="AKD99"/>
      <c r="AKE99"/>
      <c r="AKF99"/>
      <c r="AKG99"/>
      <c r="AKH99"/>
      <c r="AKI99"/>
      <c r="AKJ99"/>
      <c r="AKK99"/>
      <c r="AKL99"/>
      <c r="AKM99"/>
      <c r="AKN99"/>
      <c r="AKO99"/>
      <c r="AKP99"/>
      <c r="AKQ99"/>
      <c r="AKR99"/>
      <c r="AKS99"/>
      <c r="AKT99"/>
      <c r="AKU99"/>
      <c r="AKV99"/>
      <c r="AKW99"/>
      <c r="AKX99"/>
      <c r="AKY99"/>
      <c r="AKZ99"/>
      <c r="ALA99"/>
      <c r="ALB99"/>
      <c r="ALC99"/>
      <c r="ALD99"/>
      <c r="ALE99"/>
      <c r="ALF99"/>
      <c r="ALG99"/>
      <c r="ALH99"/>
      <c r="ALI99"/>
      <c r="ALJ99"/>
      <c r="ALK99"/>
      <c r="ALL99"/>
      <c r="ALM99"/>
      <c r="ALN99"/>
      <c r="ALO99"/>
      <c r="ALP99"/>
      <c r="ALQ99"/>
      <c r="ALR99"/>
      <c r="ALS99"/>
      <c r="ALT99"/>
      <c r="ALU99"/>
      <c r="ALV99"/>
      <c r="ALW99"/>
      <c r="ALX99"/>
      <c r="ALY99"/>
      <c r="ALZ99"/>
      <c r="AMA99"/>
      <c r="AMB99"/>
      <c r="AMC99"/>
      <c r="AMD99"/>
      <c r="AME99"/>
      <c r="AMF99"/>
      <c r="AMG99"/>
      <c r="AMH99"/>
      <c r="AMI99"/>
      <c r="AMJ99"/>
    </row>
    <row r="100" spans="1:1024" ht="26.25" hidden="1" customHeight="1">
      <c r="A100" s="92"/>
      <c r="B100" s="93"/>
      <c r="C100" s="93"/>
      <c r="D100" s="93"/>
      <c r="E100" s="93"/>
      <c r="F100" s="93"/>
      <c r="G100" s="93"/>
      <c r="H100" s="93"/>
      <c r="I100" s="93"/>
      <c r="J100" s="93"/>
      <c r="K100" s="93"/>
      <c r="L100" s="93"/>
      <c r="M100" s="93"/>
      <c r="N100" s="93"/>
      <c r="O100" s="93"/>
      <c r="P100" s="93"/>
      <c r="Q100" s="94"/>
      <c r="R100" s="94"/>
      <c r="S100" s="94"/>
      <c r="T100" s="94"/>
      <c r="U100" s="94"/>
      <c r="V100" s="94"/>
      <c r="W100" s="94"/>
      <c r="X100" s="94"/>
      <c r="Y100" s="94"/>
      <c r="Z100" s="94"/>
      <c r="AA100" s="94"/>
      <c r="AB100" s="94"/>
      <c r="AC100" s="94"/>
      <c r="AD100" s="94"/>
      <c r="AE100" s="94"/>
      <c r="AF100" s="94"/>
      <c r="AG100" s="94"/>
      <c r="AH100" s="94"/>
      <c r="AI100" s="94"/>
      <c r="AJ100" s="94"/>
      <c r="AK100" s="94"/>
      <c r="AL100" s="94"/>
      <c r="AM100" s="94"/>
      <c r="AN100" s="94"/>
      <c r="AO100" s="94"/>
      <c r="AP100" s="94"/>
      <c r="AQ100" s="94"/>
      <c r="AR100" s="94"/>
      <c r="AS100" s="94"/>
      <c r="AT100" s="94"/>
      <c r="AU100" s="94"/>
      <c r="AV100" s="94"/>
      <c r="AW100" s="94"/>
      <c r="AX100" s="94"/>
      <c r="AY100" s="94"/>
      <c r="AZ100" s="95"/>
      <c r="BA100" s="95"/>
      <c r="BB100" s="95"/>
      <c r="BC100" s="95"/>
      <c r="BD100" s="95"/>
      <c r="BE100" s="87"/>
      <c r="BF100" s="87"/>
      <c r="BG100" s="87"/>
      <c r="BH100" s="87"/>
      <c r="BI100" s="87"/>
      <c r="BJ100" s="87"/>
      <c r="BK100" s="87"/>
      <c r="BL100" s="87"/>
      <c r="BM100" s="87"/>
      <c r="BN100" s="87"/>
      <c r="BO100" s="87"/>
      <c r="BP100" s="87"/>
      <c r="BQ100" s="84">
        <v>94</v>
      </c>
      <c r="BR100" s="89"/>
      <c r="BS100" s="641"/>
      <c r="BT100" s="641"/>
      <c r="BU100" s="641"/>
      <c r="BV100" s="641"/>
      <c r="BW100" s="641"/>
      <c r="BX100" s="641"/>
      <c r="BY100" s="641"/>
      <c r="BZ100" s="641"/>
      <c r="CA100" s="641"/>
      <c r="CB100" s="641"/>
      <c r="CC100" s="641"/>
      <c r="CD100" s="641"/>
      <c r="CE100" s="641"/>
      <c r="CF100" s="641"/>
      <c r="CG100" s="641"/>
      <c r="CH100" s="642"/>
      <c r="CI100" s="642"/>
      <c r="CJ100" s="642"/>
      <c r="CK100" s="642"/>
      <c r="CL100" s="642"/>
      <c r="CM100" s="642"/>
      <c r="CN100" s="642"/>
      <c r="CO100" s="642"/>
      <c r="CP100" s="642"/>
      <c r="CQ100" s="642"/>
      <c r="CR100" s="642"/>
      <c r="CS100" s="642"/>
      <c r="CT100" s="642"/>
      <c r="CU100" s="642"/>
      <c r="CV100" s="642"/>
      <c r="CW100" s="642"/>
      <c r="CX100" s="642"/>
      <c r="CY100" s="642"/>
      <c r="CZ100" s="642"/>
      <c r="DA100" s="642"/>
      <c r="DB100" s="642"/>
      <c r="DC100" s="642"/>
      <c r="DD100" s="642"/>
      <c r="DE100" s="642"/>
      <c r="DF100" s="642"/>
      <c r="DG100" s="642"/>
      <c r="DH100" s="642"/>
      <c r="DI100" s="642"/>
      <c r="DJ100" s="642"/>
      <c r="DK100" s="642"/>
      <c r="DL100" s="642"/>
      <c r="DM100" s="642"/>
      <c r="DN100" s="642"/>
      <c r="DO100" s="642"/>
      <c r="DP100" s="642"/>
      <c r="DQ100" s="642"/>
      <c r="DR100" s="642"/>
      <c r="DS100" s="642"/>
      <c r="DT100" s="642"/>
      <c r="DU100" s="642"/>
      <c r="DV100" s="643"/>
      <c r="DW100" s="643"/>
      <c r="DX100" s="643"/>
      <c r="DY100" s="643"/>
      <c r="DZ100" s="643"/>
      <c r="EA100" s="67"/>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c r="ALF100"/>
      <c r="ALG100"/>
      <c r="ALH100"/>
      <c r="ALI100"/>
      <c r="ALJ100"/>
      <c r="ALK100"/>
      <c r="ALL100"/>
      <c r="ALM100"/>
      <c r="ALN100"/>
      <c r="ALO100"/>
      <c r="ALP100"/>
      <c r="ALQ100"/>
      <c r="ALR100"/>
      <c r="ALS100"/>
      <c r="ALT100"/>
      <c r="ALU100"/>
      <c r="ALV100"/>
      <c r="ALW100"/>
      <c r="ALX100"/>
      <c r="ALY100"/>
      <c r="ALZ100"/>
      <c r="AMA100"/>
      <c r="AMB100"/>
      <c r="AMC100"/>
      <c r="AMD100"/>
      <c r="AME100"/>
      <c r="AMF100"/>
      <c r="AMG100"/>
      <c r="AMH100"/>
      <c r="AMI100"/>
      <c r="AMJ100"/>
    </row>
    <row r="101" spans="1:1024" ht="26.25" hidden="1" customHeight="1">
      <c r="A101" s="92"/>
      <c r="B101" s="93"/>
      <c r="C101" s="93"/>
      <c r="D101" s="93"/>
      <c r="E101" s="93"/>
      <c r="F101" s="93"/>
      <c r="G101" s="93"/>
      <c r="H101" s="93"/>
      <c r="I101" s="93"/>
      <c r="J101" s="93"/>
      <c r="K101" s="93"/>
      <c r="L101" s="93"/>
      <c r="M101" s="93"/>
      <c r="N101" s="93"/>
      <c r="O101" s="93"/>
      <c r="P101" s="93"/>
      <c r="Q101" s="94"/>
      <c r="R101" s="94"/>
      <c r="S101" s="94"/>
      <c r="T101" s="94"/>
      <c r="U101" s="94"/>
      <c r="V101" s="94"/>
      <c r="W101" s="94"/>
      <c r="X101" s="94"/>
      <c r="Y101" s="94"/>
      <c r="Z101" s="94"/>
      <c r="AA101" s="94"/>
      <c r="AB101" s="94"/>
      <c r="AC101" s="94"/>
      <c r="AD101" s="94"/>
      <c r="AE101" s="94"/>
      <c r="AF101" s="94"/>
      <c r="AG101" s="94"/>
      <c r="AH101" s="94"/>
      <c r="AI101" s="94"/>
      <c r="AJ101" s="94"/>
      <c r="AK101" s="94"/>
      <c r="AL101" s="94"/>
      <c r="AM101" s="94"/>
      <c r="AN101" s="94"/>
      <c r="AO101" s="94"/>
      <c r="AP101" s="94"/>
      <c r="AQ101" s="94"/>
      <c r="AR101" s="94"/>
      <c r="AS101" s="94"/>
      <c r="AT101" s="94"/>
      <c r="AU101" s="94"/>
      <c r="AV101" s="94"/>
      <c r="AW101" s="94"/>
      <c r="AX101" s="94"/>
      <c r="AY101" s="94"/>
      <c r="AZ101" s="95"/>
      <c r="BA101" s="95"/>
      <c r="BB101" s="95"/>
      <c r="BC101" s="95"/>
      <c r="BD101" s="95"/>
      <c r="BE101" s="87"/>
      <c r="BF101" s="87"/>
      <c r="BG101" s="87"/>
      <c r="BH101" s="87"/>
      <c r="BI101" s="87"/>
      <c r="BJ101" s="87"/>
      <c r="BK101" s="87"/>
      <c r="BL101" s="87"/>
      <c r="BM101" s="87"/>
      <c r="BN101" s="87"/>
      <c r="BO101" s="87"/>
      <c r="BP101" s="87"/>
      <c r="BQ101" s="84">
        <v>95</v>
      </c>
      <c r="BR101" s="89"/>
      <c r="BS101" s="641"/>
      <c r="BT101" s="641"/>
      <c r="BU101" s="641"/>
      <c r="BV101" s="641"/>
      <c r="BW101" s="641"/>
      <c r="BX101" s="641"/>
      <c r="BY101" s="641"/>
      <c r="BZ101" s="641"/>
      <c r="CA101" s="641"/>
      <c r="CB101" s="641"/>
      <c r="CC101" s="641"/>
      <c r="CD101" s="641"/>
      <c r="CE101" s="641"/>
      <c r="CF101" s="641"/>
      <c r="CG101" s="641"/>
      <c r="CH101" s="642"/>
      <c r="CI101" s="642"/>
      <c r="CJ101" s="642"/>
      <c r="CK101" s="642"/>
      <c r="CL101" s="642"/>
      <c r="CM101" s="642"/>
      <c r="CN101" s="642"/>
      <c r="CO101" s="642"/>
      <c r="CP101" s="642"/>
      <c r="CQ101" s="642"/>
      <c r="CR101" s="642"/>
      <c r="CS101" s="642"/>
      <c r="CT101" s="642"/>
      <c r="CU101" s="642"/>
      <c r="CV101" s="642"/>
      <c r="CW101" s="642"/>
      <c r="CX101" s="642"/>
      <c r="CY101" s="642"/>
      <c r="CZ101" s="642"/>
      <c r="DA101" s="642"/>
      <c r="DB101" s="642"/>
      <c r="DC101" s="642"/>
      <c r="DD101" s="642"/>
      <c r="DE101" s="642"/>
      <c r="DF101" s="642"/>
      <c r="DG101" s="642"/>
      <c r="DH101" s="642"/>
      <c r="DI101" s="642"/>
      <c r="DJ101" s="642"/>
      <c r="DK101" s="642"/>
      <c r="DL101" s="642"/>
      <c r="DM101" s="642"/>
      <c r="DN101" s="642"/>
      <c r="DO101" s="642"/>
      <c r="DP101" s="642"/>
      <c r="DQ101" s="642"/>
      <c r="DR101" s="642"/>
      <c r="DS101" s="642"/>
      <c r="DT101" s="642"/>
      <c r="DU101" s="642"/>
      <c r="DV101" s="643"/>
      <c r="DW101" s="643"/>
      <c r="DX101" s="643"/>
      <c r="DY101" s="643"/>
      <c r="DZ101" s="643"/>
      <c r="EA101" s="67"/>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c r="ALI101"/>
      <c r="ALJ101"/>
      <c r="ALK101"/>
      <c r="ALL101"/>
      <c r="ALM101"/>
      <c r="ALN101"/>
      <c r="ALO101"/>
      <c r="ALP101"/>
      <c r="ALQ101"/>
      <c r="ALR101"/>
      <c r="ALS101"/>
      <c r="ALT101"/>
      <c r="ALU101"/>
      <c r="ALV101"/>
      <c r="ALW101"/>
      <c r="ALX101"/>
      <c r="ALY101"/>
      <c r="ALZ101"/>
      <c r="AMA101"/>
      <c r="AMB101"/>
      <c r="AMC101"/>
      <c r="AMD101"/>
      <c r="AME101"/>
      <c r="AMF101"/>
      <c r="AMG101"/>
      <c r="AMH101"/>
      <c r="AMI101"/>
      <c r="AMJ101"/>
    </row>
    <row r="102" spans="1:1024" ht="26.25" customHeight="1">
      <c r="A102" s="92"/>
      <c r="B102" s="93"/>
      <c r="C102" s="93"/>
      <c r="D102" s="93"/>
      <c r="E102" s="93"/>
      <c r="F102" s="93"/>
      <c r="G102" s="93"/>
      <c r="H102" s="93"/>
      <c r="I102" s="93"/>
      <c r="J102" s="93"/>
      <c r="K102" s="93"/>
      <c r="L102" s="93"/>
      <c r="M102" s="93"/>
      <c r="N102" s="93"/>
      <c r="O102" s="93"/>
      <c r="P102" s="93"/>
      <c r="Q102" s="94"/>
      <c r="R102" s="94"/>
      <c r="S102" s="94"/>
      <c r="T102" s="94"/>
      <c r="U102" s="94"/>
      <c r="V102" s="94"/>
      <c r="W102" s="94"/>
      <c r="X102" s="94"/>
      <c r="Y102" s="94"/>
      <c r="Z102" s="94"/>
      <c r="AA102" s="94"/>
      <c r="AB102" s="94"/>
      <c r="AC102" s="94"/>
      <c r="AD102" s="94"/>
      <c r="AE102" s="94"/>
      <c r="AF102" s="94"/>
      <c r="AG102" s="94"/>
      <c r="AH102" s="94"/>
      <c r="AI102" s="94"/>
      <c r="AJ102" s="94"/>
      <c r="AK102" s="94"/>
      <c r="AL102" s="94"/>
      <c r="AM102" s="94"/>
      <c r="AN102" s="94"/>
      <c r="AO102" s="94"/>
      <c r="AP102" s="94"/>
      <c r="AQ102" s="94"/>
      <c r="AR102" s="94"/>
      <c r="AS102" s="94"/>
      <c r="AT102" s="94"/>
      <c r="AU102" s="94"/>
      <c r="AV102" s="94"/>
      <c r="AW102" s="94"/>
      <c r="AX102" s="94"/>
      <c r="AY102" s="94"/>
      <c r="AZ102" s="95"/>
      <c r="BA102" s="95"/>
      <c r="BB102" s="95"/>
      <c r="BC102" s="95"/>
      <c r="BD102" s="95"/>
      <c r="BE102" s="87"/>
      <c r="BF102" s="87"/>
      <c r="BG102" s="87"/>
      <c r="BH102" s="87"/>
      <c r="BI102" s="87"/>
      <c r="BJ102" s="87"/>
      <c r="BK102" s="87"/>
      <c r="BL102" s="87"/>
      <c r="BM102" s="87"/>
      <c r="BN102" s="87"/>
      <c r="BO102" s="87"/>
      <c r="BP102" s="87"/>
      <c r="BQ102" s="86" t="s">
        <v>291</v>
      </c>
      <c r="BR102" s="644" t="s">
        <v>323</v>
      </c>
      <c r="BS102" s="644"/>
      <c r="BT102" s="644"/>
      <c r="BU102" s="644"/>
      <c r="BV102" s="644"/>
      <c r="BW102" s="644"/>
      <c r="BX102" s="644"/>
      <c r="BY102" s="644"/>
      <c r="BZ102" s="644"/>
      <c r="CA102" s="644"/>
      <c r="CB102" s="644"/>
      <c r="CC102" s="644"/>
      <c r="CD102" s="644"/>
      <c r="CE102" s="644"/>
      <c r="CF102" s="644"/>
      <c r="CG102" s="644"/>
      <c r="CH102" s="645"/>
      <c r="CI102" s="645"/>
      <c r="CJ102" s="645"/>
      <c r="CK102" s="645"/>
      <c r="CL102" s="645"/>
      <c r="CM102" s="645"/>
      <c r="CN102" s="645"/>
      <c r="CO102" s="645"/>
      <c r="CP102" s="645"/>
      <c r="CQ102" s="645"/>
      <c r="CR102" s="646"/>
      <c r="CS102" s="646"/>
      <c r="CT102" s="646"/>
      <c r="CU102" s="646"/>
      <c r="CV102" s="646"/>
      <c r="CW102" s="646"/>
      <c r="CX102" s="646"/>
      <c r="CY102" s="646"/>
      <c r="CZ102" s="646"/>
      <c r="DA102" s="646"/>
      <c r="DB102" s="646"/>
      <c r="DC102" s="646"/>
      <c r="DD102" s="646"/>
      <c r="DE102" s="646"/>
      <c r="DF102" s="646"/>
      <c r="DG102" s="646"/>
      <c r="DH102" s="646"/>
      <c r="DI102" s="646"/>
      <c r="DJ102" s="646"/>
      <c r="DK102" s="646"/>
      <c r="DL102" s="646"/>
      <c r="DM102" s="646"/>
      <c r="DN102" s="646"/>
      <c r="DO102" s="646"/>
      <c r="DP102" s="646"/>
      <c r="DQ102" s="646"/>
      <c r="DR102" s="646"/>
      <c r="DS102" s="646"/>
      <c r="DT102" s="646"/>
      <c r="DU102" s="646"/>
      <c r="DV102" s="647"/>
      <c r="DW102" s="647"/>
      <c r="DX102" s="647"/>
      <c r="DY102" s="647"/>
      <c r="DZ102" s="647"/>
      <c r="EA102" s="67"/>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c r="AKB102"/>
      <c r="AKC102"/>
      <c r="AKD102"/>
      <c r="AKE102"/>
      <c r="AKF102"/>
      <c r="AKG102"/>
      <c r="AKH102"/>
      <c r="AKI102"/>
      <c r="AKJ102"/>
      <c r="AKK102"/>
      <c r="AKL102"/>
      <c r="AKM102"/>
      <c r="AKN102"/>
      <c r="AKO102"/>
      <c r="AKP102"/>
      <c r="AKQ102"/>
      <c r="AKR102"/>
      <c r="AKS102"/>
      <c r="AKT102"/>
      <c r="AKU102"/>
      <c r="AKV102"/>
      <c r="AKW102"/>
      <c r="AKX102"/>
      <c r="AKY102"/>
      <c r="AKZ102"/>
      <c r="ALA102"/>
      <c r="ALB102"/>
      <c r="ALC102"/>
      <c r="ALD102"/>
      <c r="ALE102"/>
      <c r="ALF102"/>
      <c r="ALG102"/>
      <c r="ALH102"/>
      <c r="ALI102"/>
      <c r="ALJ102"/>
      <c r="ALK102"/>
      <c r="ALL102"/>
      <c r="ALM102"/>
      <c r="ALN102"/>
      <c r="ALO102"/>
      <c r="ALP102"/>
      <c r="ALQ102"/>
      <c r="ALR102"/>
      <c r="ALS102"/>
      <c r="ALT102"/>
      <c r="ALU102"/>
      <c r="ALV102"/>
      <c r="ALW102"/>
      <c r="ALX102"/>
      <c r="ALY102"/>
      <c r="ALZ102"/>
      <c r="AMA102"/>
      <c r="AMB102"/>
      <c r="AMC102"/>
      <c r="AMD102"/>
      <c r="AME102"/>
      <c r="AMF102"/>
      <c r="AMG102"/>
      <c r="AMH102"/>
      <c r="AMI102"/>
      <c r="AMJ102"/>
    </row>
    <row r="103" spans="1:1024" ht="26.25" customHeight="1">
      <c r="A103" s="92"/>
      <c r="B103" s="93"/>
      <c r="C103" s="93"/>
      <c r="D103" s="93"/>
      <c r="E103" s="93"/>
      <c r="F103" s="93"/>
      <c r="G103" s="93"/>
      <c r="H103" s="93"/>
      <c r="I103" s="93"/>
      <c r="J103" s="93"/>
      <c r="K103" s="93"/>
      <c r="L103" s="93"/>
      <c r="M103" s="93"/>
      <c r="N103" s="93"/>
      <c r="O103" s="93"/>
      <c r="P103" s="93"/>
      <c r="Q103" s="94"/>
      <c r="R103" s="94"/>
      <c r="S103" s="94"/>
      <c r="T103" s="94"/>
      <c r="U103" s="94"/>
      <c r="V103" s="94"/>
      <c r="W103" s="94"/>
      <c r="X103" s="94"/>
      <c r="Y103" s="94"/>
      <c r="Z103" s="94"/>
      <c r="AA103" s="94"/>
      <c r="AB103" s="94"/>
      <c r="AC103" s="94"/>
      <c r="AD103" s="94"/>
      <c r="AE103" s="94"/>
      <c r="AF103" s="94"/>
      <c r="AG103" s="94"/>
      <c r="AH103" s="94"/>
      <c r="AI103" s="94"/>
      <c r="AJ103" s="94"/>
      <c r="AK103" s="94"/>
      <c r="AL103" s="94"/>
      <c r="AM103" s="94"/>
      <c r="AN103" s="94"/>
      <c r="AO103" s="94"/>
      <c r="AP103" s="94"/>
      <c r="AQ103" s="94"/>
      <c r="AR103" s="94"/>
      <c r="AS103" s="94"/>
      <c r="AT103" s="94"/>
      <c r="AU103" s="94"/>
      <c r="AV103" s="94"/>
      <c r="AW103" s="94"/>
      <c r="AX103" s="94"/>
      <c r="AY103" s="94"/>
      <c r="AZ103" s="95"/>
      <c r="BA103" s="95"/>
      <c r="BB103" s="95"/>
      <c r="BC103" s="95"/>
      <c r="BD103" s="95"/>
      <c r="BE103" s="87"/>
      <c r="BF103" s="87"/>
      <c r="BG103" s="87"/>
      <c r="BH103" s="87"/>
      <c r="BI103" s="87"/>
      <c r="BJ103" s="87"/>
      <c r="BK103" s="87"/>
      <c r="BL103" s="87"/>
      <c r="BM103" s="87"/>
      <c r="BN103" s="87"/>
      <c r="BO103" s="87"/>
      <c r="BP103" s="87"/>
      <c r="BQ103" s="638" t="s">
        <v>324</v>
      </c>
      <c r="BR103" s="638"/>
      <c r="BS103" s="638"/>
      <c r="BT103" s="638"/>
      <c r="BU103" s="638"/>
      <c r="BV103" s="638"/>
      <c r="BW103" s="638"/>
      <c r="BX103" s="638"/>
      <c r="BY103" s="638"/>
      <c r="BZ103" s="638"/>
      <c r="CA103" s="638"/>
      <c r="CB103" s="638"/>
      <c r="CC103" s="638"/>
      <c r="CD103" s="638"/>
      <c r="CE103" s="638"/>
      <c r="CF103" s="638"/>
      <c r="CG103" s="638"/>
      <c r="CH103" s="638"/>
      <c r="CI103" s="638"/>
      <c r="CJ103" s="638"/>
      <c r="CK103" s="638"/>
      <c r="CL103" s="638"/>
      <c r="CM103" s="638"/>
      <c r="CN103" s="638"/>
      <c r="CO103" s="638"/>
      <c r="CP103" s="638"/>
      <c r="CQ103" s="638"/>
      <c r="CR103" s="638"/>
      <c r="CS103" s="638"/>
      <c r="CT103" s="638"/>
      <c r="CU103" s="638"/>
      <c r="CV103" s="638"/>
      <c r="CW103" s="638"/>
      <c r="CX103" s="638"/>
      <c r="CY103" s="638"/>
      <c r="CZ103" s="638"/>
      <c r="DA103" s="638"/>
      <c r="DB103" s="638"/>
      <c r="DC103" s="638"/>
      <c r="DD103" s="638"/>
      <c r="DE103" s="638"/>
      <c r="DF103" s="638"/>
      <c r="DG103" s="638"/>
      <c r="DH103" s="638"/>
      <c r="DI103" s="638"/>
      <c r="DJ103" s="638"/>
      <c r="DK103" s="638"/>
      <c r="DL103" s="638"/>
      <c r="DM103" s="638"/>
      <c r="DN103" s="638"/>
      <c r="DO103" s="638"/>
      <c r="DP103" s="638"/>
      <c r="DQ103" s="638"/>
      <c r="DR103" s="638"/>
      <c r="DS103" s="638"/>
      <c r="DT103" s="638"/>
      <c r="DU103" s="638"/>
      <c r="DV103" s="638"/>
      <c r="DW103" s="638"/>
      <c r="DX103" s="638"/>
      <c r="DY103" s="638"/>
      <c r="DZ103" s="638"/>
      <c r="EA103" s="67"/>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c r="AFL103"/>
      <c r="AFM103"/>
      <c r="AFN103"/>
      <c r="AFO103"/>
      <c r="AFP103"/>
      <c r="AFQ103"/>
      <c r="AFR103"/>
      <c r="AFS103"/>
      <c r="AFT103"/>
      <c r="AFU103"/>
      <c r="AFV103"/>
      <c r="AFW103"/>
      <c r="AFX103"/>
      <c r="AFY103"/>
      <c r="AFZ103"/>
      <c r="AGA103"/>
      <c r="AGB103"/>
      <c r="AGC103"/>
      <c r="AGD103"/>
      <c r="AGE103"/>
      <c r="AGF103"/>
      <c r="AGG103"/>
      <c r="AGH103"/>
      <c r="AGI103"/>
      <c r="AGJ103"/>
      <c r="AGK103"/>
      <c r="AGL103"/>
      <c r="AGM103"/>
      <c r="AGN103"/>
      <c r="AGO103"/>
      <c r="AGP103"/>
      <c r="AGQ103"/>
      <c r="AGR103"/>
      <c r="AGS103"/>
      <c r="AGT103"/>
      <c r="AGU103"/>
      <c r="AGV103"/>
      <c r="AGW103"/>
      <c r="AGX103"/>
      <c r="AGY103"/>
      <c r="AGZ103"/>
      <c r="AHA103"/>
      <c r="AHB103"/>
      <c r="AHC103"/>
      <c r="AHD103"/>
      <c r="AHE103"/>
      <c r="AHF103"/>
      <c r="AHG103"/>
      <c r="AHH103"/>
      <c r="AHI103"/>
      <c r="AHJ103"/>
      <c r="AHK103"/>
      <c r="AHL103"/>
      <c r="AHM103"/>
      <c r="AHN103"/>
      <c r="AHO103"/>
      <c r="AHP103"/>
      <c r="AHQ103"/>
      <c r="AHR103"/>
      <c r="AHS103"/>
      <c r="AHT103"/>
      <c r="AHU103"/>
      <c r="AHV103"/>
      <c r="AHW103"/>
      <c r="AHX103"/>
      <c r="AHY103"/>
      <c r="AHZ103"/>
      <c r="AIA103"/>
      <c r="AIB103"/>
      <c r="AIC103"/>
      <c r="AID103"/>
      <c r="AIE103"/>
      <c r="AIF103"/>
      <c r="AIG103"/>
      <c r="AIH103"/>
      <c r="AII103"/>
      <c r="AIJ103"/>
      <c r="AIK103"/>
      <c r="AIL103"/>
      <c r="AIM103"/>
      <c r="AIN103"/>
      <c r="AIO103"/>
      <c r="AIP103"/>
      <c r="AIQ103"/>
      <c r="AIR103"/>
      <c r="AIS103"/>
      <c r="AIT103"/>
      <c r="AIU103"/>
      <c r="AIV103"/>
      <c r="AIW103"/>
      <c r="AIX103"/>
      <c r="AIY103"/>
      <c r="AIZ103"/>
      <c r="AJA103"/>
      <c r="AJB103"/>
      <c r="AJC103"/>
      <c r="AJD103"/>
      <c r="AJE103"/>
      <c r="AJF103"/>
      <c r="AJG103"/>
      <c r="AJH103"/>
      <c r="AJI103"/>
      <c r="AJJ103"/>
      <c r="AJK103"/>
      <c r="AJL103"/>
      <c r="AJM103"/>
      <c r="AJN103"/>
      <c r="AJO103"/>
      <c r="AJP103"/>
      <c r="AJQ103"/>
      <c r="AJR103"/>
      <c r="AJS103"/>
      <c r="AJT103"/>
      <c r="AJU103"/>
      <c r="AJV103"/>
      <c r="AJW103"/>
      <c r="AJX103"/>
      <c r="AJY103"/>
      <c r="AJZ103"/>
      <c r="AKA103"/>
      <c r="AKB103"/>
      <c r="AKC103"/>
      <c r="AKD103"/>
      <c r="AKE103"/>
      <c r="AKF103"/>
      <c r="AKG103"/>
      <c r="AKH103"/>
      <c r="AKI103"/>
      <c r="AKJ103"/>
      <c r="AKK103"/>
      <c r="AKL103"/>
      <c r="AKM103"/>
      <c r="AKN103"/>
      <c r="AKO103"/>
      <c r="AKP103"/>
      <c r="AKQ103"/>
      <c r="AKR103"/>
      <c r="AKS103"/>
      <c r="AKT103"/>
      <c r="AKU103"/>
      <c r="AKV103"/>
      <c r="AKW103"/>
      <c r="AKX103"/>
      <c r="AKY103"/>
      <c r="AKZ103"/>
      <c r="ALA103"/>
      <c r="ALB103"/>
      <c r="ALC103"/>
      <c r="ALD103"/>
      <c r="ALE103"/>
      <c r="ALF103"/>
      <c r="ALG103"/>
      <c r="ALH103"/>
      <c r="ALI103"/>
      <c r="ALJ103"/>
      <c r="ALK103"/>
      <c r="ALL103"/>
      <c r="ALM103"/>
      <c r="ALN103"/>
      <c r="ALO103"/>
      <c r="ALP103"/>
      <c r="ALQ103"/>
      <c r="ALR103"/>
      <c r="ALS103"/>
      <c r="ALT103"/>
      <c r="ALU103"/>
      <c r="ALV103"/>
      <c r="ALW103"/>
      <c r="ALX103"/>
      <c r="ALY103"/>
      <c r="ALZ103"/>
      <c r="AMA103"/>
      <c r="AMB103"/>
      <c r="AMC103"/>
      <c r="AMD103"/>
      <c r="AME103"/>
      <c r="AMF103"/>
      <c r="AMG103"/>
      <c r="AMH103"/>
      <c r="AMI103"/>
      <c r="AMJ103"/>
    </row>
    <row r="104" spans="1:1024" ht="26.25" customHeight="1">
      <c r="A104" s="92"/>
      <c r="B104" s="93"/>
      <c r="C104" s="93"/>
      <c r="D104" s="93"/>
      <c r="E104" s="93"/>
      <c r="F104" s="93"/>
      <c r="G104" s="93"/>
      <c r="H104" s="93"/>
      <c r="I104" s="93"/>
      <c r="J104" s="93"/>
      <c r="K104" s="93"/>
      <c r="L104" s="93"/>
      <c r="M104" s="93"/>
      <c r="N104" s="93"/>
      <c r="O104" s="93"/>
      <c r="P104" s="93"/>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5"/>
      <c r="BA104" s="95"/>
      <c r="BB104" s="95"/>
      <c r="BC104" s="95"/>
      <c r="BD104" s="95"/>
      <c r="BE104" s="87"/>
      <c r="BF104" s="87"/>
      <c r="BG104" s="87"/>
      <c r="BH104" s="87"/>
      <c r="BI104" s="87"/>
      <c r="BJ104" s="87"/>
      <c r="BK104" s="87"/>
      <c r="BL104" s="87"/>
      <c r="BM104" s="87"/>
      <c r="BN104" s="87"/>
      <c r="BO104" s="87"/>
      <c r="BP104" s="87"/>
      <c r="BQ104" s="639" t="s">
        <v>325</v>
      </c>
      <c r="BR104" s="639"/>
      <c r="BS104" s="639"/>
      <c r="BT104" s="639"/>
      <c r="BU104" s="639"/>
      <c r="BV104" s="639"/>
      <c r="BW104" s="639"/>
      <c r="BX104" s="639"/>
      <c r="BY104" s="639"/>
      <c r="BZ104" s="639"/>
      <c r="CA104" s="639"/>
      <c r="CB104" s="639"/>
      <c r="CC104" s="639"/>
      <c r="CD104" s="639"/>
      <c r="CE104" s="639"/>
      <c r="CF104" s="639"/>
      <c r="CG104" s="639"/>
      <c r="CH104" s="639"/>
      <c r="CI104" s="639"/>
      <c r="CJ104" s="639"/>
      <c r="CK104" s="639"/>
      <c r="CL104" s="639"/>
      <c r="CM104" s="639"/>
      <c r="CN104" s="639"/>
      <c r="CO104" s="639"/>
      <c r="CP104" s="639"/>
      <c r="CQ104" s="639"/>
      <c r="CR104" s="639"/>
      <c r="CS104" s="639"/>
      <c r="CT104" s="639"/>
      <c r="CU104" s="639"/>
      <c r="CV104" s="639"/>
      <c r="CW104" s="639"/>
      <c r="CX104" s="639"/>
      <c r="CY104" s="639"/>
      <c r="CZ104" s="639"/>
      <c r="DA104" s="639"/>
      <c r="DB104" s="639"/>
      <c r="DC104" s="639"/>
      <c r="DD104" s="639"/>
      <c r="DE104" s="639"/>
      <c r="DF104" s="639"/>
      <c r="DG104" s="639"/>
      <c r="DH104" s="639"/>
      <c r="DI104" s="639"/>
      <c r="DJ104" s="639"/>
      <c r="DK104" s="639"/>
      <c r="DL104" s="639"/>
      <c r="DM104" s="639"/>
      <c r="DN104" s="639"/>
      <c r="DO104" s="639"/>
      <c r="DP104" s="639"/>
      <c r="DQ104" s="639"/>
      <c r="DR104" s="639"/>
      <c r="DS104" s="639"/>
      <c r="DT104" s="639"/>
      <c r="DU104" s="639"/>
      <c r="DV104" s="639"/>
      <c r="DW104" s="639"/>
      <c r="DX104" s="639"/>
      <c r="DY104" s="639"/>
      <c r="DZ104" s="639"/>
      <c r="EA104" s="67"/>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c r="ALF104"/>
      <c r="ALG104"/>
      <c r="ALH104"/>
      <c r="ALI104"/>
      <c r="ALJ104"/>
      <c r="ALK104"/>
      <c r="ALL104"/>
      <c r="ALM104"/>
      <c r="ALN104"/>
      <c r="ALO104"/>
      <c r="ALP104"/>
      <c r="ALQ104"/>
      <c r="ALR104"/>
      <c r="ALS104"/>
      <c r="ALT104"/>
      <c r="ALU104"/>
      <c r="ALV104"/>
      <c r="ALW104"/>
      <c r="ALX104"/>
      <c r="ALY104"/>
      <c r="ALZ104"/>
      <c r="AMA104"/>
      <c r="AMB104"/>
      <c r="AMC104"/>
      <c r="AMD104"/>
      <c r="AME104"/>
      <c r="AMF104"/>
      <c r="AMG104"/>
      <c r="AMH104"/>
      <c r="AMI104"/>
      <c r="AMJ104"/>
    </row>
    <row r="105" spans="1:1024" ht="11.25" customHeight="1">
      <c r="A105" s="87"/>
      <c r="B105" s="87"/>
      <c r="C105" s="87"/>
      <c r="D105" s="87"/>
      <c r="E105" s="87"/>
      <c r="F105" s="87"/>
      <c r="G105" s="87"/>
      <c r="H105" s="87"/>
      <c r="I105" s="87"/>
      <c r="J105" s="87"/>
      <c r="K105" s="87"/>
      <c r="L105" s="87"/>
      <c r="M105" s="87"/>
      <c r="N105" s="87"/>
      <c r="O105" s="87"/>
      <c r="P105" s="87"/>
      <c r="Q105" s="87"/>
      <c r="R105" s="87"/>
      <c r="S105" s="87"/>
      <c r="T105" s="87"/>
      <c r="U105" s="87"/>
      <c r="V105" s="87"/>
      <c r="W105" s="87"/>
      <c r="X105" s="87"/>
      <c r="Y105" s="87"/>
      <c r="Z105" s="87"/>
      <c r="AA105" s="87"/>
      <c r="AB105" s="87"/>
      <c r="AC105" s="87"/>
      <c r="AD105" s="87"/>
      <c r="AE105" s="87"/>
      <c r="AF105" s="87"/>
      <c r="AG105" s="87"/>
      <c r="AH105" s="87"/>
      <c r="AI105" s="87"/>
      <c r="AJ105" s="87"/>
      <c r="AK105" s="87"/>
      <c r="AL105" s="87"/>
      <c r="AM105" s="87"/>
      <c r="AN105" s="87"/>
      <c r="AO105" s="87"/>
      <c r="AP105" s="87"/>
      <c r="AQ105" s="87"/>
      <c r="AR105" s="87"/>
      <c r="AS105" s="87"/>
      <c r="AT105" s="87"/>
      <c r="AU105" s="87"/>
      <c r="AV105" s="87"/>
      <c r="AW105" s="87"/>
      <c r="AX105" s="87"/>
      <c r="AY105" s="87"/>
      <c r="AZ105" s="87"/>
      <c r="BA105" s="87"/>
      <c r="BB105" s="87"/>
      <c r="BC105" s="87"/>
      <c r="BD105" s="87"/>
      <c r="BE105" s="87"/>
      <c r="BF105" s="87"/>
      <c r="BG105" s="87"/>
      <c r="BH105" s="87"/>
      <c r="BI105" s="87"/>
      <c r="BJ105" s="87"/>
      <c r="BK105" s="87"/>
      <c r="BL105" s="87"/>
      <c r="BM105" s="87"/>
      <c r="BN105" s="87"/>
      <c r="BO105" s="87"/>
      <c r="BP105" s="87"/>
      <c r="BQ105" s="90"/>
      <c r="BR105" s="90"/>
      <c r="BS105" s="90"/>
      <c r="BT105" s="90"/>
      <c r="BU105" s="90"/>
      <c r="BV105" s="90"/>
      <c r="BW105" s="90"/>
      <c r="BX105" s="90"/>
      <c r="BY105" s="90"/>
      <c r="BZ105" s="90"/>
      <c r="CA105" s="90"/>
      <c r="CB105" s="90"/>
      <c r="CC105" s="90"/>
      <c r="CD105" s="90"/>
      <c r="CE105" s="90"/>
      <c r="CF105" s="90"/>
      <c r="CG105" s="90"/>
      <c r="CH105" s="90"/>
      <c r="CI105" s="90"/>
      <c r="CJ105" s="90"/>
      <c r="CK105" s="90"/>
      <c r="CL105" s="90"/>
      <c r="CM105" s="90"/>
      <c r="CN105" s="90"/>
      <c r="CO105" s="90"/>
      <c r="CP105" s="90"/>
      <c r="CQ105" s="90"/>
      <c r="CR105" s="90"/>
      <c r="CS105" s="90"/>
      <c r="CT105" s="90"/>
      <c r="CU105" s="90"/>
      <c r="CV105" s="90"/>
      <c r="CW105" s="90"/>
      <c r="CX105" s="90"/>
      <c r="CY105" s="90"/>
      <c r="CZ105" s="90"/>
      <c r="DA105" s="90"/>
      <c r="DB105" s="90"/>
      <c r="DC105" s="90"/>
      <c r="DD105" s="90"/>
      <c r="DE105" s="90"/>
      <c r="DF105" s="90"/>
      <c r="DG105" s="90"/>
      <c r="DH105" s="90"/>
      <c r="DI105" s="90"/>
      <c r="DJ105" s="90"/>
      <c r="DK105" s="90"/>
      <c r="DL105" s="90"/>
      <c r="DM105" s="90"/>
      <c r="DN105" s="90"/>
      <c r="DO105" s="90"/>
      <c r="DP105" s="90"/>
      <c r="DQ105" s="90"/>
      <c r="DR105" s="90"/>
      <c r="DS105" s="90"/>
      <c r="DT105" s="90"/>
      <c r="DU105" s="90"/>
      <c r="DV105" s="90"/>
      <c r="DW105" s="90"/>
      <c r="DX105" s="90"/>
      <c r="DY105" s="90"/>
      <c r="DZ105" s="90"/>
      <c r="EA105" s="67"/>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c r="AKB105"/>
      <c r="AKC105"/>
      <c r="AKD105"/>
      <c r="AKE105"/>
      <c r="AKF105"/>
      <c r="AKG105"/>
      <c r="AKH105"/>
      <c r="AKI105"/>
      <c r="AKJ105"/>
      <c r="AKK105"/>
      <c r="AKL105"/>
      <c r="AKM105"/>
      <c r="AKN105"/>
      <c r="AKO105"/>
      <c r="AKP105"/>
      <c r="AKQ105"/>
      <c r="AKR105"/>
      <c r="AKS105"/>
      <c r="AKT105"/>
      <c r="AKU105"/>
      <c r="AKV105"/>
      <c r="AKW105"/>
      <c r="AKX105"/>
      <c r="AKY105"/>
      <c r="AKZ105"/>
      <c r="ALA105"/>
      <c r="ALB105"/>
      <c r="ALC105"/>
      <c r="ALD105"/>
      <c r="ALE105"/>
      <c r="ALF105"/>
      <c r="ALG105"/>
      <c r="ALH105"/>
      <c r="ALI105"/>
      <c r="ALJ105"/>
      <c r="ALK105"/>
      <c r="ALL105"/>
      <c r="ALM105"/>
      <c r="ALN105"/>
      <c r="ALO105"/>
      <c r="ALP105"/>
      <c r="ALQ105"/>
      <c r="ALR105"/>
      <c r="ALS105"/>
      <c r="ALT105"/>
      <c r="ALU105"/>
      <c r="ALV105"/>
      <c r="ALW105"/>
      <c r="ALX105"/>
      <c r="ALY105"/>
      <c r="ALZ105"/>
      <c r="AMA105"/>
      <c r="AMB105"/>
      <c r="AMC105"/>
      <c r="AMD105"/>
      <c r="AME105"/>
      <c r="AMF105"/>
      <c r="AMG105"/>
      <c r="AMH105"/>
      <c r="AMI105"/>
      <c r="AMJ105"/>
    </row>
    <row r="106" spans="1:1024" ht="11.25" customHeight="1">
      <c r="A106" s="96"/>
      <c r="B106" s="96"/>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c r="AA106" s="96"/>
      <c r="AB106" s="96"/>
      <c r="AC106" s="96"/>
      <c r="AD106" s="96"/>
      <c r="AE106" s="96"/>
      <c r="AF106" s="96"/>
      <c r="AG106" s="96"/>
      <c r="AH106" s="96"/>
      <c r="AI106" s="96"/>
      <c r="AJ106" s="96"/>
      <c r="AK106" s="96"/>
      <c r="AL106" s="96"/>
      <c r="AM106" s="96"/>
      <c r="AN106" s="96"/>
      <c r="AO106" s="96"/>
      <c r="AP106" s="96"/>
      <c r="AQ106" s="96"/>
      <c r="AR106" s="96"/>
      <c r="AS106" s="96"/>
      <c r="AT106" s="96"/>
      <c r="AU106" s="96"/>
      <c r="AV106" s="96"/>
      <c r="AW106" s="96"/>
      <c r="AX106" s="96"/>
      <c r="AY106" s="96"/>
      <c r="AZ106" s="96"/>
      <c r="BA106" s="96"/>
      <c r="BB106" s="96"/>
      <c r="BC106" s="96"/>
      <c r="BD106" s="96"/>
      <c r="BE106" s="96"/>
      <c r="BF106" s="96"/>
      <c r="BG106" s="96"/>
      <c r="BH106" s="96"/>
      <c r="BI106" s="96"/>
      <c r="BJ106" s="96"/>
      <c r="BK106" s="96"/>
      <c r="BL106" s="96"/>
      <c r="BM106" s="96"/>
      <c r="BN106" s="96"/>
      <c r="BO106" s="96"/>
      <c r="BP106" s="96"/>
      <c r="BQ106" s="90"/>
      <c r="BR106" s="90"/>
      <c r="BS106" s="90"/>
      <c r="BT106" s="90"/>
      <c r="BU106" s="90"/>
      <c r="BV106" s="90"/>
      <c r="BW106" s="90"/>
      <c r="BX106" s="90"/>
      <c r="BY106" s="90"/>
      <c r="BZ106" s="90"/>
      <c r="CA106" s="90"/>
      <c r="CB106" s="90"/>
      <c r="CC106" s="90"/>
      <c r="CD106" s="90"/>
      <c r="CE106" s="90"/>
      <c r="CF106" s="90"/>
      <c r="CG106" s="90"/>
      <c r="CH106" s="90"/>
      <c r="CI106" s="90"/>
      <c r="CJ106" s="90"/>
      <c r="CK106" s="90"/>
      <c r="CL106" s="90"/>
      <c r="CM106" s="90"/>
      <c r="CN106" s="90"/>
      <c r="CO106" s="90"/>
      <c r="CP106" s="90"/>
      <c r="CQ106" s="90"/>
      <c r="CR106" s="90"/>
      <c r="CS106" s="90"/>
      <c r="CT106" s="90"/>
      <c r="CU106" s="90"/>
      <c r="CV106" s="90"/>
      <c r="CW106" s="90"/>
      <c r="CX106" s="90"/>
      <c r="CY106" s="90"/>
      <c r="CZ106" s="90"/>
      <c r="DA106" s="90"/>
      <c r="DB106" s="90"/>
      <c r="DC106" s="90"/>
      <c r="DD106" s="90"/>
      <c r="DE106" s="90"/>
      <c r="DF106" s="90"/>
      <c r="DG106" s="90"/>
      <c r="DH106" s="90"/>
      <c r="DI106" s="90"/>
      <c r="DJ106" s="90"/>
      <c r="DK106" s="90"/>
      <c r="DL106" s="90"/>
      <c r="DM106" s="90"/>
      <c r="DN106" s="90"/>
      <c r="DO106" s="90"/>
      <c r="DP106" s="90"/>
      <c r="DQ106" s="90"/>
      <c r="DR106" s="90"/>
      <c r="DS106" s="90"/>
      <c r="DT106" s="90"/>
      <c r="DU106" s="90"/>
      <c r="DV106" s="90"/>
      <c r="DW106" s="90"/>
      <c r="DX106" s="90"/>
      <c r="DY106" s="90"/>
      <c r="DZ106" s="90"/>
      <c r="EA106" s="67"/>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c r="AKB106"/>
      <c r="AKC106"/>
      <c r="AKD106"/>
      <c r="AKE106"/>
      <c r="AKF106"/>
      <c r="AKG106"/>
      <c r="AKH106"/>
      <c r="AKI106"/>
      <c r="AKJ106"/>
      <c r="AKK106"/>
      <c r="AKL106"/>
      <c r="AKM106"/>
      <c r="AKN106"/>
      <c r="AKO106"/>
      <c r="AKP106"/>
      <c r="AKQ106"/>
      <c r="AKR106"/>
      <c r="AKS106"/>
      <c r="AKT106"/>
      <c r="AKU106"/>
      <c r="AKV106"/>
      <c r="AKW106"/>
      <c r="AKX106"/>
      <c r="AKY106"/>
      <c r="AKZ106"/>
      <c r="ALA106"/>
      <c r="ALB106"/>
      <c r="ALC106"/>
      <c r="ALD106"/>
      <c r="ALE106"/>
      <c r="ALF106"/>
      <c r="ALG106"/>
      <c r="ALH106"/>
      <c r="ALI106"/>
      <c r="ALJ106"/>
      <c r="ALK106"/>
      <c r="ALL106"/>
      <c r="ALM106"/>
      <c r="ALN106"/>
      <c r="ALO106"/>
      <c r="ALP106"/>
      <c r="ALQ106"/>
      <c r="ALR106"/>
      <c r="ALS106"/>
      <c r="ALT106"/>
      <c r="ALU106"/>
      <c r="ALV106"/>
      <c r="ALW106"/>
      <c r="ALX106"/>
      <c r="ALY106"/>
      <c r="ALZ106"/>
      <c r="AMA106"/>
      <c r="AMB106"/>
      <c r="AMC106"/>
      <c r="AMD106"/>
      <c r="AME106"/>
      <c r="AMF106"/>
      <c r="AMG106"/>
      <c r="AMH106"/>
      <c r="AMI106"/>
      <c r="AMJ106"/>
    </row>
    <row r="107" spans="1:1024" s="67" customFormat="1" ht="26.25" customHeight="1">
      <c r="A107" s="97" t="s">
        <v>326</v>
      </c>
      <c r="B107" s="98"/>
      <c r="C107" s="98"/>
      <c r="D107" s="98"/>
      <c r="E107" s="98"/>
      <c r="F107" s="98"/>
      <c r="G107" s="98"/>
      <c r="H107" s="98"/>
      <c r="I107" s="98"/>
      <c r="J107" s="98"/>
      <c r="K107" s="98"/>
      <c r="L107" s="98"/>
      <c r="M107" s="98"/>
      <c r="N107" s="98"/>
      <c r="O107" s="98"/>
      <c r="P107" s="98"/>
      <c r="Q107" s="98"/>
      <c r="R107" s="98"/>
      <c r="S107" s="98"/>
      <c r="T107" s="98"/>
      <c r="U107" s="98"/>
      <c r="V107" s="98"/>
      <c r="W107" s="98"/>
      <c r="X107" s="98"/>
      <c r="Y107" s="98"/>
      <c r="Z107" s="98"/>
      <c r="AA107" s="98"/>
      <c r="AB107" s="98"/>
      <c r="AC107" s="98"/>
      <c r="AD107" s="98"/>
      <c r="AE107" s="98"/>
      <c r="AF107" s="98"/>
      <c r="AG107" s="98"/>
      <c r="AH107" s="98"/>
      <c r="AI107" s="98"/>
      <c r="AJ107" s="98"/>
      <c r="AK107" s="98"/>
      <c r="AL107" s="98"/>
      <c r="AM107" s="98"/>
      <c r="AN107" s="98"/>
      <c r="AO107" s="98"/>
      <c r="AP107" s="98"/>
      <c r="AQ107" s="98"/>
      <c r="AR107" s="98"/>
      <c r="AS107" s="98"/>
      <c r="AT107" s="98"/>
      <c r="AU107" s="97" t="s">
        <v>327</v>
      </c>
      <c r="AV107" s="98"/>
      <c r="AW107" s="98"/>
      <c r="AX107" s="98"/>
      <c r="AY107" s="98"/>
      <c r="AZ107" s="98"/>
      <c r="BA107" s="98"/>
      <c r="BB107" s="98"/>
      <c r="BC107" s="98"/>
      <c r="BD107" s="98"/>
      <c r="BE107" s="98"/>
      <c r="BF107" s="98"/>
      <c r="BG107" s="98"/>
      <c r="BH107" s="98"/>
      <c r="BI107" s="98"/>
      <c r="BJ107" s="98"/>
      <c r="BK107" s="98"/>
      <c r="BL107" s="98"/>
      <c r="BM107" s="98"/>
      <c r="BN107" s="98"/>
      <c r="BO107" s="98"/>
      <c r="BP107" s="98"/>
      <c r="BQ107" s="98"/>
      <c r="BR107" s="98"/>
      <c r="BS107" s="98"/>
      <c r="BT107" s="98"/>
      <c r="BU107" s="98"/>
      <c r="BV107" s="98"/>
      <c r="BW107" s="98"/>
      <c r="BX107" s="98"/>
      <c r="BY107" s="98"/>
      <c r="BZ107" s="98"/>
      <c r="CA107" s="98"/>
      <c r="CB107" s="98"/>
      <c r="CC107" s="98"/>
      <c r="CD107" s="98"/>
      <c r="CE107" s="98"/>
      <c r="CF107" s="98"/>
      <c r="CG107" s="98"/>
      <c r="CH107" s="98"/>
      <c r="CI107" s="98"/>
      <c r="CJ107" s="98"/>
      <c r="CK107" s="98"/>
      <c r="CL107" s="98"/>
      <c r="CM107" s="98"/>
      <c r="CN107" s="98"/>
      <c r="CO107" s="98"/>
      <c r="CP107" s="98"/>
      <c r="CQ107" s="98"/>
      <c r="CR107" s="98"/>
      <c r="CS107" s="98"/>
      <c r="CT107" s="98"/>
      <c r="CU107" s="98"/>
      <c r="CV107" s="98"/>
      <c r="CW107" s="98"/>
      <c r="CX107" s="98"/>
      <c r="CY107" s="98"/>
      <c r="CZ107" s="98"/>
      <c r="DA107" s="98"/>
      <c r="DB107" s="98"/>
      <c r="DC107" s="98"/>
      <c r="DD107" s="98"/>
      <c r="DE107" s="98"/>
      <c r="DF107" s="98"/>
      <c r="DG107" s="98"/>
      <c r="DH107" s="98"/>
      <c r="DI107" s="98"/>
      <c r="DJ107" s="98"/>
      <c r="DK107" s="98"/>
      <c r="DL107" s="98"/>
      <c r="DM107" s="98"/>
      <c r="DN107" s="98"/>
      <c r="DO107" s="98"/>
      <c r="DP107" s="98"/>
      <c r="DQ107" s="98"/>
      <c r="DR107" s="98"/>
      <c r="DS107" s="98"/>
      <c r="DT107" s="98"/>
      <c r="DU107" s="98"/>
      <c r="DV107" s="98"/>
      <c r="DW107" s="98"/>
      <c r="DX107" s="98"/>
      <c r="DY107" s="98"/>
      <c r="DZ107" s="98"/>
    </row>
    <row r="108" spans="1:1024" ht="26.25" customHeight="1">
      <c r="A108" s="640" t="s">
        <v>328</v>
      </c>
      <c r="B108" s="640"/>
      <c r="C108" s="640"/>
      <c r="D108" s="640"/>
      <c r="E108" s="640"/>
      <c r="F108" s="640"/>
      <c r="G108" s="640"/>
      <c r="H108" s="640"/>
      <c r="I108" s="640"/>
      <c r="J108" s="640"/>
      <c r="K108" s="640"/>
      <c r="L108" s="640"/>
      <c r="M108" s="640"/>
      <c r="N108" s="640"/>
      <c r="O108" s="640"/>
      <c r="P108" s="640"/>
      <c r="Q108" s="640"/>
      <c r="R108" s="640"/>
      <c r="S108" s="640"/>
      <c r="T108" s="640"/>
      <c r="U108" s="640"/>
      <c r="V108" s="640"/>
      <c r="W108" s="640"/>
      <c r="X108" s="640"/>
      <c r="Y108" s="640"/>
      <c r="Z108" s="640"/>
      <c r="AA108" s="640"/>
      <c r="AB108" s="640"/>
      <c r="AC108" s="640"/>
      <c r="AD108" s="640"/>
      <c r="AE108" s="640"/>
      <c r="AF108" s="640"/>
      <c r="AG108" s="640"/>
      <c r="AH108" s="640"/>
      <c r="AI108" s="640"/>
      <c r="AJ108" s="640"/>
      <c r="AK108" s="640"/>
      <c r="AL108" s="640"/>
      <c r="AM108" s="640"/>
      <c r="AN108" s="640"/>
      <c r="AO108" s="640"/>
      <c r="AP108" s="640"/>
      <c r="AQ108" s="640"/>
      <c r="AR108" s="640"/>
      <c r="AS108" s="640"/>
      <c r="AT108" s="640"/>
      <c r="AU108" s="640" t="s">
        <v>329</v>
      </c>
      <c r="AV108" s="640"/>
      <c r="AW108" s="640"/>
      <c r="AX108" s="640"/>
      <c r="AY108" s="640"/>
      <c r="AZ108" s="640"/>
      <c r="BA108" s="640"/>
      <c r="BB108" s="640"/>
      <c r="BC108" s="640"/>
      <c r="BD108" s="640"/>
      <c r="BE108" s="640"/>
      <c r="BF108" s="640"/>
      <c r="BG108" s="640"/>
      <c r="BH108" s="640"/>
      <c r="BI108" s="640"/>
      <c r="BJ108" s="640"/>
      <c r="BK108" s="640"/>
      <c r="BL108" s="640"/>
      <c r="BM108" s="640"/>
      <c r="BN108" s="640"/>
      <c r="BO108" s="640"/>
      <c r="BP108" s="640"/>
      <c r="BQ108" s="640"/>
      <c r="BR108" s="640"/>
      <c r="BS108" s="640"/>
      <c r="BT108" s="640"/>
      <c r="BU108" s="640"/>
      <c r="BV108" s="640"/>
      <c r="BW108" s="640"/>
      <c r="BX108" s="640"/>
      <c r="BY108" s="640"/>
      <c r="BZ108" s="640"/>
      <c r="CA108" s="640"/>
      <c r="CB108" s="640"/>
      <c r="CC108" s="640"/>
      <c r="CD108" s="640"/>
      <c r="CE108" s="640"/>
      <c r="CF108" s="640"/>
      <c r="CG108" s="640"/>
      <c r="CH108" s="640"/>
      <c r="CI108" s="640"/>
      <c r="CJ108" s="640"/>
      <c r="CK108" s="640"/>
      <c r="CL108" s="640"/>
      <c r="CM108" s="640"/>
      <c r="CN108" s="640"/>
      <c r="CO108" s="640"/>
      <c r="CP108" s="640"/>
      <c r="CQ108" s="640"/>
      <c r="CR108" s="640"/>
      <c r="CS108" s="640"/>
      <c r="CT108" s="640"/>
      <c r="CU108" s="640"/>
      <c r="CV108" s="640"/>
      <c r="CW108" s="640"/>
      <c r="CX108" s="640"/>
      <c r="CY108" s="640"/>
      <c r="CZ108" s="640"/>
      <c r="DA108" s="640"/>
      <c r="DB108" s="640"/>
      <c r="DC108" s="640"/>
      <c r="DD108" s="640"/>
      <c r="DE108" s="640"/>
      <c r="DF108" s="640"/>
      <c r="DG108" s="640"/>
      <c r="DH108" s="640"/>
      <c r="DI108" s="640"/>
      <c r="DJ108" s="640"/>
      <c r="DK108" s="640"/>
      <c r="DL108" s="640"/>
      <c r="DM108" s="640"/>
      <c r="DN108" s="640"/>
      <c r="DO108" s="640"/>
      <c r="DP108" s="640"/>
      <c r="DQ108" s="640"/>
      <c r="DR108" s="640"/>
      <c r="DS108" s="640"/>
      <c r="DT108" s="640"/>
      <c r="DU108" s="640"/>
      <c r="DV108" s="640"/>
      <c r="DW108" s="640"/>
      <c r="DX108" s="640"/>
      <c r="DY108" s="640"/>
      <c r="DZ108" s="640"/>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c r="AKB108"/>
      <c r="AKC108"/>
      <c r="AKD108"/>
      <c r="AKE108"/>
      <c r="AKF108"/>
      <c r="AKG108"/>
      <c r="AKH108"/>
      <c r="AKI108"/>
      <c r="AKJ108"/>
      <c r="AKK108"/>
      <c r="AKL108"/>
      <c r="AKM108"/>
      <c r="AKN108"/>
      <c r="AKO108"/>
      <c r="AKP108"/>
      <c r="AKQ108"/>
      <c r="AKR108"/>
      <c r="AKS108"/>
      <c r="AKT108"/>
      <c r="AKU108"/>
      <c r="AKV108"/>
      <c r="AKW108"/>
      <c r="AKX108"/>
      <c r="AKY108"/>
      <c r="AKZ108"/>
      <c r="ALA108"/>
      <c r="ALB108"/>
      <c r="ALC108"/>
      <c r="ALD108"/>
      <c r="ALE108"/>
      <c r="ALF108"/>
      <c r="ALG108"/>
      <c r="ALH108"/>
      <c r="ALI108"/>
      <c r="ALJ108"/>
      <c r="ALK108"/>
      <c r="ALL108"/>
      <c r="ALM108"/>
      <c r="ALN108"/>
      <c r="ALO108"/>
      <c r="ALP108"/>
      <c r="ALQ108"/>
      <c r="ALR108"/>
      <c r="ALS108"/>
      <c r="ALT108"/>
      <c r="ALU108"/>
      <c r="ALV108"/>
      <c r="ALW108"/>
      <c r="ALX108"/>
      <c r="ALY108"/>
      <c r="ALZ108"/>
      <c r="AMA108"/>
      <c r="AMB108"/>
      <c r="AMC108"/>
      <c r="AMD108"/>
      <c r="AME108"/>
      <c r="AMF108"/>
      <c r="AMG108"/>
      <c r="AMH108"/>
      <c r="AMI108"/>
      <c r="AMJ108"/>
    </row>
    <row r="109" spans="1:1024" ht="26.25" customHeight="1">
      <c r="A109" s="624" t="s">
        <v>7</v>
      </c>
      <c r="B109" s="624"/>
      <c r="C109" s="624"/>
      <c r="D109" s="624"/>
      <c r="E109" s="624"/>
      <c r="F109" s="624"/>
      <c r="G109" s="624"/>
      <c r="H109" s="624"/>
      <c r="I109" s="624"/>
      <c r="J109" s="624"/>
      <c r="K109" s="624"/>
      <c r="L109" s="624"/>
      <c r="M109" s="624"/>
      <c r="N109" s="624"/>
      <c r="O109" s="624"/>
      <c r="P109" s="624"/>
      <c r="Q109" s="624"/>
      <c r="R109" s="624"/>
      <c r="S109" s="624"/>
      <c r="T109" s="624"/>
      <c r="U109" s="624"/>
      <c r="V109" s="624"/>
      <c r="W109" s="624"/>
      <c r="X109" s="624"/>
      <c r="Y109" s="624"/>
      <c r="Z109" s="624"/>
      <c r="AA109" s="625" t="s">
        <v>330</v>
      </c>
      <c r="AB109" s="625"/>
      <c r="AC109" s="625"/>
      <c r="AD109" s="625"/>
      <c r="AE109" s="625"/>
      <c r="AF109" s="625" t="s">
        <v>214</v>
      </c>
      <c r="AG109" s="625"/>
      <c r="AH109" s="625"/>
      <c r="AI109" s="625"/>
      <c r="AJ109" s="625"/>
      <c r="AK109" s="625" t="s">
        <v>331</v>
      </c>
      <c r="AL109" s="625"/>
      <c r="AM109" s="625"/>
      <c r="AN109" s="625"/>
      <c r="AO109" s="625"/>
      <c r="AP109" s="626" t="s">
        <v>332</v>
      </c>
      <c r="AQ109" s="626"/>
      <c r="AR109" s="626"/>
      <c r="AS109" s="626"/>
      <c r="AT109" s="626"/>
      <c r="AU109" s="624" t="s">
        <v>7</v>
      </c>
      <c r="AV109" s="624"/>
      <c r="AW109" s="624"/>
      <c r="AX109" s="624"/>
      <c r="AY109" s="624"/>
      <c r="AZ109" s="624"/>
      <c r="BA109" s="624"/>
      <c r="BB109" s="624"/>
      <c r="BC109" s="624"/>
      <c r="BD109" s="624"/>
      <c r="BE109" s="624"/>
      <c r="BF109" s="624"/>
      <c r="BG109" s="624"/>
      <c r="BH109" s="624"/>
      <c r="BI109" s="624"/>
      <c r="BJ109" s="624"/>
      <c r="BK109" s="624"/>
      <c r="BL109" s="624"/>
      <c r="BM109" s="624"/>
      <c r="BN109" s="624"/>
      <c r="BO109" s="624"/>
      <c r="BP109" s="624"/>
      <c r="BQ109" s="625" t="s">
        <v>330</v>
      </c>
      <c r="BR109" s="625"/>
      <c r="BS109" s="625"/>
      <c r="BT109" s="625"/>
      <c r="BU109" s="625"/>
      <c r="BV109" s="625" t="s">
        <v>214</v>
      </c>
      <c r="BW109" s="625"/>
      <c r="BX109" s="625"/>
      <c r="BY109" s="625"/>
      <c r="BZ109" s="625"/>
      <c r="CA109" s="625" t="s">
        <v>331</v>
      </c>
      <c r="CB109" s="625"/>
      <c r="CC109" s="625"/>
      <c r="CD109" s="625"/>
      <c r="CE109" s="625"/>
      <c r="CF109" s="625" t="s">
        <v>332</v>
      </c>
      <c r="CG109" s="625"/>
      <c r="CH109" s="625"/>
      <c r="CI109" s="625"/>
      <c r="CJ109" s="625"/>
      <c r="CK109" s="625" t="s">
        <v>210</v>
      </c>
      <c r="CL109" s="625"/>
      <c r="CM109" s="625"/>
      <c r="CN109" s="625"/>
      <c r="CO109" s="625"/>
      <c r="CP109" s="625"/>
      <c r="CQ109" s="625"/>
      <c r="CR109" s="625"/>
      <c r="CS109" s="625"/>
      <c r="CT109" s="625"/>
      <c r="CU109" s="625"/>
      <c r="CV109" s="625"/>
      <c r="CW109" s="625"/>
      <c r="CX109" s="625"/>
      <c r="CY109" s="625"/>
      <c r="CZ109" s="625"/>
      <c r="DA109" s="625"/>
      <c r="DB109" s="625"/>
      <c r="DC109" s="625"/>
      <c r="DD109" s="625"/>
      <c r="DE109" s="625"/>
      <c r="DF109" s="625"/>
      <c r="DG109" s="625" t="s">
        <v>330</v>
      </c>
      <c r="DH109" s="625"/>
      <c r="DI109" s="625"/>
      <c r="DJ109" s="625"/>
      <c r="DK109" s="625"/>
      <c r="DL109" s="625" t="s">
        <v>214</v>
      </c>
      <c r="DM109" s="625"/>
      <c r="DN109" s="625"/>
      <c r="DO109" s="625"/>
      <c r="DP109" s="625"/>
      <c r="DQ109" s="625" t="s">
        <v>331</v>
      </c>
      <c r="DR109" s="625"/>
      <c r="DS109" s="625"/>
      <c r="DT109" s="625"/>
      <c r="DU109" s="625"/>
      <c r="DV109" s="626" t="s">
        <v>332</v>
      </c>
      <c r="DW109" s="626"/>
      <c r="DX109" s="626"/>
      <c r="DY109" s="626"/>
      <c r="DZ109" s="626"/>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c r="AFL109"/>
      <c r="AFM109"/>
      <c r="AFN109"/>
      <c r="AFO109"/>
      <c r="AFP109"/>
      <c r="AFQ109"/>
      <c r="AFR109"/>
      <c r="AFS109"/>
      <c r="AFT109"/>
      <c r="AFU109"/>
      <c r="AFV109"/>
      <c r="AFW109"/>
      <c r="AFX109"/>
      <c r="AFY109"/>
      <c r="AFZ109"/>
      <c r="AGA109"/>
      <c r="AGB109"/>
      <c r="AGC109"/>
      <c r="AGD109"/>
      <c r="AGE109"/>
      <c r="AGF109"/>
      <c r="AGG109"/>
      <c r="AGH109"/>
      <c r="AGI109"/>
      <c r="AGJ109"/>
      <c r="AGK109"/>
      <c r="AGL109"/>
      <c r="AGM109"/>
      <c r="AGN109"/>
      <c r="AGO109"/>
      <c r="AGP109"/>
      <c r="AGQ109"/>
      <c r="AGR109"/>
      <c r="AGS109"/>
      <c r="AGT109"/>
      <c r="AGU109"/>
      <c r="AGV109"/>
      <c r="AGW109"/>
      <c r="AGX109"/>
      <c r="AGY109"/>
      <c r="AGZ109"/>
      <c r="AHA109"/>
      <c r="AHB109"/>
      <c r="AHC109"/>
      <c r="AHD109"/>
      <c r="AHE109"/>
      <c r="AHF109"/>
      <c r="AHG109"/>
      <c r="AHH109"/>
      <c r="AHI109"/>
      <c r="AHJ109"/>
      <c r="AHK109"/>
      <c r="AHL109"/>
      <c r="AHM109"/>
      <c r="AHN109"/>
      <c r="AHO109"/>
      <c r="AHP109"/>
      <c r="AHQ109"/>
      <c r="AHR109"/>
      <c r="AHS109"/>
      <c r="AHT109"/>
      <c r="AHU109"/>
      <c r="AHV109"/>
      <c r="AHW109"/>
      <c r="AHX109"/>
      <c r="AHY109"/>
      <c r="AHZ109"/>
      <c r="AIA109"/>
      <c r="AIB109"/>
      <c r="AIC109"/>
      <c r="AID109"/>
      <c r="AIE109"/>
      <c r="AIF109"/>
      <c r="AIG109"/>
      <c r="AIH109"/>
      <c r="AII109"/>
      <c r="AIJ109"/>
      <c r="AIK109"/>
      <c r="AIL109"/>
      <c r="AIM109"/>
      <c r="AIN109"/>
      <c r="AIO109"/>
      <c r="AIP109"/>
      <c r="AIQ109"/>
      <c r="AIR109"/>
      <c r="AIS109"/>
      <c r="AIT109"/>
      <c r="AIU109"/>
      <c r="AIV109"/>
      <c r="AIW109"/>
      <c r="AIX109"/>
      <c r="AIY109"/>
      <c r="AIZ109"/>
      <c r="AJA109"/>
      <c r="AJB109"/>
      <c r="AJC109"/>
      <c r="AJD109"/>
      <c r="AJE109"/>
      <c r="AJF109"/>
      <c r="AJG109"/>
      <c r="AJH109"/>
      <c r="AJI109"/>
      <c r="AJJ109"/>
      <c r="AJK109"/>
      <c r="AJL109"/>
      <c r="AJM109"/>
      <c r="AJN109"/>
      <c r="AJO109"/>
      <c r="AJP109"/>
      <c r="AJQ109"/>
      <c r="AJR109"/>
      <c r="AJS109"/>
      <c r="AJT109"/>
      <c r="AJU109"/>
      <c r="AJV109"/>
      <c r="AJW109"/>
      <c r="AJX109"/>
      <c r="AJY109"/>
      <c r="AJZ109"/>
      <c r="AKA109"/>
      <c r="AKB109"/>
      <c r="AKC109"/>
      <c r="AKD109"/>
      <c r="AKE109"/>
      <c r="AKF109"/>
      <c r="AKG109"/>
      <c r="AKH109"/>
      <c r="AKI109"/>
      <c r="AKJ109"/>
      <c r="AKK109"/>
      <c r="AKL109"/>
      <c r="AKM109"/>
      <c r="AKN109"/>
      <c r="AKO109"/>
      <c r="AKP109"/>
      <c r="AKQ109"/>
      <c r="AKR109"/>
      <c r="AKS109"/>
      <c r="AKT109"/>
      <c r="AKU109"/>
      <c r="AKV109"/>
      <c r="AKW109"/>
      <c r="AKX109"/>
      <c r="AKY109"/>
      <c r="AKZ109"/>
      <c r="ALA109"/>
      <c r="ALB109"/>
      <c r="ALC109"/>
      <c r="ALD109"/>
      <c r="ALE109"/>
      <c r="ALF109"/>
      <c r="ALG109"/>
      <c r="ALH109"/>
      <c r="ALI109"/>
      <c r="ALJ109"/>
      <c r="ALK109"/>
      <c r="ALL109"/>
      <c r="ALM109"/>
      <c r="ALN109"/>
      <c r="ALO109"/>
      <c r="ALP109"/>
      <c r="ALQ109"/>
      <c r="ALR109"/>
      <c r="ALS109"/>
      <c r="ALT109"/>
      <c r="ALU109"/>
      <c r="ALV109"/>
      <c r="ALW109"/>
      <c r="ALX109"/>
      <c r="ALY109"/>
      <c r="ALZ109"/>
      <c r="AMA109"/>
      <c r="AMB109"/>
      <c r="AMC109"/>
      <c r="AMD109"/>
      <c r="AME109"/>
      <c r="AMF109"/>
      <c r="AMG109"/>
      <c r="AMH109"/>
      <c r="AMI109"/>
      <c r="AMJ109"/>
    </row>
    <row r="110" spans="1:1024" ht="26.25" customHeight="1">
      <c r="A110" s="590" t="s">
        <v>211</v>
      </c>
      <c r="B110" s="590"/>
      <c r="C110" s="590"/>
      <c r="D110" s="590"/>
      <c r="E110" s="590"/>
      <c r="F110" s="590"/>
      <c r="G110" s="590"/>
      <c r="H110" s="590"/>
      <c r="I110" s="590"/>
      <c r="J110" s="590"/>
      <c r="K110" s="590"/>
      <c r="L110" s="590"/>
      <c r="M110" s="590"/>
      <c r="N110" s="590"/>
      <c r="O110" s="590"/>
      <c r="P110" s="590"/>
      <c r="Q110" s="590"/>
      <c r="R110" s="590"/>
      <c r="S110" s="590"/>
      <c r="T110" s="590"/>
      <c r="U110" s="590"/>
      <c r="V110" s="590"/>
      <c r="W110" s="590"/>
      <c r="X110" s="590"/>
      <c r="Y110" s="590"/>
      <c r="Z110" s="590"/>
      <c r="AA110" s="587">
        <v>748523</v>
      </c>
      <c r="AB110" s="587"/>
      <c r="AC110" s="587"/>
      <c r="AD110" s="587"/>
      <c r="AE110" s="587"/>
      <c r="AF110" s="588">
        <v>752428</v>
      </c>
      <c r="AG110" s="588"/>
      <c r="AH110" s="588"/>
      <c r="AI110" s="588"/>
      <c r="AJ110" s="588"/>
      <c r="AK110" s="588">
        <v>756140</v>
      </c>
      <c r="AL110" s="588"/>
      <c r="AM110" s="588"/>
      <c r="AN110" s="588"/>
      <c r="AO110" s="588"/>
      <c r="AP110" s="612">
        <v>25.9</v>
      </c>
      <c r="AQ110" s="612"/>
      <c r="AR110" s="612"/>
      <c r="AS110" s="612"/>
      <c r="AT110" s="612"/>
      <c r="AU110" s="635" t="s">
        <v>333</v>
      </c>
      <c r="AV110" s="635"/>
      <c r="AW110" s="635"/>
      <c r="AX110" s="635"/>
      <c r="AY110" s="635"/>
      <c r="AZ110" s="611" t="s">
        <v>334</v>
      </c>
      <c r="BA110" s="611"/>
      <c r="BB110" s="611"/>
      <c r="BC110" s="611"/>
      <c r="BD110" s="611"/>
      <c r="BE110" s="611"/>
      <c r="BF110" s="611"/>
      <c r="BG110" s="611"/>
      <c r="BH110" s="611"/>
      <c r="BI110" s="611"/>
      <c r="BJ110" s="611"/>
      <c r="BK110" s="611"/>
      <c r="BL110" s="611"/>
      <c r="BM110" s="611"/>
      <c r="BN110" s="611"/>
      <c r="BO110" s="611"/>
      <c r="BP110" s="611"/>
      <c r="BQ110" s="587">
        <v>7109645</v>
      </c>
      <c r="BR110" s="587"/>
      <c r="BS110" s="587"/>
      <c r="BT110" s="587"/>
      <c r="BU110" s="587"/>
      <c r="BV110" s="588">
        <v>7202462</v>
      </c>
      <c r="BW110" s="588"/>
      <c r="BX110" s="588"/>
      <c r="BY110" s="588"/>
      <c r="BZ110" s="588"/>
      <c r="CA110" s="588">
        <v>7201286</v>
      </c>
      <c r="CB110" s="588"/>
      <c r="CC110" s="588"/>
      <c r="CD110" s="588"/>
      <c r="CE110" s="588"/>
      <c r="CF110" s="619">
        <v>246.6</v>
      </c>
      <c r="CG110" s="619"/>
      <c r="CH110" s="619"/>
      <c r="CI110" s="619"/>
      <c r="CJ110" s="619"/>
      <c r="CK110" s="636" t="s">
        <v>335</v>
      </c>
      <c r="CL110" s="636"/>
      <c r="CM110" s="628" t="s">
        <v>336</v>
      </c>
      <c r="CN110" s="628"/>
      <c r="CO110" s="628"/>
      <c r="CP110" s="628"/>
      <c r="CQ110" s="628"/>
      <c r="CR110" s="628"/>
      <c r="CS110" s="628"/>
      <c r="CT110" s="628"/>
      <c r="CU110" s="628"/>
      <c r="CV110" s="628"/>
      <c r="CW110" s="628"/>
      <c r="CX110" s="628"/>
      <c r="CY110" s="628"/>
      <c r="CZ110" s="628"/>
      <c r="DA110" s="628"/>
      <c r="DB110" s="628"/>
      <c r="DC110" s="628"/>
      <c r="DD110" s="628"/>
      <c r="DE110" s="628"/>
      <c r="DF110" s="628"/>
      <c r="DG110" s="587" t="s">
        <v>47</v>
      </c>
      <c r="DH110" s="587"/>
      <c r="DI110" s="587"/>
      <c r="DJ110" s="587"/>
      <c r="DK110" s="587"/>
      <c r="DL110" s="588" t="s">
        <v>47</v>
      </c>
      <c r="DM110" s="588"/>
      <c r="DN110" s="588"/>
      <c r="DO110" s="588"/>
      <c r="DP110" s="588"/>
      <c r="DQ110" s="588" t="s">
        <v>47</v>
      </c>
      <c r="DR110" s="588"/>
      <c r="DS110" s="588"/>
      <c r="DT110" s="588"/>
      <c r="DU110" s="588"/>
      <c r="DV110" s="612" t="s">
        <v>47</v>
      </c>
      <c r="DW110" s="612"/>
      <c r="DX110" s="612"/>
      <c r="DY110" s="612"/>
      <c r="DZ110" s="612"/>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c r="ALI110"/>
      <c r="ALJ110"/>
      <c r="ALK110"/>
      <c r="ALL110"/>
      <c r="ALM110"/>
      <c r="ALN110"/>
      <c r="ALO110"/>
      <c r="ALP110"/>
      <c r="ALQ110"/>
      <c r="ALR110"/>
      <c r="ALS110"/>
      <c r="ALT110"/>
      <c r="ALU110"/>
      <c r="ALV110"/>
      <c r="ALW110"/>
      <c r="ALX110"/>
      <c r="ALY110"/>
      <c r="ALZ110"/>
      <c r="AMA110"/>
      <c r="AMB110"/>
      <c r="AMC110"/>
      <c r="AMD110"/>
      <c r="AME110"/>
      <c r="AMF110"/>
      <c r="AMG110"/>
      <c r="AMH110"/>
      <c r="AMI110"/>
      <c r="AMJ110"/>
    </row>
    <row r="111" spans="1:1024" ht="26.25" customHeight="1">
      <c r="A111" s="637" t="s">
        <v>337</v>
      </c>
      <c r="B111" s="637"/>
      <c r="C111" s="637"/>
      <c r="D111" s="637"/>
      <c r="E111" s="637"/>
      <c r="F111" s="637"/>
      <c r="G111" s="637"/>
      <c r="H111" s="637"/>
      <c r="I111" s="637"/>
      <c r="J111" s="637"/>
      <c r="K111" s="637"/>
      <c r="L111" s="637"/>
      <c r="M111" s="637"/>
      <c r="N111" s="637"/>
      <c r="O111" s="637"/>
      <c r="P111" s="637"/>
      <c r="Q111" s="637"/>
      <c r="R111" s="637"/>
      <c r="S111" s="637"/>
      <c r="T111" s="637"/>
      <c r="U111" s="637"/>
      <c r="V111" s="637"/>
      <c r="W111" s="637"/>
      <c r="X111" s="637"/>
      <c r="Y111" s="637"/>
      <c r="Z111" s="637"/>
      <c r="AA111" s="571" t="s">
        <v>47</v>
      </c>
      <c r="AB111" s="571"/>
      <c r="AC111" s="571"/>
      <c r="AD111" s="571"/>
      <c r="AE111" s="571"/>
      <c r="AF111" s="572" t="s">
        <v>47</v>
      </c>
      <c r="AG111" s="572"/>
      <c r="AH111" s="572"/>
      <c r="AI111" s="572"/>
      <c r="AJ111" s="572"/>
      <c r="AK111" s="572" t="s">
        <v>47</v>
      </c>
      <c r="AL111" s="572"/>
      <c r="AM111" s="572"/>
      <c r="AN111" s="572"/>
      <c r="AO111" s="572"/>
      <c r="AP111" s="599" t="s">
        <v>47</v>
      </c>
      <c r="AQ111" s="599"/>
      <c r="AR111" s="599"/>
      <c r="AS111" s="599"/>
      <c r="AT111" s="599"/>
      <c r="AU111" s="635"/>
      <c r="AV111" s="635"/>
      <c r="AW111" s="635"/>
      <c r="AX111" s="635"/>
      <c r="AY111" s="635"/>
      <c r="AZ111" s="604" t="s">
        <v>338</v>
      </c>
      <c r="BA111" s="604"/>
      <c r="BB111" s="604"/>
      <c r="BC111" s="604"/>
      <c r="BD111" s="604"/>
      <c r="BE111" s="604"/>
      <c r="BF111" s="604"/>
      <c r="BG111" s="604"/>
      <c r="BH111" s="604"/>
      <c r="BI111" s="604"/>
      <c r="BJ111" s="604"/>
      <c r="BK111" s="604"/>
      <c r="BL111" s="604"/>
      <c r="BM111" s="604"/>
      <c r="BN111" s="604"/>
      <c r="BO111" s="604"/>
      <c r="BP111" s="604"/>
      <c r="BQ111" s="571" t="s">
        <v>47</v>
      </c>
      <c r="BR111" s="571"/>
      <c r="BS111" s="571"/>
      <c r="BT111" s="571"/>
      <c r="BU111" s="571"/>
      <c r="BV111" s="572" t="s">
        <v>47</v>
      </c>
      <c r="BW111" s="572"/>
      <c r="BX111" s="572"/>
      <c r="BY111" s="572"/>
      <c r="BZ111" s="572"/>
      <c r="CA111" s="572" t="s">
        <v>47</v>
      </c>
      <c r="CB111" s="572"/>
      <c r="CC111" s="572"/>
      <c r="CD111" s="572"/>
      <c r="CE111" s="572"/>
      <c r="CF111" s="623" t="s">
        <v>47</v>
      </c>
      <c r="CG111" s="623"/>
      <c r="CH111" s="623"/>
      <c r="CI111" s="623"/>
      <c r="CJ111" s="623"/>
      <c r="CK111" s="636"/>
      <c r="CL111" s="636"/>
      <c r="CM111" s="604" t="s">
        <v>339</v>
      </c>
      <c r="CN111" s="604"/>
      <c r="CO111" s="604"/>
      <c r="CP111" s="604"/>
      <c r="CQ111" s="604"/>
      <c r="CR111" s="604"/>
      <c r="CS111" s="604"/>
      <c r="CT111" s="604"/>
      <c r="CU111" s="604"/>
      <c r="CV111" s="604"/>
      <c r="CW111" s="604"/>
      <c r="CX111" s="604"/>
      <c r="CY111" s="604"/>
      <c r="CZ111" s="604"/>
      <c r="DA111" s="604"/>
      <c r="DB111" s="604"/>
      <c r="DC111" s="604"/>
      <c r="DD111" s="604"/>
      <c r="DE111" s="604"/>
      <c r="DF111" s="604"/>
      <c r="DG111" s="571" t="s">
        <v>47</v>
      </c>
      <c r="DH111" s="571"/>
      <c r="DI111" s="571"/>
      <c r="DJ111" s="571"/>
      <c r="DK111" s="571"/>
      <c r="DL111" s="572" t="s">
        <v>47</v>
      </c>
      <c r="DM111" s="572"/>
      <c r="DN111" s="572"/>
      <c r="DO111" s="572"/>
      <c r="DP111" s="572"/>
      <c r="DQ111" s="572" t="s">
        <v>47</v>
      </c>
      <c r="DR111" s="572"/>
      <c r="DS111" s="572"/>
      <c r="DT111" s="572"/>
      <c r="DU111" s="572"/>
      <c r="DV111" s="599" t="s">
        <v>47</v>
      </c>
      <c r="DW111" s="599"/>
      <c r="DX111" s="599"/>
      <c r="DY111" s="599"/>
      <c r="DZ111" s="599"/>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c r="YN111"/>
      <c r="YO111"/>
      <c r="YP111"/>
      <c r="YQ111"/>
      <c r="YR111"/>
      <c r="YS111"/>
      <c r="YT111"/>
      <c r="YU111"/>
      <c r="YV111"/>
      <c r="YW111"/>
      <c r="YX111"/>
      <c r="YY111"/>
      <c r="YZ111"/>
      <c r="ZA111"/>
      <c r="ZB111"/>
      <c r="ZC111"/>
      <c r="ZD111"/>
      <c r="ZE111"/>
      <c r="ZF111"/>
      <c r="ZG111"/>
      <c r="ZH111"/>
      <c r="ZI111"/>
      <c r="ZJ111"/>
      <c r="ZK111"/>
      <c r="ZL111"/>
      <c r="ZM111"/>
      <c r="ZN111"/>
      <c r="ZO111"/>
      <c r="ZP111"/>
      <c r="ZQ111"/>
      <c r="ZR111"/>
      <c r="ZS111"/>
      <c r="ZT111"/>
      <c r="ZU111"/>
      <c r="ZV111"/>
      <c r="ZW111"/>
      <c r="ZX111"/>
      <c r="ZY111"/>
      <c r="ZZ111"/>
      <c r="AAA111"/>
      <c r="AAB111"/>
      <c r="AAC111"/>
      <c r="AAD111"/>
      <c r="AAE111"/>
      <c r="AAF111"/>
      <c r="AAG111"/>
      <c r="AAH111"/>
      <c r="AAI111"/>
      <c r="AAJ111"/>
      <c r="AAK111"/>
      <c r="AAL111"/>
      <c r="AAM111"/>
      <c r="AAN111"/>
      <c r="AAO111"/>
      <c r="AAP111"/>
      <c r="AAQ111"/>
      <c r="AAR111"/>
      <c r="AAS111"/>
      <c r="AAT111"/>
      <c r="AAU111"/>
      <c r="AAV111"/>
      <c r="AAW111"/>
      <c r="AAX111"/>
      <c r="AAY111"/>
      <c r="AAZ111"/>
      <c r="ABA111"/>
      <c r="ABB111"/>
      <c r="ABC111"/>
      <c r="ABD111"/>
      <c r="ABE111"/>
      <c r="ABF111"/>
      <c r="ABG111"/>
      <c r="ABH111"/>
      <c r="ABI111"/>
      <c r="ABJ111"/>
      <c r="ABK111"/>
      <c r="ABL111"/>
      <c r="ABM111"/>
      <c r="ABN111"/>
      <c r="ABO111"/>
      <c r="ABP111"/>
      <c r="ABQ111"/>
      <c r="ABR111"/>
      <c r="ABS111"/>
      <c r="ABT111"/>
      <c r="ABU111"/>
      <c r="ABV111"/>
      <c r="ABW111"/>
      <c r="ABX111"/>
      <c r="ABY111"/>
      <c r="ABZ111"/>
      <c r="ACA111"/>
      <c r="ACB111"/>
      <c r="ACC111"/>
      <c r="ACD111"/>
      <c r="ACE111"/>
      <c r="ACF111"/>
      <c r="ACG111"/>
      <c r="ACH111"/>
      <c r="ACI111"/>
      <c r="ACJ111"/>
      <c r="ACK111"/>
      <c r="ACL111"/>
      <c r="ACM111"/>
      <c r="ACN111"/>
      <c r="ACO111"/>
      <c r="ACP111"/>
      <c r="ACQ111"/>
      <c r="ACR111"/>
      <c r="ACS111"/>
      <c r="ACT111"/>
      <c r="ACU111"/>
      <c r="ACV111"/>
      <c r="ACW111"/>
      <c r="ACX111"/>
      <c r="ACY111"/>
      <c r="ACZ111"/>
      <c r="ADA111"/>
      <c r="ADB111"/>
      <c r="ADC111"/>
      <c r="ADD111"/>
      <c r="ADE111"/>
      <c r="ADF111"/>
      <c r="ADG111"/>
      <c r="ADH111"/>
      <c r="ADI111"/>
      <c r="ADJ111"/>
      <c r="ADK111"/>
      <c r="ADL111"/>
      <c r="ADM111"/>
      <c r="ADN111"/>
      <c r="ADO111"/>
      <c r="ADP111"/>
      <c r="ADQ111"/>
      <c r="ADR111"/>
      <c r="ADS111"/>
      <c r="ADT111"/>
      <c r="ADU111"/>
      <c r="ADV111"/>
      <c r="ADW111"/>
      <c r="ADX111"/>
      <c r="ADY111"/>
      <c r="ADZ111"/>
      <c r="AEA111"/>
      <c r="AEB111"/>
      <c r="AEC111"/>
      <c r="AED111"/>
      <c r="AEE111"/>
      <c r="AEF111"/>
      <c r="AEG111"/>
      <c r="AEH111"/>
      <c r="AEI111"/>
      <c r="AEJ111"/>
      <c r="AEK111"/>
      <c r="AEL111"/>
      <c r="AEM111"/>
      <c r="AEN111"/>
      <c r="AEO111"/>
      <c r="AEP111"/>
      <c r="AEQ111"/>
      <c r="AER111"/>
      <c r="AES111"/>
      <c r="AET111"/>
      <c r="AEU111"/>
      <c r="AEV111"/>
      <c r="AEW111"/>
      <c r="AEX111"/>
      <c r="AEY111"/>
      <c r="AEZ111"/>
      <c r="AFA111"/>
      <c r="AFB111"/>
      <c r="AFC111"/>
      <c r="AFD111"/>
      <c r="AFE111"/>
      <c r="AFF111"/>
      <c r="AFG111"/>
      <c r="AFH111"/>
      <c r="AFI111"/>
      <c r="AFJ111"/>
      <c r="AFK111"/>
      <c r="AFL111"/>
      <c r="AFM111"/>
      <c r="AFN111"/>
      <c r="AFO111"/>
      <c r="AFP111"/>
      <c r="AFQ111"/>
      <c r="AFR111"/>
      <c r="AFS111"/>
      <c r="AFT111"/>
      <c r="AFU111"/>
      <c r="AFV111"/>
      <c r="AFW111"/>
      <c r="AFX111"/>
      <c r="AFY111"/>
      <c r="AFZ111"/>
      <c r="AGA111"/>
      <c r="AGB111"/>
      <c r="AGC111"/>
      <c r="AGD111"/>
      <c r="AGE111"/>
      <c r="AGF111"/>
      <c r="AGG111"/>
      <c r="AGH111"/>
      <c r="AGI111"/>
      <c r="AGJ111"/>
      <c r="AGK111"/>
      <c r="AGL111"/>
      <c r="AGM111"/>
      <c r="AGN111"/>
      <c r="AGO111"/>
      <c r="AGP111"/>
      <c r="AGQ111"/>
      <c r="AGR111"/>
      <c r="AGS111"/>
      <c r="AGT111"/>
      <c r="AGU111"/>
      <c r="AGV111"/>
      <c r="AGW111"/>
      <c r="AGX111"/>
      <c r="AGY111"/>
      <c r="AGZ111"/>
      <c r="AHA111"/>
      <c r="AHB111"/>
      <c r="AHC111"/>
      <c r="AHD111"/>
      <c r="AHE111"/>
      <c r="AHF111"/>
      <c r="AHG111"/>
      <c r="AHH111"/>
      <c r="AHI111"/>
      <c r="AHJ111"/>
      <c r="AHK111"/>
      <c r="AHL111"/>
      <c r="AHM111"/>
      <c r="AHN111"/>
      <c r="AHO111"/>
      <c r="AHP111"/>
      <c r="AHQ111"/>
      <c r="AHR111"/>
      <c r="AHS111"/>
      <c r="AHT111"/>
      <c r="AHU111"/>
      <c r="AHV111"/>
      <c r="AHW111"/>
      <c r="AHX111"/>
      <c r="AHY111"/>
      <c r="AHZ111"/>
      <c r="AIA111"/>
      <c r="AIB111"/>
      <c r="AIC111"/>
      <c r="AID111"/>
      <c r="AIE111"/>
      <c r="AIF111"/>
      <c r="AIG111"/>
      <c r="AIH111"/>
      <c r="AII111"/>
      <c r="AIJ111"/>
      <c r="AIK111"/>
      <c r="AIL111"/>
      <c r="AIM111"/>
      <c r="AIN111"/>
      <c r="AIO111"/>
      <c r="AIP111"/>
      <c r="AIQ111"/>
      <c r="AIR111"/>
      <c r="AIS111"/>
      <c r="AIT111"/>
      <c r="AIU111"/>
      <c r="AIV111"/>
      <c r="AIW111"/>
      <c r="AIX111"/>
      <c r="AIY111"/>
      <c r="AIZ111"/>
      <c r="AJA111"/>
      <c r="AJB111"/>
      <c r="AJC111"/>
      <c r="AJD111"/>
      <c r="AJE111"/>
      <c r="AJF111"/>
      <c r="AJG111"/>
      <c r="AJH111"/>
      <c r="AJI111"/>
      <c r="AJJ111"/>
      <c r="AJK111"/>
      <c r="AJL111"/>
      <c r="AJM111"/>
      <c r="AJN111"/>
      <c r="AJO111"/>
      <c r="AJP111"/>
      <c r="AJQ111"/>
      <c r="AJR111"/>
      <c r="AJS111"/>
      <c r="AJT111"/>
      <c r="AJU111"/>
      <c r="AJV111"/>
      <c r="AJW111"/>
      <c r="AJX111"/>
      <c r="AJY111"/>
      <c r="AJZ111"/>
      <c r="AKA111"/>
      <c r="AKB111"/>
      <c r="AKC111"/>
      <c r="AKD111"/>
      <c r="AKE111"/>
      <c r="AKF111"/>
      <c r="AKG111"/>
      <c r="AKH111"/>
      <c r="AKI111"/>
      <c r="AKJ111"/>
      <c r="AKK111"/>
      <c r="AKL111"/>
      <c r="AKM111"/>
      <c r="AKN111"/>
      <c r="AKO111"/>
      <c r="AKP111"/>
      <c r="AKQ111"/>
      <c r="AKR111"/>
      <c r="AKS111"/>
      <c r="AKT111"/>
      <c r="AKU111"/>
      <c r="AKV111"/>
      <c r="AKW111"/>
      <c r="AKX111"/>
      <c r="AKY111"/>
      <c r="AKZ111"/>
      <c r="ALA111"/>
      <c r="ALB111"/>
      <c r="ALC111"/>
      <c r="ALD111"/>
      <c r="ALE111"/>
      <c r="ALF111"/>
      <c r="ALG111"/>
      <c r="ALH111"/>
      <c r="ALI111"/>
      <c r="ALJ111"/>
      <c r="ALK111"/>
      <c r="ALL111"/>
      <c r="ALM111"/>
      <c r="ALN111"/>
      <c r="ALO111"/>
      <c r="ALP111"/>
      <c r="ALQ111"/>
      <c r="ALR111"/>
      <c r="ALS111"/>
      <c r="ALT111"/>
      <c r="ALU111"/>
      <c r="ALV111"/>
      <c r="ALW111"/>
      <c r="ALX111"/>
      <c r="ALY111"/>
      <c r="ALZ111"/>
      <c r="AMA111"/>
      <c r="AMB111"/>
      <c r="AMC111"/>
      <c r="AMD111"/>
      <c r="AME111"/>
      <c r="AMF111"/>
      <c r="AMG111"/>
      <c r="AMH111"/>
      <c r="AMI111"/>
      <c r="AMJ111"/>
    </row>
    <row r="112" spans="1:1024" ht="26.25" customHeight="1">
      <c r="A112" s="632" t="s">
        <v>340</v>
      </c>
      <c r="B112" s="632"/>
      <c r="C112" s="633" t="s">
        <v>341</v>
      </c>
      <c r="D112" s="633"/>
      <c r="E112" s="633"/>
      <c r="F112" s="633"/>
      <c r="G112" s="633"/>
      <c r="H112" s="633"/>
      <c r="I112" s="633"/>
      <c r="J112" s="633"/>
      <c r="K112" s="633"/>
      <c r="L112" s="633"/>
      <c r="M112" s="633"/>
      <c r="N112" s="633"/>
      <c r="O112" s="633"/>
      <c r="P112" s="633"/>
      <c r="Q112" s="633"/>
      <c r="R112" s="633"/>
      <c r="S112" s="633"/>
      <c r="T112" s="633"/>
      <c r="U112" s="633"/>
      <c r="V112" s="633"/>
      <c r="W112" s="633"/>
      <c r="X112" s="633"/>
      <c r="Y112" s="633"/>
      <c r="Z112" s="633"/>
      <c r="AA112" s="571" t="s">
        <v>47</v>
      </c>
      <c r="AB112" s="571"/>
      <c r="AC112" s="571"/>
      <c r="AD112" s="571"/>
      <c r="AE112" s="571"/>
      <c r="AF112" s="572" t="s">
        <v>47</v>
      </c>
      <c r="AG112" s="572"/>
      <c r="AH112" s="572"/>
      <c r="AI112" s="572"/>
      <c r="AJ112" s="572"/>
      <c r="AK112" s="572" t="s">
        <v>47</v>
      </c>
      <c r="AL112" s="572"/>
      <c r="AM112" s="572"/>
      <c r="AN112" s="572"/>
      <c r="AO112" s="572"/>
      <c r="AP112" s="599" t="s">
        <v>47</v>
      </c>
      <c r="AQ112" s="599"/>
      <c r="AR112" s="599"/>
      <c r="AS112" s="599"/>
      <c r="AT112" s="599"/>
      <c r="AU112" s="635"/>
      <c r="AV112" s="635"/>
      <c r="AW112" s="635"/>
      <c r="AX112" s="635"/>
      <c r="AY112" s="635"/>
      <c r="AZ112" s="604" t="s">
        <v>342</v>
      </c>
      <c r="BA112" s="604"/>
      <c r="BB112" s="604"/>
      <c r="BC112" s="604"/>
      <c r="BD112" s="604"/>
      <c r="BE112" s="604"/>
      <c r="BF112" s="604"/>
      <c r="BG112" s="604"/>
      <c r="BH112" s="604"/>
      <c r="BI112" s="604"/>
      <c r="BJ112" s="604"/>
      <c r="BK112" s="604"/>
      <c r="BL112" s="604"/>
      <c r="BM112" s="604"/>
      <c r="BN112" s="604"/>
      <c r="BO112" s="604"/>
      <c r="BP112" s="604"/>
      <c r="BQ112" s="571">
        <v>1317123</v>
      </c>
      <c r="BR112" s="571"/>
      <c r="BS112" s="571"/>
      <c r="BT112" s="571"/>
      <c r="BU112" s="571"/>
      <c r="BV112" s="572">
        <v>1336536</v>
      </c>
      <c r="BW112" s="572"/>
      <c r="BX112" s="572"/>
      <c r="BY112" s="572"/>
      <c r="BZ112" s="572"/>
      <c r="CA112" s="572">
        <v>1300483</v>
      </c>
      <c r="CB112" s="572"/>
      <c r="CC112" s="572"/>
      <c r="CD112" s="572"/>
      <c r="CE112" s="572"/>
      <c r="CF112" s="623">
        <v>44.5</v>
      </c>
      <c r="CG112" s="623"/>
      <c r="CH112" s="623"/>
      <c r="CI112" s="623"/>
      <c r="CJ112" s="623"/>
      <c r="CK112" s="636"/>
      <c r="CL112" s="636"/>
      <c r="CM112" s="604" t="s">
        <v>343</v>
      </c>
      <c r="CN112" s="604"/>
      <c r="CO112" s="604"/>
      <c r="CP112" s="604"/>
      <c r="CQ112" s="604"/>
      <c r="CR112" s="604"/>
      <c r="CS112" s="604"/>
      <c r="CT112" s="604"/>
      <c r="CU112" s="604"/>
      <c r="CV112" s="604"/>
      <c r="CW112" s="604"/>
      <c r="CX112" s="604"/>
      <c r="CY112" s="604"/>
      <c r="CZ112" s="604"/>
      <c r="DA112" s="604"/>
      <c r="DB112" s="604"/>
      <c r="DC112" s="604"/>
      <c r="DD112" s="604"/>
      <c r="DE112" s="604"/>
      <c r="DF112" s="604"/>
      <c r="DG112" s="571" t="s">
        <v>47</v>
      </c>
      <c r="DH112" s="571"/>
      <c r="DI112" s="571"/>
      <c r="DJ112" s="571"/>
      <c r="DK112" s="571"/>
      <c r="DL112" s="572" t="s">
        <v>47</v>
      </c>
      <c r="DM112" s="572"/>
      <c r="DN112" s="572"/>
      <c r="DO112" s="572"/>
      <c r="DP112" s="572"/>
      <c r="DQ112" s="572" t="s">
        <v>47</v>
      </c>
      <c r="DR112" s="572"/>
      <c r="DS112" s="572"/>
      <c r="DT112" s="572"/>
      <c r="DU112" s="572"/>
      <c r="DV112" s="599" t="s">
        <v>47</v>
      </c>
      <c r="DW112" s="599"/>
      <c r="DX112" s="599"/>
      <c r="DY112" s="599"/>
      <c r="DZ112" s="599"/>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c r="AAA112"/>
      <c r="AAB112"/>
      <c r="AAC112"/>
      <c r="AAD112"/>
      <c r="AAE112"/>
      <c r="AAF112"/>
      <c r="AAG112"/>
      <c r="AAH112"/>
      <c r="AAI112"/>
      <c r="AAJ112"/>
      <c r="AAK112"/>
      <c r="AAL112"/>
      <c r="AAM112"/>
      <c r="AAN112"/>
      <c r="AAO112"/>
      <c r="AAP112"/>
      <c r="AAQ112"/>
      <c r="AAR112"/>
      <c r="AAS112"/>
      <c r="AAT112"/>
      <c r="AAU112"/>
      <c r="AAV112"/>
      <c r="AAW112"/>
      <c r="AAX112"/>
      <c r="AAY112"/>
      <c r="AAZ112"/>
      <c r="ABA112"/>
      <c r="ABB112"/>
      <c r="ABC112"/>
      <c r="ABD112"/>
      <c r="ABE112"/>
      <c r="ABF112"/>
      <c r="ABG112"/>
      <c r="ABH112"/>
      <c r="ABI112"/>
      <c r="ABJ112"/>
      <c r="ABK112"/>
      <c r="ABL112"/>
      <c r="ABM112"/>
      <c r="ABN112"/>
      <c r="ABO112"/>
      <c r="ABP112"/>
      <c r="ABQ112"/>
      <c r="ABR112"/>
      <c r="ABS112"/>
      <c r="ABT112"/>
      <c r="ABU112"/>
      <c r="ABV112"/>
      <c r="ABW112"/>
      <c r="ABX112"/>
      <c r="ABY112"/>
      <c r="ABZ112"/>
      <c r="ACA112"/>
      <c r="ACB112"/>
      <c r="ACC112"/>
      <c r="ACD112"/>
      <c r="ACE112"/>
      <c r="ACF112"/>
      <c r="ACG112"/>
      <c r="ACH112"/>
      <c r="ACI112"/>
      <c r="ACJ112"/>
      <c r="ACK112"/>
      <c r="ACL112"/>
      <c r="ACM112"/>
      <c r="ACN112"/>
      <c r="ACO112"/>
      <c r="ACP112"/>
      <c r="ACQ112"/>
      <c r="ACR112"/>
      <c r="ACS112"/>
      <c r="ACT112"/>
      <c r="ACU112"/>
      <c r="ACV112"/>
      <c r="ACW112"/>
      <c r="ACX112"/>
      <c r="ACY112"/>
      <c r="ACZ112"/>
      <c r="ADA112"/>
      <c r="ADB112"/>
      <c r="ADC112"/>
      <c r="ADD112"/>
      <c r="ADE112"/>
      <c r="ADF112"/>
      <c r="ADG112"/>
      <c r="ADH112"/>
      <c r="ADI112"/>
      <c r="ADJ112"/>
      <c r="ADK112"/>
      <c r="ADL112"/>
      <c r="ADM112"/>
      <c r="ADN112"/>
      <c r="ADO112"/>
      <c r="ADP112"/>
      <c r="ADQ112"/>
      <c r="ADR112"/>
      <c r="ADS112"/>
      <c r="ADT112"/>
      <c r="ADU112"/>
      <c r="ADV112"/>
      <c r="ADW112"/>
      <c r="ADX112"/>
      <c r="ADY112"/>
      <c r="ADZ112"/>
      <c r="AEA112"/>
      <c r="AEB112"/>
      <c r="AEC112"/>
      <c r="AED112"/>
      <c r="AEE112"/>
      <c r="AEF112"/>
      <c r="AEG112"/>
      <c r="AEH112"/>
      <c r="AEI112"/>
      <c r="AEJ112"/>
      <c r="AEK112"/>
      <c r="AEL112"/>
      <c r="AEM112"/>
      <c r="AEN112"/>
      <c r="AEO112"/>
      <c r="AEP112"/>
      <c r="AEQ112"/>
      <c r="AER112"/>
      <c r="AES112"/>
      <c r="AET112"/>
      <c r="AEU112"/>
      <c r="AEV112"/>
      <c r="AEW112"/>
      <c r="AEX112"/>
      <c r="AEY112"/>
      <c r="AEZ112"/>
      <c r="AFA112"/>
      <c r="AFB112"/>
      <c r="AFC112"/>
      <c r="AFD112"/>
      <c r="AFE112"/>
      <c r="AFF112"/>
      <c r="AFG112"/>
      <c r="AFH112"/>
      <c r="AFI112"/>
      <c r="AFJ112"/>
      <c r="AFK112"/>
      <c r="AFL112"/>
      <c r="AFM112"/>
      <c r="AFN112"/>
      <c r="AFO112"/>
      <c r="AFP112"/>
      <c r="AFQ112"/>
      <c r="AFR112"/>
      <c r="AFS112"/>
      <c r="AFT112"/>
      <c r="AFU112"/>
      <c r="AFV112"/>
      <c r="AFW112"/>
      <c r="AFX112"/>
      <c r="AFY112"/>
      <c r="AFZ112"/>
      <c r="AGA112"/>
      <c r="AGB112"/>
      <c r="AGC112"/>
      <c r="AGD112"/>
      <c r="AGE112"/>
      <c r="AGF112"/>
      <c r="AGG112"/>
      <c r="AGH112"/>
      <c r="AGI112"/>
      <c r="AGJ112"/>
      <c r="AGK112"/>
      <c r="AGL112"/>
      <c r="AGM112"/>
      <c r="AGN112"/>
      <c r="AGO112"/>
      <c r="AGP112"/>
      <c r="AGQ112"/>
      <c r="AGR112"/>
      <c r="AGS112"/>
      <c r="AGT112"/>
      <c r="AGU112"/>
      <c r="AGV112"/>
      <c r="AGW112"/>
      <c r="AGX112"/>
      <c r="AGY112"/>
      <c r="AGZ112"/>
      <c r="AHA112"/>
      <c r="AHB112"/>
      <c r="AHC112"/>
      <c r="AHD112"/>
      <c r="AHE112"/>
      <c r="AHF112"/>
      <c r="AHG112"/>
      <c r="AHH112"/>
      <c r="AHI112"/>
      <c r="AHJ112"/>
      <c r="AHK112"/>
      <c r="AHL112"/>
      <c r="AHM112"/>
      <c r="AHN112"/>
      <c r="AHO112"/>
      <c r="AHP112"/>
      <c r="AHQ112"/>
      <c r="AHR112"/>
      <c r="AHS112"/>
      <c r="AHT112"/>
      <c r="AHU112"/>
      <c r="AHV112"/>
      <c r="AHW112"/>
      <c r="AHX112"/>
      <c r="AHY112"/>
      <c r="AHZ112"/>
      <c r="AIA112"/>
      <c r="AIB112"/>
      <c r="AIC112"/>
      <c r="AID112"/>
      <c r="AIE112"/>
      <c r="AIF112"/>
      <c r="AIG112"/>
      <c r="AIH112"/>
      <c r="AII112"/>
      <c r="AIJ112"/>
      <c r="AIK112"/>
      <c r="AIL112"/>
      <c r="AIM112"/>
      <c r="AIN112"/>
      <c r="AIO112"/>
      <c r="AIP112"/>
      <c r="AIQ112"/>
      <c r="AIR112"/>
      <c r="AIS112"/>
      <c r="AIT112"/>
      <c r="AIU112"/>
      <c r="AIV112"/>
      <c r="AIW112"/>
      <c r="AIX112"/>
      <c r="AIY112"/>
      <c r="AIZ112"/>
      <c r="AJA112"/>
      <c r="AJB112"/>
      <c r="AJC112"/>
      <c r="AJD112"/>
      <c r="AJE112"/>
      <c r="AJF112"/>
      <c r="AJG112"/>
      <c r="AJH112"/>
      <c r="AJI112"/>
      <c r="AJJ112"/>
      <c r="AJK112"/>
      <c r="AJL112"/>
      <c r="AJM112"/>
      <c r="AJN112"/>
      <c r="AJO112"/>
      <c r="AJP112"/>
      <c r="AJQ112"/>
      <c r="AJR112"/>
      <c r="AJS112"/>
      <c r="AJT112"/>
      <c r="AJU112"/>
      <c r="AJV112"/>
      <c r="AJW112"/>
      <c r="AJX112"/>
      <c r="AJY112"/>
      <c r="AJZ112"/>
      <c r="AKA112"/>
      <c r="AKB112"/>
      <c r="AKC112"/>
      <c r="AKD112"/>
      <c r="AKE112"/>
      <c r="AKF112"/>
      <c r="AKG112"/>
      <c r="AKH112"/>
      <c r="AKI112"/>
      <c r="AKJ112"/>
      <c r="AKK112"/>
      <c r="AKL112"/>
      <c r="AKM112"/>
      <c r="AKN112"/>
      <c r="AKO112"/>
      <c r="AKP112"/>
      <c r="AKQ112"/>
      <c r="AKR112"/>
      <c r="AKS112"/>
      <c r="AKT112"/>
      <c r="AKU112"/>
      <c r="AKV112"/>
      <c r="AKW112"/>
      <c r="AKX112"/>
      <c r="AKY112"/>
      <c r="AKZ112"/>
      <c r="ALA112"/>
      <c r="ALB112"/>
      <c r="ALC112"/>
      <c r="ALD112"/>
      <c r="ALE112"/>
      <c r="ALF112"/>
      <c r="ALG112"/>
      <c r="ALH112"/>
      <c r="ALI112"/>
      <c r="ALJ112"/>
      <c r="ALK112"/>
      <c r="ALL112"/>
      <c r="ALM112"/>
      <c r="ALN112"/>
      <c r="ALO112"/>
      <c r="ALP112"/>
      <c r="ALQ112"/>
      <c r="ALR112"/>
      <c r="ALS112"/>
      <c r="ALT112"/>
      <c r="ALU112"/>
      <c r="ALV112"/>
      <c r="ALW112"/>
      <c r="ALX112"/>
      <c r="ALY112"/>
      <c r="ALZ112"/>
      <c r="AMA112"/>
      <c r="AMB112"/>
      <c r="AMC112"/>
      <c r="AMD112"/>
      <c r="AME112"/>
      <c r="AMF112"/>
      <c r="AMG112"/>
      <c r="AMH112"/>
      <c r="AMI112"/>
      <c r="AMJ112"/>
    </row>
    <row r="113" spans="1:1024" ht="26.25" customHeight="1">
      <c r="A113" s="632"/>
      <c r="B113" s="632"/>
      <c r="C113" s="634" t="s">
        <v>344</v>
      </c>
      <c r="D113" s="634"/>
      <c r="E113" s="634"/>
      <c r="F113" s="634"/>
      <c r="G113" s="634"/>
      <c r="H113" s="634"/>
      <c r="I113" s="634"/>
      <c r="J113" s="634"/>
      <c r="K113" s="634"/>
      <c r="L113" s="634"/>
      <c r="M113" s="634"/>
      <c r="N113" s="634"/>
      <c r="O113" s="634"/>
      <c r="P113" s="634"/>
      <c r="Q113" s="634"/>
      <c r="R113" s="634"/>
      <c r="S113" s="634"/>
      <c r="T113" s="634"/>
      <c r="U113" s="634"/>
      <c r="V113" s="634"/>
      <c r="W113" s="634"/>
      <c r="X113" s="634"/>
      <c r="Y113" s="634"/>
      <c r="Z113" s="634"/>
      <c r="AA113" s="571">
        <v>100458</v>
      </c>
      <c r="AB113" s="571"/>
      <c r="AC113" s="571"/>
      <c r="AD113" s="571"/>
      <c r="AE113" s="571"/>
      <c r="AF113" s="572">
        <v>104500</v>
      </c>
      <c r="AG113" s="572"/>
      <c r="AH113" s="572"/>
      <c r="AI113" s="572"/>
      <c r="AJ113" s="572"/>
      <c r="AK113" s="572">
        <v>116746</v>
      </c>
      <c r="AL113" s="572"/>
      <c r="AM113" s="572"/>
      <c r="AN113" s="572"/>
      <c r="AO113" s="572"/>
      <c r="AP113" s="599">
        <v>4</v>
      </c>
      <c r="AQ113" s="599"/>
      <c r="AR113" s="599"/>
      <c r="AS113" s="599"/>
      <c r="AT113" s="599"/>
      <c r="AU113" s="635"/>
      <c r="AV113" s="635"/>
      <c r="AW113" s="635"/>
      <c r="AX113" s="635"/>
      <c r="AY113" s="635"/>
      <c r="AZ113" s="604" t="s">
        <v>345</v>
      </c>
      <c r="BA113" s="604"/>
      <c r="BB113" s="604"/>
      <c r="BC113" s="604"/>
      <c r="BD113" s="604"/>
      <c r="BE113" s="604"/>
      <c r="BF113" s="604"/>
      <c r="BG113" s="604"/>
      <c r="BH113" s="604"/>
      <c r="BI113" s="604"/>
      <c r="BJ113" s="604"/>
      <c r="BK113" s="604"/>
      <c r="BL113" s="604"/>
      <c r="BM113" s="604"/>
      <c r="BN113" s="604"/>
      <c r="BO113" s="604"/>
      <c r="BP113" s="604"/>
      <c r="BQ113" s="571">
        <v>116684</v>
      </c>
      <c r="BR113" s="571"/>
      <c r="BS113" s="571"/>
      <c r="BT113" s="571"/>
      <c r="BU113" s="571"/>
      <c r="BV113" s="572">
        <v>71618</v>
      </c>
      <c r="BW113" s="572"/>
      <c r="BX113" s="572"/>
      <c r="BY113" s="572"/>
      <c r="BZ113" s="572"/>
      <c r="CA113" s="572">
        <v>42845</v>
      </c>
      <c r="CB113" s="572"/>
      <c r="CC113" s="572"/>
      <c r="CD113" s="572"/>
      <c r="CE113" s="572"/>
      <c r="CF113" s="623">
        <v>1.5</v>
      </c>
      <c r="CG113" s="623"/>
      <c r="CH113" s="623"/>
      <c r="CI113" s="623"/>
      <c r="CJ113" s="623"/>
      <c r="CK113" s="636"/>
      <c r="CL113" s="636"/>
      <c r="CM113" s="604" t="s">
        <v>346</v>
      </c>
      <c r="CN113" s="604"/>
      <c r="CO113" s="604"/>
      <c r="CP113" s="604"/>
      <c r="CQ113" s="604"/>
      <c r="CR113" s="604"/>
      <c r="CS113" s="604"/>
      <c r="CT113" s="604"/>
      <c r="CU113" s="604"/>
      <c r="CV113" s="604"/>
      <c r="CW113" s="604"/>
      <c r="CX113" s="604"/>
      <c r="CY113" s="604"/>
      <c r="CZ113" s="604"/>
      <c r="DA113" s="604"/>
      <c r="DB113" s="604"/>
      <c r="DC113" s="604"/>
      <c r="DD113" s="604"/>
      <c r="DE113" s="604"/>
      <c r="DF113" s="604"/>
      <c r="DG113" s="571" t="s">
        <v>47</v>
      </c>
      <c r="DH113" s="571"/>
      <c r="DI113" s="571"/>
      <c r="DJ113" s="571"/>
      <c r="DK113" s="571"/>
      <c r="DL113" s="572" t="s">
        <v>47</v>
      </c>
      <c r="DM113" s="572"/>
      <c r="DN113" s="572"/>
      <c r="DO113" s="572"/>
      <c r="DP113" s="572"/>
      <c r="DQ113" s="572" t="s">
        <v>47</v>
      </c>
      <c r="DR113" s="572"/>
      <c r="DS113" s="572"/>
      <c r="DT113" s="572"/>
      <c r="DU113" s="572"/>
      <c r="DV113" s="599" t="s">
        <v>47</v>
      </c>
      <c r="DW113" s="599"/>
      <c r="DX113" s="599"/>
      <c r="DY113" s="599"/>
      <c r="DZ113" s="599"/>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c r="AAA113"/>
      <c r="AAB113"/>
      <c r="AAC113"/>
      <c r="AAD113"/>
      <c r="AAE113"/>
      <c r="AAF113"/>
      <c r="AAG113"/>
      <c r="AAH113"/>
      <c r="AAI113"/>
      <c r="AAJ113"/>
      <c r="AAK113"/>
      <c r="AAL113"/>
      <c r="AAM113"/>
      <c r="AAN113"/>
      <c r="AAO113"/>
      <c r="AAP113"/>
      <c r="AAQ113"/>
      <c r="AAR113"/>
      <c r="AAS113"/>
      <c r="AAT113"/>
      <c r="AAU113"/>
      <c r="AAV113"/>
      <c r="AAW113"/>
      <c r="AAX113"/>
      <c r="AAY113"/>
      <c r="AAZ113"/>
      <c r="ABA113"/>
      <c r="ABB113"/>
      <c r="ABC113"/>
      <c r="ABD113"/>
      <c r="ABE113"/>
      <c r="ABF113"/>
      <c r="ABG113"/>
      <c r="ABH113"/>
      <c r="ABI113"/>
      <c r="ABJ113"/>
      <c r="ABK113"/>
      <c r="ABL113"/>
      <c r="ABM113"/>
      <c r="ABN113"/>
      <c r="ABO113"/>
      <c r="ABP113"/>
      <c r="ABQ113"/>
      <c r="ABR113"/>
      <c r="ABS113"/>
      <c r="ABT113"/>
      <c r="ABU113"/>
      <c r="ABV113"/>
      <c r="ABW113"/>
      <c r="ABX113"/>
      <c r="ABY113"/>
      <c r="ABZ113"/>
      <c r="ACA113"/>
      <c r="ACB113"/>
      <c r="ACC113"/>
      <c r="ACD113"/>
      <c r="ACE113"/>
      <c r="ACF113"/>
      <c r="ACG113"/>
      <c r="ACH113"/>
      <c r="ACI113"/>
      <c r="ACJ113"/>
      <c r="ACK113"/>
      <c r="ACL113"/>
      <c r="ACM113"/>
      <c r="ACN113"/>
      <c r="ACO113"/>
      <c r="ACP113"/>
      <c r="ACQ113"/>
      <c r="ACR113"/>
      <c r="ACS113"/>
      <c r="ACT113"/>
      <c r="ACU113"/>
      <c r="ACV113"/>
      <c r="ACW113"/>
      <c r="ACX113"/>
      <c r="ACY113"/>
      <c r="ACZ113"/>
      <c r="ADA113"/>
      <c r="ADB113"/>
      <c r="ADC113"/>
      <c r="ADD113"/>
      <c r="ADE113"/>
      <c r="ADF113"/>
      <c r="ADG113"/>
      <c r="ADH113"/>
      <c r="ADI113"/>
      <c r="ADJ113"/>
      <c r="ADK113"/>
      <c r="ADL113"/>
      <c r="ADM113"/>
      <c r="ADN113"/>
      <c r="ADO113"/>
      <c r="ADP113"/>
      <c r="ADQ113"/>
      <c r="ADR113"/>
      <c r="ADS113"/>
      <c r="ADT113"/>
      <c r="ADU113"/>
      <c r="ADV113"/>
      <c r="ADW113"/>
      <c r="ADX113"/>
      <c r="ADY113"/>
      <c r="ADZ113"/>
      <c r="AEA113"/>
      <c r="AEB113"/>
      <c r="AEC113"/>
      <c r="AED113"/>
      <c r="AEE113"/>
      <c r="AEF113"/>
      <c r="AEG113"/>
      <c r="AEH113"/>
      <c r="AEI113"/>
      <c r="AEJ113"/>
      <c r="AEK113"/>
      <c r="AEL113"/>
      <c r="AEM113"/>
      <c r="AEN113"/>
      <c r="AEO113"/>
      <c r="AEP113"/>
      <c r="AEQ113"/>
      <c r="AER113"/>
      <c r="AES113"/>
      <c r="AET113"/>
      <c r="AEU113"/>
      <c r="AEV113"/>
      <c r="AEW113"/>
      <c r="AEX113"/>
      <c r="AEY113"/>
      <c r="AEZ113"/>
      <c r="AFA113"/>
      <c r="AFB113"/>
      <c r="AFC113"/>
      <c r="AFD113"/>
      <c r="AFE113"/>
      <c r="AFF113"/>
      <c r="AFG113"/>
      <c r="AFH113"/>
      <c r="AFI113"/>
      <c r="AFJ113"/>
      <c r="AFK113"/>
      <c r="AFL113"/>
      <c r="AFM113"/>
      <c r="AFN113"/>
      <c r="AFO113"/>
      <c r="AFP113"/>
      <c r="AFQ113"/>
      <c r="AFR113"/>
      <c r="AFS113"/>
      <c r="AFT113"/>
      <c r="AFU113"/>
      <c r="AFV113"/>
      <c r="AFW113"/>
      <c r="AFX113"/>
      <c r="AFY113"/>
      <c r="AFZ113"/>
      <c r="AGA113"/>
      <c r="AGB113"/>
      <c r="AGC113"/>
      <c r="AGD113"/>
      <c r="AGE113"/>
      <c r="AGF113"/>
      <c r="AGG113"/>
      <c r="AGH113"/>
      <c r="AGI113"/>
      <c r="AGJ113"/>
      <c r="AGK113"/>
      <c r="AGL113"/>
      <c r="AGM113"/>
      <c r="AGN113"/>
      <c r="AGO113"/>
      <c r="AGP113"/>
      <c r="AGQ113"/>
      <c r="AGR113"/>
      <c r="AGS113"/>
      <c r="AGT113"/>
      <c r="AGU113"/>
      <c r="AGV113"/>
      <c r="AGW113"/>
      <c r="AGX113"/>
      <c r="AGY113"/>
      <c r="AGZ113"/>
      <c r="AHA113"/>
      <c r="AHB113"/>
      <c r="AHC113"/>
      <c r="AHD113"/>
      <c r="AHE113"/>
      <c r="AHF113"/>
      <c r="AHG113"/>
      <c r="AHH113"/>
      <c r="AHI113"/>
      <c r="AHJ113"/>
      <c r="AHK113"/>
      <c r="AHL113"/>
      <c r="AHM113"/>
      <c r="AHN113"/>
      <c r="AHO113"/>
      <c r="AHP113"/>
      <c r="AHQ113"/>
      <c r="AHR113"/>
      <c r="AHS113"/>
      <c r="AHT113"/>
      <c r="AHU113"/>
      <c r="AHV113"/>
      <c r="AHW113"/>
      <c r="AHX113"/>
      <c r="AHY113"/>
      <c r="AHZ113"/>
      <c r="AIA113"/>
      <c r="AIB113"/>
      <c r="AIC113"/>
      <c r="AID113"/>
      <c r="AIE113"/>
      <c r="AIF113"/>
      <c r="AIG113"/>
      <c r="AIH113"/>
      <c r="AII113"/>
      <c r="AIJ113"/>
      <c r="AIK113"/>
      <c r="AIL113"/>
      <c r="AIM113"/>
      <c r="AIN113"/>
      <c r="AIO113"/>
      <c r="AIP113"/>
      <c r="AIQ113"/>
      <c r="AIR113"/>
      <c r="AIS113"/>
      <c r="AIT113"/>
      <c r="AIU113"/>
      <c r="AIV113"/>
      <c r="AIW113"/>
      <c r="AIX113"/>
      <c r="AIY113"/>
      <c r="AIZ113"/>
      <c r="AJA113"/>
      <c r="AJB113"/>
      <c r="AJC113"/>
      <c r="AJD113"/>
      <c r="AJE113"/>
      <c r="AJF113"/>
      <c r="AJG113"/>
      <c r="AJH113"/>
      <c r="AJI113"/>
      <c r="AJJ113"/>
      <c r="AJK113"/>
      <c r="AJL113"/>
      <c r="AJM113"/>
      <c r="AJN113"/>
      <c r="AJO113"/>
      <c r="AJP113"/>
      <c r="AJQ113"/>
      <c r="AJR113"/>
      <c r="AJS113"/>
      <c r="AJT113"/>
      <c r="AJU113"/>
      <c r="AJV113"/>
      <c r="AJW113"/>
      <c r="AJX113"/>
      <c r="AJY113"/>
      <c r="AJZ113"/>
      <c r="AKA113"/>
      <c r="AKB113"/>
      <c r="AKC113"/>
      <c r="AKD113"/>
      <c r="AKE113"/>
      <c r="AKF113"/>
      <c r="AKG113"/>
      <c r="AKH113"/>
      <c r="AKI113"/>
      <c r="AKJ113"/>
      <c r="AKK113"/>
      <c r="AKL113"/>
      <c r="AKM113"/>
      <c r="AKN113"/>
      <c r="AKO113"/>
      <c r="AKP113"/>
      <c r="AKQ113"/>
      <c r="AKR113"/>
      <c r="AKS113"/>
      <c r="AKT113"/>
      <c r="AKU113"/>
      <c r="AKV113"/>
      <c r="AKW113"/>
      <c r="AKX113"/>
      <c r="AKY113"/>
      <c r="AKZ113"/>
      <c r="ALA113"/>
      <c r="ALB113"/>
      <c r="ALC113"/>
      <c r="ALD113"/>
      <c r="ALE113"/>
      <c r="ALF113"/>
      <c r="ALG113"/>
      <c r="ALH113"/>
      <c r="ALI113"/>
      <c r="ALJ113"/>
      <c r="ALK113"/>
      <c r="ALL113"/>
      <c r="ALM113"/>
      <c r="ALN113"/>
      <c r="ALO113"/>
      <c r="ALP113"/>
      <c r="ALQ113"/>
      <c r="ALR113"/>
      <c r="ALS113"/>
      <c r="ALT113"/>
      <c r="ALU113"/>
      <c r="ALV113"/>
      <c r="ALW113"/>
      <c r="ALX113"/>
      <c r="ALY113"/>
      <c r="ALZ113"/>
      <c r="AMA113"/>
      <c r="AMB113"/>
      <c r="AMC113"/>
      <c r="AMD113"/>
      <c r="AME113"/>
      <c r="AMF113"/>
      <c r="AMG113"/>
      <c r="AMH113"/>
      <c r="AMI113"/>
      <c r="AMJ113"/>
    </row>
    <row r="114" spans="1:1024" ht="26.25" customHeight="1">
      <c r="A114" s="632"/>
      <c r="B114" s="632"/>
      <c r="C114" s="634" t="s">
        <v>347</v>
      </c>
      <c r="D114" s="634"/>
      <c r="E114" s="634"/>
      <c r="F114" s="634"/>
      <c r="G114" s="634"/>
      <c r="H114" s="634"/>
      <c r="I114" s="634"/>
      <c r="J114" s="634"/>
      <c r="K114" s="634"/>
      <c r="L114" s="634"/>
      <c r="M114" s="634"/>
      <c r="N114" s="634"/>
      <c r="O114" s="634"/>
      <c r="P114" s="634"/>
      <c r="Q114" s="634"/>
      <c r="R114" s="634"/>
      <c r="S114" s="634"/>
      <c r="T114" s="634"/>
      <c r="U114" s="634"/>
      <c r="V114" s="634"/>
      <c r="W114" s="634"/>
      <c r="X114" s="634"/>
      <c r="Y114" s="634"/>
      <c r="Z114" s="634"/>
      <c r="AA114" s="571">
        <v>37956</v>
      </c>
      <c r="AB114" s="571"/>
      <c r="AC114" s="571"/>
      <c r="AD114" s="571"/>
      <c r="AE114" s="571"/>
      <c r="AF114" s="572">
        <v>37375</v>
      </c>
      <c r="AG114" s="572"/>
      <c r="AH114" s="572"/>
      <c r="AI114" s="572"/>
      <c r="AJ114" s="572"/>
      <c r="AK114" s="572">
        <v>37056</v>
      </c>
      <c r="AL114" s="572"/>
      <c r="AM114" s="572"/>
      <c r="AN114" s="572"/>
      <c r="AO114" s="572"/>
      <c r="AP114" s="599">
        <v>1.3</v>
      </c>
      <c r="AQ114" s="599"/>
      <c r="AR114" s="599"/>
      <c r="AS114" s="599"/>
      <c r="AT114" s="599"/>
      <c r="AU114" s="635"/>
      <c r="AV114" s="635"/>
      <c r="AW114" s="635"/>
      <c r="AX114" s="635"/>
      <c r="AY114" s="635"/>
      <c r="AZ114" s="604" t="s">
        <v>348</v>
      </c>
      <c r="BA114" s="604"/>
      <c r="BB114" s="604"/>
      <c r="BC114" s="604"/>
      <c r="BD114" s="604"/>
      <c r="BE114" s="604"/>
      <c r="BF114" s="604"/>
      <c r="BG114" s="604"/>
      <c r="BH114" s="604"/>
      <c r="BI114" s="604"/>
      <c r="BJ114" s="604"/>
      <c r="BK114" s="604"/>
      <c r="BL114" s="604"/>
      <c r="BM114" s="604"/>
      <c r="BN114" s="604"/>
      <c r="BO114" s="604"/>
      <c r="BP114" s="604"/>
      <c r="BQ114" s="571">
        <v>871752</v>
      </c>
      <c r="BR114" s="571"/>
      <c r="BS114" s="571"/>
      <c r="BT114" s="571"/>
      <c r="BU114" s="571"/>
      <c r="BV114" s="572">
        <v>714719</v>
      </c>
      <c r="BW114" s="572"/>
      <c r="BX114" s="572"/>
      <c r="BY114" s="572"/>
      <c r="BZ114" s="572"/>
      <c r="CA114" s="572">
        <v>734399</v>
      </c>
      <c r="CB114" s="572"/>
      <c r="CC114" s="572"/>
      <c r="CD114" s="572"/>
      <c r="CE114" s="572"/>
      <c r="CF114" s="623">
        <v>25.1</v>
      </c>
      <c r="CG114" s="623"/>
      <c r="CH114" s="623"/>
      <c r="CI114" s="623"/>
      <c r="CJ114" s="623"/>
      <c r="CK114" s="636"/>
      <c r="CL114" s="636"/>
      <c r="CM114" s="604" t="s">
        <v>349</v>
      </c>
      <c r="CN114" s="604"/>
      <c r="CO114" s="604"/>
      <c r="CP114" s="604"/>
      <c r="CQ114" s="604"/>
      <c r="CR114" s="604"/>
      <c r="CS114" s="604"/>
      <c r="CT114" s="604"/>
      <c r="CU114" s="604"/>
      <c r="CV114" s="604"/>
      <c r="CW114" s="604"/>
      <c r="CX114" s="604"/>
      <c r="CY114" s="604"/>
      <c r="CZ114" s="604"/>
      <c r="DA114" s="604"/>
      <c r="DB114" s="604"/>
      <c r="DC114" s="604"/>
      <c r="DD114" s="604"/>
      <c r="DE114" s="604"/>
      <c r="DF114" s="604"/>
      <c r="DG114" s="571" t="s">
        <v>47</v>
      </c>
      <c r="DH114" s="571"/>
      <c r="DI114" s="571"/>
      <c r="DJ114" s="571"/>
      <c r="DK114" s="571"/>
      <c r="DL114" s="572" t="s">
        <v>47</v>
      </c>
      <c r="DM114" s="572"/>
      <c r="DN114" s="572"/>
      <c r="DO114" s="572"/>
      <c r="DP114" s="572"/>
      <c r="DQ114" s="572" t="s">
        <v>47</v>
      </c>
      <c r="DR114" s="572"/>
      <c r="DS114" s="572"/>
      <c r="DT114" s="572"/>
      <c r="DU114" s="572"/>
      <c r="DV114" s="599" t="s">
        <v>47</v>
      </c>
      <c r="DW114" s="599"/>
      <c r="DX114" s="599"/>
      <c r="DY114" s="599"/>
      <c r="DZ114" s="599"/>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c r="AAW114"/>
      <c r="AAX114"/>
      <c r="AAY114"/>
      <c r="AAZ114"/>
      <c r="ABA114"/>
      <c r="ABB114"/>
      <c r="ABC114"/>
      <c r="ABD114"/>
      <c r="ABE114"/>
      <c r="ABF114"/>
      <c r="ABG114"/>
      <c r="ABH114"/>
      <c r="ABI114"/>
      <c r="ABJ114"/>
      <c r="ABK114"/>
      <c r="ABL114"/>
      <c r="ABM114"/>
      <c r="ABN114"/>
      <c r="ABO114"/>
      <c r="ABP114"/>
      <c r="ABQ114"/>
      <c r="ABR114"/>
      <c r="ABS114"/>
      <c r="ABT114"/>
      <c r="ABU114"/>
      <c r="ABV114"/>
      <c r="ABW114"/>
      <c r="ABX114"/>
      <c r="ABY114"/>
      <c r="ABZ114"/>
      <c r="ACA114"/>
      <c r="ACB114"/>
      <c r="ACC114"/>
      <c r="ACD114"/>
      <c r="ACE114"/>
      <c r="ACF114"/>
      <c r="ACG114"/>
      <c r="ACH114"/>
      <c r="ACI114"/>
      <c r="ACJ114"/>
      <c r="ACK114"/>
      <c r="ACL114"/>
      <c r="ACM114"/>
      <c r="ACN114"/>
      <c r="ACO114"/>
      <c r="ACP114"/>
      <c r="ACQ114"/>
      <c r="ACR114"/>
      <c r="ACS114"/>
      <c r="ACT114"/>
      <c r="ACU114"/>
      <c r="ACV114"/>
      <c r="ACW114"/>
      <c r="ACX114"/>
      <c r="ACY114"/>
      <c r="ACZ114"/>
      <c r="ADA114"/>
      <c r="ADB114"/>
      <c r="ADC114"/>
      <c r="ADD114"/>
      <c r="ADE114"/>
      <c r="ADF114"/>
      <c r="ADG114"/>
      <c r="ADH114"/>
      <c r="ADI114"/>
      <c r="ADJ114"/>
      <c r="ADK114"/>
      <c r="ADL114"/>
      <c r="ADM114"/>
      <c r="ADN114"/>
      <c r="ADO114"/>
      <c r="ADP114"/>
      <c r="ADQ114"/>
      <c r="ADR114"/>
      <c r="ADS114"/>
      <c r="ADT114"/>
      <c r="ADU114"/>
      <c r="ADV114"/>
      <c r="ADW114"/>
      <c r="ADX114"/>
      <c r="ADY114"/>
      <c r="ADZ114"/>
      <c r="AEA114"/>
      <c r="AEB114"/>
      <c r="AEC114"/>
      <c r="AED114"/>
      <c r="AEE114"/>
      <c r="AEF114"/>
      <c r="AEG114"/>
      <c r="AEH114"/>
      <c r="AEI114"/>
      <c r="AEJ114"/>
      <c r="AEK114"/>
      <c r="AEL114"/>
      <c r="AEM114"/>
      <c r="AEN114"/>
      <c r="AEO114"/>
      <c r="AEP114"/>
      <c r="AEQ114"/>
      <c r="AER114"/>
      <c r="AES114"/>
      <c r="AET114"/>
      <c r="AEU114"/>
      <c r="AEV114"/>
      <c r="AEW114"/>
      <c r="AEX114"/>
      <c r="AEY114"/>
      <c r="AEZ114"/>
      <c r="AFA114"/>
      <c r="AFB114"/>
      <c r="AFC114"/>
      <c r="AFD114"/>
      <c r="AFE114"/>
      <c r="AFF114"/>
      <c r="AFG114"/>
      <c r="AFH114"/>
      <c r="AFI114"/>
      <c r="AFJ114"/>
      <c r="AFK114"/>
      <c r="AFL114"/>
      <c r="AFM114"/>
      <c r="AFN114"/>
      <c r="AFO114"/>
      <c r="AFP114"/>
      <c r="AFQ114"/>
      <c r="AFR114"/>
      <c r="AFS114"/>
      <c r="AFT114"/>
      <c r="AFU114"/>
      <c r="AFV114"/>
      <c r="AFW114"/>
      <c r="AFX114"/>
      <c r="AFY114"/>
      <c r="AFZ114"/>
      <c r="AGA114"/>
      <c r="AGB114"/>
      <c r="AGC114"/>
      <c r="AGD114"/>
      <c r="AGE114"/>
      <c r="AGF114"/>
      <c r="AGG114"/>
      <c r="AGH114"/>
      <c r="AGI114"/>
      <c r="AGJ114"/>
      <c r="AGK114"/>
      <c r="AGL114"/>
      <c r="AGM114"/>
      <c r="AGN114"/>
      <c r="AGO114"/>
      <c r="AGP114"/>
      <c r="AGQ114"/>
      <c r="AGR114"/>
      <c r="AGS114"/>
      <c r="AGT114"/>
      <c r="AGU114"/>
      <c r="AGV114"/>
      <c r="AGW114"/>
      <c r="AGX114"/>
      <c r="AGY114"/>
      <c r="AGZ114"/>
      <c r="AHA114"/>
      <c r="AHB114"/>
      <c r="AHC114"/>
      <c r="AHD114"/>
      <c r="AHE114"/>
      <c r="AHF114"/>
      <c r="AHG114"/>
      <c r="AHH114"/>
      <c r="AHI114"/>
      <c r="AHJ114"/>
      <c r="AHK114"/>
      <c r="AHL114"/>
      <c r="AHM114"/>
      <c r="AHN114"/>
      <c r="AHO114"/>
      <c r="AHP114"/>
      <c r="AHQ114"/>
      <c r="AHR114"/>
      <c r="AHS114"/>
      <c r="AHT114"/>
      <c r="AHU114"/>
      <c r="AHV114"/>
      <c r="AHW114"/>
      <c r="AHX114"/>
      <c r="AHY114"/>
      <c r="AHZ114"/>
      <c r="AIA114"/>
      <c r="AIB114"/>
      <c r="AIC114"/>
      <c r="AID114"/>
      <c r="AIE114"/>
      <c r="AIF114"/>
      <c r="AIG114"/>
      <c r="AIH114"/>
      <c r="AII114"/>
      <c r="AIJ114"/>
      <c r="AIK114"/>
      <c r="AIL114"/>
      <c r="AIM114"/>
      <c r="AIN114"/>
      <c r="AIO114"/>
      <c r="AIP114"/>
      <c r="AIQ114"/>
      <c r="AIR114"/>
      <c r="AIS114"/>
      <c r="AIT114"/>
      <c r="AIU114"/>
      <c r="AIV114"/>
      <c r="AIW114"/>
      <c r="AIX114"/>
      <c r="AIY114"/>
      <c r="AIZ114"/>
      <c r="AJA114"/>
      <c r="AJB114"/>
      <c r="AJC114"/>
      <c r="AJD114"/>
      <c r="AJE114"/>
      <c r="AJF114"/>
      <c r="AJG114"/>
      <c r="AJH114"/>
      <c r="AJI114"/>
      <c r="AJJ114"/>
      <c r="AJK114"/>
      <c r="AJL114"/>
      <c r="AJM114"/>
      <c r="AJN114"/>
      <c r="AJO114"/>
      <c r="AJP114"/>
      <c r="AJQ114"/>
      <c r="AJR114"/>
      <c r="AJS114"/>
      <c r="AJT114"/>
      <c r="AJU114"/>
      <c r="AJV114"/>
      <c r="AJW114"/>
      <c r="AJX114"/>
      <c r="AJY114"/>
      <c r="AJZ114"/>
      <c r="AKA114"/>
      <c r="AKB114"/>
      <c r="AKC114"/>
      <c r="AKD114"/>
      <c r="AKE114"/>
      <c r="AKF114"/>
      <c r="AKG114"/>
      <c r="AKH114"/>
      <c r="AKI114"/>
      <c r="AKJ114"/>
      <c r="AKK114"/>
      <c r="AKL114"/>
      <c r="AKM114"/>
      <c r="AKN114"/>
      <c r="AKO114"/>
      <c r="AKP114"/>
      <c r="AKQ114"/>
      <c r="AKR114"/>
      <c r="AKS114"/>
      <c r="AKT114"/>
      <c r="AKU114"/>
      <c r="AKV114"/>
      <c r="AKW114"/>
      <c r="AKX114"/>
      <c r="AKY114"/>
      <c r="AKZ114"/>
      <c r="ALA114"/>
      <c r="ALB114"/>
      <c r="ALC114"/>
      <c r="ALD114"/>
      <c r="ALE114"/>
      <c r="ALF114"/>
      <c r="ALG114"/>
      <c r="ALH114"/>
      <c r="ALI114"/>
      <c r="ALJ114"/>
      <c r="ALK114"/>
      <c r="ALL114"/>
      <c r="ALM114"/>
      <c r="ALN114"/>
      <c r="ALO114"/>
      <c r="ALP114"/>
      <c r="ALQ114"/>
      <c r="ALR114"/>
      <c r="ALS114"/>
      <c r="ALT114"/>
      <c r="ALU114"/>
      <c r="ALV114"/>
      <c r="ALW114"/>
      <c r="ALX114"/>
      <c r="ALY114"/>
      <c r="ALZ114"/>
      <c r="AMA114"/>
      <c r="AMB114"/>
      <c r="AMC114"/>
      <c r="AMD114"/>
      <c r="AME114"/>
      <c r="AMF114"/>
      <c r="AMG114"/>
      <c r="AMH114"/>
      <c r="AMI114"/>
      <c r="AMJ114"/>
    </row>
    <row r="115" spans="1:1024" ht="26.25" customHeight="1">
      <c r="A115" s="632"/>
      <c r="B115" s="632"/>
      <c r="C115" s="633" t="s">
        <v>350</v>
      </c>
      <c r="D115" s="633"/>
      <c r="E115" s="633"/>
      <c r="F115" s="633"/>
      <c r="G115" s="633"/>
      <c r="H115" s="633"/>
      <c r="I115" s="633"/>
      <c r="J115" s="633"/>
      <c r="K115" s="633"/>
      <c r="L115" s="633"/>
      <c r="M115" s="633"/>
      <c r="N115" s="633"/>
      <c r="O115" s="633"/>
      <c r="P115" s="633"/>
      <c r="Q115" s="633"/>
      <c r="R115" s="633"/>
      <c r="S115" s="633"/>
      <c r="T115" s="633"/>
      <c r="U115" s="633"/>
      <c r="V115" s="633"/>
      <c r="W115" s="633"/>
      <c r="X115" s="633"/>
      <c r="Y115" s="633"/>
      <c r="Z115" s="633"/>
      <c r="AA115" s="571" t="s">
        <v>47</v>
      </c>
      <c r="AB115" s="571"/>
      <c r="AC115" s="571"/>
      <c r="AD115" s="571"/>
      <c r="AE115" s="571"/>
      <c r="AF115" s="572" t="s">
        <v>47</v>
      </c>
      <c r="AG115" s="572"/>
      <c r="AH115" s="572"/>
      <c r="AI115" s="572"/>
      <c r="AJ115" s="572"/>
      <c r="AK115" s="572" t="s">
        <v>47</v>
      </c>
      <c r="AL115" s="572"/>
      <c r="AM115" s="572"/>
      <c r="AN115" s="572"/>
      <c r="AO115" s="572"/>
      <c r="AP115" s="599" t="s">
        <v>47</v>
      </c>
      <c r="AQ115" s="599"/>
      <c r="AR115" s="599"/>
      <c r="AS115" s="599"/>
      <c r="AT115" s="599"/>
      <c r="AU115" s="635"/>
      <c r="AV115" s="635"/>
      <c r="AW115" s="635"/>
      <c r="AX115" s="635"/>
      <c r="AY115" s="635"/>
      <c r="AZ115" s="604" t="s">
        <v>351</v>
      </c>
      <c r="BA115" s="604"/>
      <c r="BB115" s="604"/>
      <c r="BC115" s="604"/>
      <c r="BD115" s="604"/>
      <c r="BE115" s="604"/>
      <c r="BF115" s="604"/>
      <c r="BG115" s="604"/>
      <c r="BH115" s="604"/>
      <c r="BI115" s="604"/>
      <c r="BJ115" s="604"/>
      <c r="BK115" s="604"/>
      <c r="BL115" s="604"/>
      <c r="BM115" s="604"/>
      <c r="BN115" s="604"/>
      <c r="BO115" s="604"/>
      <c r="BP115" s="604"/>
      <c r="BQ115" s="571" t="s">
        <v>47</v>
      </c>
      <c r="BR115" s="571"/>
      <c r="BS115" s="571"/>
      <c r="BT115" s="571"/>
      <c r="BU115" s="571"/>
      <c r="BV115" s="572" t="s">
        <v>47</v>
      </c>
      <c r="BW115" s="572"/>
      <c r="BX115" s="572"/>
      <c r="BY115" s="572"/>
      <c r="BZ115" s="572"/>
      <c r="CA115" s="572" t="s">
        <v>47</v>
      </c>
      <c r="CB115" s="572"/>
      <c r="CC115" s="572"/>
      <c r="CD115" s="572"/>
      <c r="CE115" s="572"/>
      <c r="CF115" s="623" t="s">
        <v>47</v>
      </c>
      <c r="CG115" s="623"/>
      <c r="CH115" s="623"/>
      <c r="CI115" s="623"/>
      <c r="CJ115" s="623"/>
      <c r="CK115" s="636"/>
      <c r="CL115" s="636"/>
      <c r="CM115" s="604" t="s">
        <v>352</v>
      </c>
      <c r="CN115" s="604"/>
      <c r="CO115" s="604"/>
      <c r="CP115" s="604"/>
      <c r="CQ115" s="604"/>
      <c r="CR115" s="604"/>
      <c r="CS115" s="604"/>
      <c r="CT115" s="604"/>
      <c r="CU115" s="604"/>
      <c r="CV115" s="604"/>
      <c r="CW115" s="604"/>
      <c r="CX115" s="604"/>
      <c r="CY115" s="604"/>
      <c r="CZ115" s="604"/>
      <c r="DA115" s="604"/>
      <c r="DB115" s="604"/>
      <c r="DC115" s="604"/>
      <c r="DD115" s="604"/>
      <c r="DE115" s="604"/>
      <c r="DF115" s="604"/>
      <c r="DG115" s="571" t="s">
        <v>47</v>
      </c>
      <c r="DH115" s="571"/>
      <c r="DI115" s="571"/>
      <c r="DJ115" s="571"/>
      <c r="DK115" s="571"/>
      <c r="DL115" s="572" t="s">
        <v>47</v>
      </c>
      <c r="DM115" s="572"/>
      <c r="DN115" s="572"/>
      <c r="DO115" s="572"/>
      <c r="DP115" s="572"/>
      <c r="DQ115" s="572" t="s">
        <v>47</v>
      </c>
      <c r="DR115" s="572"/>
      <c r="DS115" s="572"/>
      <c r="DT115" s="572"/>
      <c r="DU115" s="572"/>
      <c r="DV115" s="599" t="s">
        <v>47</v>
      </c>
      <c r="DW115" s="599"/>
      <c r="DX115" s="599"/>
      <c r="DY115" s="599"/>
      <c r="DZ115" s="599"/>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c r="UH115"/>
      <c r="UI115"/>
      <c r="UJ115"/>
      <c r="UK115"/>
      <c r="UL115"/>
      <c r="UM115"/>
      <c r="UN115"/>
      <c r="UO115"/>
      <c r="UP115"/>
      <c r="UQ115"/>
      <c r="UR115"/>
      <c r="US115"/>
      <c r="UT115"/>
      <c r="UU115"/>
      <c r="UV115"/>
      <c r="UW115"/>
      <c r="UX115"/>
      <c r="UY115"/>
      <c r="UZ115"/>
      <c r="VA115"/>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c r="YN115"/>
      <c r="YO115"/>
      <c r="YP115"/>
      <c r="YQ115"/>
      <c r="YR115"/>
      <c r="YS115"/>
      <c r="YT115"/>
      <c r="YU115"/>
      <c r="YV115"/>
      <c r="YW115"/>
      <c r="YX115"/>
      <c r="YY115"/>
      <c r="YZ115"/>
      <c r="ZA115"/>
      <c r="ZB115"/>
      <c r="ZC115"/>
      <c r="ZD115"/>
      <c r="ZE115"/>
      <c r="ZF115"/>
      <c r="ZG115"/>
      <c r="ZH115"/>
      <c r="ZI115"/>
      <c r="ZJ115"/>
      <c r="ZK115"/>
      <c r="ZL115"/>
      <c r="ZM115"/>
      <c r="ZN115"/>
      <c r="ZO115"/>
      <c r="ZP115"/>
      <c r="ZQ115"/>
      <c r="ZR115"/>
      <c r="ZS115"/>
      <c r="ZT115"/>
      <c r="ZU115"/>
      <c r="ZV115"/>
      <c r="ZW115"/>
      <c r="ZX115"/>
      <c r="ZY115"/>
      <c r="ZZ115"/>
      <c r="AAA115"/>
      <c r="AAB115"/>
      <c r="AAC115"/>
      <c r="AAD115"/>
      <c r="AAE115"/>
      <c r="AAF115"/>
      <c r="AAG115"/>
      <c r="AAH115"/>
      <c r="AAI115"/>
      <c r="AAJ115"/>
      <c r="AAK115"/>
      <c r="AAL115"/>
      <c r="AAM115"/>
      <c r="AAN115"/>
      <c r="AAO115"/>
      <c r="AAP115"/>
      <c r="AAQ115"/>
      <c r="AAR115"/>
      <c r="AAS115"/>
      <c r="AAT115"/>
      <c r="AAU115"/>
      <c r="AAV115"/>
      <c r="AAW115"/>
      <c r="AAX115"/>
      <c r="AAY115"/>
      <c r="AAZ115"/>
      <c r="ABA115"/>
      <c r="ABB115"/>
      <c r="ABC115"/>
      <c r="ABD115"/>
      <c r="ABE115"/>
      <c r="ABF115"/>
      <c r="ABG115"/>
      <c r="ABH115"/>
      <c r="ABI115"/>
      <c r="ABJ115"/>
      <c r="ABK115"/>
      <c r="ABL115"/>
      <c r="ABM115"/>
      <c r="ABN115"/>
      <c r="ABO115"/>
      <c r="ABP115"/>
      <c r="ABQ115"/>
      <c r="ABR115"/>
      <c r="ABS115"/>
      <c r="ABT115"/>
      <c r="ABU115"/>
      <c r="ABV115"/>
      <c r="ABW115"/>
      <c r="ABX115"/>
      <c r="ABY115"/>
      <c r="ABZ115"/>
      <c r="ACA115"/>
      <c r="ACB115"/>
      <c r="ACC115"/>
      <c r="ACD115"/>
      <c r="ACE115"/>
      <c r="ACF115"/>
      <c r="ACG115"/>
      <c r="ACH115"/>
      <c r="ACI115"/>
      <c r="ACJ115"/>
      <c r="ACK115"/>
      <c r="ACL115"/>
      <c r="ACM115"/>
      <c r="ACN115"/>
      <c r="ACO115"/>
      <c r="ACP115"/>
      <c r="ACQ115"/>
      <c r="ACR115"/>
      <c r="ACS115"/>
      <c r="ACT115"/>
      <c r="ACU115"/>
      <c r="ACV115"/>
      <c r="ACW115"/>
      <c r="ACX115"/>
      <c r="ACY115"/>
      <c r="ACZ115"/>
      <c r="ADA115"/>
      <c r="ADB115"/>
      <c r="ADC115"/>
      <c r="ADD115"/>
      <c r="ADE115"/>
      <c r="ADF115"/>
      <c r="ADG115"/>
      <c r="ADH115"/>
      <c r="ADI115"/>
      <c r="ADJ115"/>
      <c r="ADK115"/>
      <c r="ADL115"/>
      <c r="ADM115"/>
      <c r="ADN115"/>
      <c r="ADO115"/>
      <c r="ADP115"/>
      <c r="ADQ115"/>
      <c r="ADR115"/>
      <c r="ADS115"/>
      <c r="ADT115"/>
      <c r="ADU115"/>
      <c r="ADV115"/>
      <c r="ADW115"/>
      <c r="ADX115"/>
      <c r="ADY115"/>
      <c r="ADZ115"/>
      <c r="AEA115"/>
      <c r="AEB115"/>
      <c r="AEC115"/>
      <c r="AED115"/>
      <c r="AEE115"/>
      <c r="AEF115"/>
      <c r="AEG115"/>
      <c r="AEH115"/>
      <c r="AEI115"/>
      <c r="AEJ115"/>
      <c r="AEK115"/>
      <c r="AEL115"/>
      <c r="AEM115"/>
      <c r="AEN115"/>
      <c r="AEO115"/>
      <c r="AEP115"/>
      <c r="AEQ115"/>
      <c r="AER115"/>
      <c r="AES115"/>
      <c r="AET115"/>
      <c r="AEU115"/>
      <c r="AEV115"/>
      <c r="AEW115"/>
      <c r="AEX115"/>
      <c r="AEY115"/>
      <c r="AEZ115"/>
      <c r="AFA115"/>
      <c r="AFB115"/>
      <c r="AFC115"/>
      <c r="AFD115"/>
      <c r="AFE115"/>
      <c r="AFF115"/>
      <c r="AFG115"/>
      <c r="AFH115"/>
      <c r="AFI115"/>
      <c r="AFJ115"/>
      <c r="AFK115"/>
      <c r="AFL115"/>
      <c r="AFM115"/>
      <c r="AFN115"/>
      <c r="AFO115"/>
      <c r="AFP115"/>
      <c r="AFQ115"/>
      <c r="AFR115"/>
      <c r="AFS115"/>
      <c r="AFT115"/>
      <c r="AFU115"/>
      <c r="AFV115"/>
      <c r="AFW115"/>
      <c r="AFX115"/>
      <c r="AFY115"/>
      <c r="AFZ115"/>
      <c r="AGA115"/>
      <c r="AGB115"/>
      <c r="AGC115"/>
      <c r="AGD115"/>
      <c r="AGE115"/>
      <c r="AGF115"/>
      <c r="AGG115"/>
      <c r="AGH115"/>
      <c r="AGI115"/>
      <c r="AGJ115"/>
      <c r="AGK115"/>
      <c r="AGL115"/>
      <c r="AGM115"/>
      <c r="AGN115"/>
      <c r="AGO115"/>
      <c r="AGP115"/>
      <c r="AGQ115"/>
      <c r="AGR115"/>
      <c r="AGS115"/>
      <c r="AGT115"/>
      <c r="AGU115"/>
      <c r="AGV115"/>
      <c r="AGW115"/>
      <c r="AGX115"/>
      <c r="AGY115"/>
      <c r="AGZ115"/>
      <c r="AHA115"/>
      <c r="AHB115"/>
      <c r="AHC115"/>
      <c r="AHD115"/>
      <c r="AHE115"/>
      <c r="AHF115"/>
      <c r="AHG115"/>
      <c r="AHH115"/>
      <c r="AHI115"/>
      <c r="AHJ115"/>
      <c r="AHK115"/>
      <c r="AHL115"/>
      <c r="AHM115"/>
      <c r="AHN115"/>
      <c r="AHO115"/>
      <c r="AHP115"/>
      <c r="AHQ115"/>
      <c r="AHR115"/>
      <c r="AHS115"/>
      <c r="AHT115"/>
      <c r="AHU115"/>
      <c r="AHV115"/>
      <c r="AHW115"/>
      <c r="AHX115"/>
      <c r="AHY115"/>
      <c r="AHZ115"/>
      <c r="AIA115"/>
      <c r="AIB115"/>
      <c r="AIC115"/>
      <c r="AID115"/>
      <c r="AIE115"/>
      <c r="AIF115"/>
      <c r="AIG115"/>
      <c r="AIH115"/>
      <c r="AII115"/>
      <c r="AIJ115"/>
      <c r="AIK115"/>
      <c r="AIL115"/>
      <c r="AIM115"/>
      <c r="AIN115"/>
      <c r="AIO115"/>
      <c r="AIP115"/>
      <c r="AIQ115"/>
      <c r="AIR115"/>
      <c r="AIS115"/>
      <c r="AIT115"/>
      <c r="AIU115"/>
      <c r="AIV115"/>
      <c r="AIW115"/>
      <c r="AIX115"/>
      <c r="AIY115"/>
      <c r="AIZ115"/>
      <c r="AJA115"/>
      <c r="AJB115"/>
      <c r="AJC115"/>
      <c r="AJD115"/>
      <c r="AJE115"/>
      <c r="AJF115"/>
      <c r="AJG115"/>
      <c r="AJH115"/>
      <c r="AJI115"/>
      <c r="AJJ115"/>
      <c r="AJK115"/>
      <c r="AJL115"/>
      <c r="AJM115"/>
      <c r="AJN115"/>
      <c r="AJO115"/>
      <c r="AJP115"/>
      <c r="AJQ115"/>
      <c r="AJR115"/>
      <c r="AJS115"/>
      <c r="AJT115"/>
      <c r="AJU115"/>
      <c r="AJV115"/>
      <c r="AJW115"/>
      <c r="AJX115"/>
      <c r="AJY115"/>
      <c r="AJZ115"/>
      <c r="AKA115"/>
      <c r="AKB115"/>
      <c r="AKC115"/>
      <c r="AKD115"/>
      <c r="AKE115"/>
      <c r="AKF115"/>
      <c r="AKG115"/>
      <c r="AKH115"/>
      <c r="AKI115"/>
      <c r="AKJ115"/>
      <c r="AKK115"/>
      <c r="AKL115"/>
      <c r="AKM115"/>
      <c r="AKN115"/>
      <c r="AKO115"/>
      <c r="AKP115"/>
      <c r="AKQ115"/>
      <c r="AKR115"/>
      <c r="AKS115"/>
      <c r="AKT115"/>
      <c r="AKU115"/>
      <c r="AKV115"/>
      <c r="AKW115"/>
      <c r="AKX115"/>
      <c r="AKY115"/>
      <c r="AKZ115"/>
      <c r="ALA115"/>
      <c r="ALB115"/>
      <c r="ALC115"/>
      <c r="ALD115"/>
      <c r="ALE115"/>
      <c r="ALF115"/>
      <c r="ALG115"/>
      <c r="ALH115"/>
      <c r="ALI115"/>
      <c r="ALJ115"/>
      <c r="ALK115"/>
      <c r="ALL115"/>
      <c r="ALM115"/>
      <c r="ALN115"/>
      <c r="ALO115"/>
      <c r="ALP115"/>
      <c r="ALQ115"/>
      <c r="ALR115"/>
      <c r="ALS115"/>
      <c r="ALT115"/>
      <c r="ALU115"/>
      <c r="ALV115"/>
      <c r="ALW115"/>
      <c r="ALX115"/>
      <c r="ALY115"/>
      <c r="ALZ115"/>
      <c r="AMA115"/>
      <c r="AMB115"/>
      <c r="AMC115"/>
      <c r="AMD115"/>
      <c r="AME115"/>
      <c r="AMF115"/>
      <c r="AMG115"/>
      <c r="AMH115"/>
      <c r="AMI115"/>
      <c r="AMJ115"/>
    </row>
    <row r="116" spans="1:1024" ht="26.25" customHeight="1">
      <c r="A116" s="632"/>
      <c r="B116" s="632"/>
      <c r="C116" s="629" t="s">
        <v>353</v>
      </c>
      <c r="D116" s="629"/>
      <c r="E116" s="629"/>
      <c r="F116" s="629"/>
      <c r="G116" s="629"/>
      <c r="H116" s="629"/>
      <c r="I116" s="629"/>
      <c r="J116" s="629"/>
      <c r="K116" s="629"/>
      <c r="L116" s="629"/>
      <c r="M116" s="629"/>
      <c r="N116" s="629"/>
      <c r="O116" s="629"/>
      <c r="P116" s="629"/>
      <c r="Q116" s="629"/>
      <c r="R116" s="629"/>
      <c r="S116" s="629"/>
      <c r="T116" s="629"/>
      <c r="U116" s="629"/>
      <c r="V116" s="629"/>
      <c r="W116" s="629"/>
      <c r="X116" s="629"/>
      <c r="Y116" s="629"/>
      <c r="Z116" s="629"/>
      <c r="AA116" s="571" t="s">
        <v>47</v>
      </c>
      <c r="AB116" s="571"/>
      <c r="AC116" s="571"/>
      <c r="AD116" s="571"/>
      <c r="AE116" s="571"/>
      <c r="AF116" s="572" t="s">
        <v>47</v>
      </c>
      <c r="AG116" s="572"/>
      <c r="AH116" s="572"/>
      <c r="AI116" s="572"/>
      <c r="AJ116" s="572"/>
      <c r="AK116" s="572" t="s">
        <v>47</v>
      </c>
      <c r="AL116" s="572"/>
      <c r="AM116" s="572"/>
      <c r="AN116" s="572"/>
      <c r="AO116" s="572"/>
      <c r="AP116" s="599" t="s">
        <v>47</v>
      </c>
      <c r="AQ116" s="599"/>
      <c r="AR116" s="599"/>
      <c r="AS116" s="599"/>
      <c r="AT116" s="599"/>
      <c r="AU116" s="635"/>
      <c r="AV116" s="635"/>
      <c r="AW116" s="635"/>
      <c r="AX116" s="635"/>
      <c r="AY116" s="635"/>
      <c r="AZ116" s="622" t="s">
        <v>354</v>
      </c>
      <c r="BA116" s="622"/>
      <c r="BB116" s="622"/>
      <c r="BC116" s="622"/>
      <c r="BD116" s="622"/>
      <c r="BE116" s="622"/>
      <c r="BF116" s="622"/>
      <c r="BG116" s="622"/>
      <c r="BH116" s="622"/>
      <c r="BI116" s="622"/>
      <c r="BJ116" s="622"/>
      <c r="BK116" s="622"/>
      <c r="BL116" s="622"/>
      <c r="BM116" s="622"/>
      <c r="BN116" s="622"/>
      <c r="BO116" s="622"/>
      <c r="BP116" s="622"/>
      <c r="BQ116" s="571" t="s">
        <v>47</v>
      </c>
      <c r="BR116" s="571"/>
      <c r="BS116" s="571"/>
      <c r="BT116" s="571"/>
      <c r="BU116" s="571"/>
      <c r="BV116" s="572" t="s">
        <v>47</v>
      </c>
      <c r="BW116" s="572"/>
      <c r="BX116" s="572"/>
      <c r="BY116" s="572"/>
      <c r="BZ116" s="572"/>
      <c r="CA116" s="572" t="s">
        <v>47</v>
      </c>
      <c r="CB116" s="572"/>
      <c r="CC116" s="572"/>
      <c r="CD116" s="572"/>
      <c r="CE116" s="572"/>
      <c r="CF116" s="623" t="s">
        <v>47</v>
      </c>
      <c r="CG116" s="623"/>
      <c r="CH116" s="623"/>
      <c r="CI116" s="623"/>
      <c r="CJ116" s="623"/>
      <c r="CK116" s="636"/>
      <c r="CL116" s="636"/>
      <c r="CM116" s="604" t="s">
        <v>355</v>
      </c>
      <c r="CN116" s="604"/>
      <c r="CO116" s="604"/>
      <c r="CP116" s="604"/>
      <c r="CQ116" s="604"/>
      <c r="CR116" s="604"/>
      <c r="CS116" s="604"/>
      <c r="CT116" s="604"/>
      <c r="CU116" s="604"/>
      <c r="CV116" s="604"/>
      <c r="CW116" s="604"/>
      <c r="CX116" s="604"/>
      <c r="CY116" s="604"/>
      <c r="CZ116" s="604"/>
      <c r="DA116" s="604"/>
      <c r="DB116" s="604"/>
      <c r="DC116" s="604"/>
      <c r="DD116" s="604"/>
      <c r="DE116" s="604"/>
      <c r="DF116" s="604"/>
      <c r="DG116" s="571" t="s">
        <v>47</v>
      </c>
      <c r="DH116" s="571"/>
      <c r="DI116" s="571"/>
      <c r="DJ116" s="571"/>
      <c r="DK116" s="571"/>
      <c r="DL116" s="572" t="s">
        <v>47</v>
      </c>
      <c r="DM116" s="572"/>
      <c r="DN116" s="572"/>
      <c r="DO116" s="572"/>
      <c r="DP116" s="572"/>
      <c r="DQ116" s="572" t="s">
        <v>47</v>
      </c>
      <c r="DR116" s="572"/>
      <c r="DS116" s="572"/>
      <c r="DT116" s="572"/>
      <c r="DU116" s="572"/>
      <c r="DV116" s="599" t="s">
        <v>47</v>
      </c>
      <c r="DW116" s="599"/>
      <c r="DX116" s="599"/>
      <c r="DY116" s="599"/>
      <c r="DZ116" s="599"/>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c r="AIV116"/>
      <c r="AIW116"/>
      <c r="AIX116"/>
      <c r="AIY116"/>
      <c r="AIZ116"/>
      <c r="AJA116"/>
      <c r="AJB116"/>
      <c r="AJC116"/>
      <c r="AJD116"/>
      <c r="AJE116"/>
      <c r="AJF116"/>
      <c r="AJG116"/>
      <c r="AJH116"/>
      <c r="AJI116"/>
      <c r="AJJ116"/>
      <c r="AJK116"/>
      <c r="AJL116"/>
      <c r="AJM116"/>
      <c r="AJN116"/>
      <c r="AJO116"/>
      <c r="AJP116"/>
      <c r="AJQ116"/>
      <c r="AJR116"/>
      <c r="AJS116"/>
      <c r="AJT116"/>
      <c r="AJU116"/>
      <c r="AJV116"/>
      <c r="AJW116"/>
      <c r="AJX116"/>
      <c r="AJY116"/>
      <c r="AJZ116"/>
      <c r="AKA116"/>
      <c r="AKB116"/>
      <c r="AKC116"/>
      <c r="AKD116"/>
      <c r="AKE116"/>
      <c r="AKF116"/>
      <c r="AKG116"/>
      <c r="AKH116"/>
      <c r="AKI116"/>
      <c r="AKJ116"/>
      <c r="AKK116"/>
      <c r="AKL116"/>
      <c r="AKM116"/>
      <c r="AKN116"/>
      <c r="AKO116"/>
      <c r="AKP116"/>
      <c r="AKQ116"/>
      <c r="AKR116"/>
      <c r="AKS116"/>
      <c r="AKT116"/>
      <c r="AKU116"/>
      <c r="AKV116"/>
      <c r="AKW116"/>
      <c r="AKX116"/>
      <c r="AKY116"/>
      <c r="AKZ116"/>
      <c r="ALA116"/>
      <c r="ALB116"/>
      <c r="ALC116"/>
      <c r="ALD116"/>
      <c r="ALE116"/>
      <c r="ALF116"/>
      <c r="ALG116"/>
      <c r="ALH116"/>
      <c r="ALI116"/>
      <c r="ALJ116"/>
      <c r="ALK116"/>
      <c r="ALL116"/>
      <c r="ALM116"/>
      <c r="ALN116"/>
      <c r="ALO116"/>
      <c r="ALP116"/>
      <c r="ALQ116"/>
      <c r="ALR116"/>
      <c r="ALS116"/>
      <c r="ALT116"/>
      <c r="ALU116"/>
      <c r="ALV116"/>
      <c r="ALW116"/>
      <c r="ALX116"/>
      <c r="ALY116"/>
      <c r="ALZ116"/>
      <c r="AMA116"/>
      <c r="AMB116"/>
      <c r="AMC116"/>
      <c r="AMD116"/>
      <c r="AME116"/>
      <c r="AMF116"/>
      <c r="AMG116"/>
      <c r="AMH116"/>
      <c r="AMI116"/>
      <c r="AMJ116"/>
    </row>
    <row r="117" spans="1:1024" ht="26.25" customHeight="1">
      <c r="A117" s="630" t="s">
        <v>103</v>
      </c>
      <c r="B117" s="630"/>
      <c r="C117" s="630"/>
      <c r="D117" s="630"/>
      <c r="E117" s="630"/>
      <c r="F117" s="630"/>
      <c r="G117" s="630"/>
      <c r="H117" s="630"/>
      <c r="I117" s="630"/>
      <c r="J117" s="630"/>
      <c r="K117" s="630"/>
      <c r="L117" s="630"/>
      <c r="M117" s="630"/>
      <c r="N117" s="630"/>
      <c r="O117" s="630"/>
      <c r="P117" s="630"/>
      <c r="Q117" s="630"/>
      <c r="R117" s="630"/>
      <c r="S117" s="630"/>
      <c r="T117" s="630"/>
      <c r="U117" s="630"/>
      <c r="V117" s="630"/>
      <c r="W117" s="630"/>
      <c r="X117" s="630"/>
      <c r="Y117" s="614" t="s">
        <v>356</v>
      </c>
      <c r="Z117" s="614"/>
      <c r="AA117" s="615">
        <v>886937</v>
      </c>
      <c r="AB117" s="615"/>
      <c r="AC117" s="615"/>
      <c r="AD117" s="615"/>
      <c r="AE117" s="615"/>
      <c r="AF117" s="616">
        <v>894303</v>
      </c>
      <c r="AG117" s="616"/>
      <c r="AH117" s="616"/>
      <c r="AI117" s="616"/>
      <c r="AJ117" s="616"/>
      <c r="AK117" s="616">
        <v>909942</v>
      </c>
      <c r="AL117" s="616"/>
      <c r="AM117" s="616"/>
      <c r="AN117" s="616"/>
      <c r="AO117" s="616"/>
      <c r="AP117" s="631"/>
      <c r="AQ117" s="631"/>
      <c r="AR117" s="631"/>
      <c r="AS117" s="631"/>
      <c r="AT117" s="631"/>
      <c r="AU117" s="635"/>
      <c r="AV117" s="635"/>
      <c r="AW117" s="635"/>
      <c r="AX117" s="635"/>
      <c r="AY117" s="635"/>
      <c r="AZ117" s="622" t="s">
        <v>357</v>
      </c>
      <c r="BA117" s="622"/>
      <c r="BB117" s="622"/>
      <c r="BC117" s="622"/>
      <c r="BD117" s="622"/>
      <c r="BE117" s="622"/>
      <c r="BF117" s="622"/>
      <c r="BG117" s="622"/>
      <c r="BH117" s="622"/>
      <c r="BI117" s="622"/>
      <c r="BJ117" s="622"/>
      <c r="BK117" s="622"/>
      <c r="BL117" s="622"/>
      <c r="BM117" s="622"/>
      <c r="BN117" s="622"/>
      <c r="BO117" s="622"/>
      <c r="BP117" s="622"/>
      <c r="BQ117" s="571" t="s">
        <v>47</v>
      </c>
      <c r="BR117" s="571"/>
      <c r="BS117" s="571"/>
      <c r="BT117" s="571"/>
      <c r="BU117" s="571"/>
      <c r="BV117" s="572" t="s">
        <v>47</v>
      </c>
      <c r="BW117" s="572"/>
      <c r="BX117" s="572"/>
      <c r="BY117" s="572"/>
      <c r="BZ117" s="572"/>
      <c r="CA117" s="572" t="s">
        <v>47</v>
      </c>
      <c r="CB117" s="572"/>
      <c r="CC117" s="572"/>
      <c r="CD117" s="572"/>
      <c r="CE117" s="572"/>
      <c r="CF117" s="623" t="s">
        <v>47</v>
      </c>
      <c r="CG117" s="623"/>
      <c r="CH117" s="623"/>
      <c r="CI117" s="623"/>
      <c r="CJ117" s="623"/>
      <c r="CK117" s="636"/>
      <c r="CL117" s="636"/>
      <c r="CM117" s="604" t="s">
        <v>358</v>
      </c>
      <c r="CN117" s="604"/>
      <c r="CO117" s="604"/>
      <c r="CP117" s="604"/>
      <c r="CQ117" s="604"/>
      <c r="CR117" s="604"/>
      <c r="CS117" s="604"/>
      <c r="CT117" s="604"/>
      <c r="CU117" s="604"/>
      <c r="CV117" s="604"/>
      <c r="CW117" s="604"/>
      <c r="CX117" s="604"/>
      <c r="CY117" s="604"/>
      <c r="CZ117" s="604"/>
      <c r="DA117" s="604"/>
      <c r="DB117" s="604"/>
      <c r="DC117" s="604"/>
      <c r="DD117" s="604"/>
      <c r="DE117" s="604"/>
      <c r="DF117" s="604"/>
      <c r="DG117" s="571" t="s">
        <v>47</v>
      </c>
      <c r="DH117" s="571"/>
      <c r="DI117" s="571"/>
      <c r="DJ117" s="571"/>
      <c r="DK117" s="571"/>
      <c r="DL117" s="572" t="s">
        <v>47</v>
      </c>
      <c r="DM117" s="572"/>
      <c r="DN117" s="572"/>
      <c r="DO117" s="572"/>
      <c r="DP117" s="572"/>
      <c r="DQ117" s="572" t="s">
        <v>47</v>
      </c>
      <c r="DR117" s="572"/>
      <c r="DS117" s="572"/>
      <c r="DT117" s="572"/>
      <c r="DU117" s="572"/>
      <c r="DV117" s="599" t="s">
        <v>47</v>
      </c>
      <c r="DW117" s="599"/>
      <c r="DX117" s="599"/>
      <c r="DY117" s="599"/>
      <c r="DZ117" s="599"/>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c r="AAW117"/>
      <c r="AAX117"/>
      <c r="AAY117"/>
      <c r="AAZ117"/>
      <c r="ABA117"/>
      <c r="ABB117"/>
      <c r="ABC117"/>
      <c r="ABD117"/>
      <c r="ABE117"/>
      <c r="ABF117"/>
      <c r="ABG117"/>
      <c r="ABH117"/>
      <c r="ABI117"/>
      <c r="ABJ117"/>
      <c r="ABK117"/>
      <c r="ABL117"/>
      <c r="ABM117"/>
      <c r="ABN117"/>
      <c r="ABO117"/>
      <c r="ABP117"/>
      <c r="ABQ117"/>
      <c r="ABR117"/>
      <c r="ABS117"/>
      <c r="ABT117"/>
      <c r="ABU117"/>
      <c r="ABV117"/>
      <c r="ABW117"/>
      <c r="ABX117"/>
      <c r="ABY117"/>
      <c r="ABZ117"/>
      <c r="ACA117"/>
      <c r="ACB117"/>
      <c r="ACC117"/>
      <c r="ACD117"/>
      <c r="ACE117"/>
      <c r="ACF117"/>
      <c r="ACG117"/>
      <c r="ACH117"/>
      <c r="ACI117"/>
      <c r="ACJ117"/>
      <c r="ACK117"/>
      <c r="ACL117"/>
      <c r="ACM117"/>
      <c r="ACN117"/>
      <c r="ACO117"/>
      <c r="ACP117"/>
      <c r="ACQ117"/>
      <c r="ACR117"/>
      <c r="ACS117"/>
      <c r="ACT117"/>
      <c r="ACU117"/>
      <c r="ACV117"/>
      <c r="ACW117"/>
      <c r="ACX117"/>
      <c r="ACY117"/>
      <c r="ACZ117"/>
      <c r="ADA117"/>
      <c r="ADB117"/>
      <c r="ADC117"/>
      <c r="ADD117"/>
      <c r="ADE117"/>
      <c r="ADF117"/>
      <c r="ADG117"/>
      <c r="ADH117"/>
      <c r="ADI117"/>
      <c r="ADJ117"/>
      <c r="ADK117"/>
      <c r="ADL117"/>
      <c r="ADM117"/>
      <c r="ADN117"/>
      <c r="ADO117"/>
      <c r="ADP117"/>
      <c r="ADQ117"/>
      <c r="ADR117"/>
      <c r="ADS117"/>
      <c r="ADT117"/>
      <c r="ADU117"/>
      <c r="ADV117"/>
      <c r="ADW117"/>
      <c r="ADX117"/>
      <c r="ADY117"/>
      <c r="ADZ117"/>
      <c r="AEA117"/>
      <c r="AEB117"/>
      <c r="AEC117"/>
      <c r="AED117"/>
      <c r="AEE117"/>
      <c r="AEF117"/>
      <c r="AEG117"/>
      <c r="AEH117"/>
      <c r="AEI117"/>
      <c r="AEJ117"/>
      <c r="AEK117"/>
      <c r="AEL117"/>
      <c r="AEM117"/>
      <c r="AEN117"/>
      <c r="AEO117"/>
      <c r="AEP117"/>
      <c r="AEQ117"/>
      <c r="AER117"/>
      <c r="AES117"/>
      <c r="AET117"/>
      <c r="AEU117"/>
      <c r="AEV117"/>
      <c r="AEW117"/>
      <c r="AEX117"/>
      <c r="AEY117"/>
      <c r="AEZ117"/>
      <c r="AFA117"/>
      <c r="AFB117"/>
      <c r="AFC117"/>
      <c r="AFD117"/>
      <c r="AFE117"/>
      <c r="AFF117"/>
      <c r="AFG117"/>
      <c r="AFH117"/>
      <c r="AFI117"/>
      <c r="AFJ117"/>
      <c r="AFK117"/>
      <c r="AFL117"/>
      <c r="AFM117"/>
      <c r="AFN117"/>
      <c r="AFO117"/>
      <c r="AFP117"/>
      <c r="AFQ117"/>
      <c r="AFR117"/>
      <c r="AFS117"/>
      <c r="AFT117"/>
      <c r="AFU117"/>
      <c r="AFV117"/>
      <c r="AFW117"/>
      <c r="AFX117"/>
      <c r="AFY117"/>
      <c r="AFZ117"/>
      <c r="AGA117"/>
      <c r="AGB117"/>
      <c r="AGC117"/>
      <c r="AGD117"/>
      <c r="AGE117"/>
      <c r="AGF117"/>
      <c r="AGG117"/>
      <c r="AGH117"/>
      <c r="AGI117"/>
      <c r="AGJ117"/>
      <c r="AGK117"/>
      <c r="AGL117"/>
      <c r="AGM117"/>
      <c r="AGN117"/>
      <c r="AGO117"/>
      <c r="AGP117"/>
      <c r="AGQ117"/>
      <c r="AGR117"/>
      <c r="AGS117"/>
      <c r="AGT117"/>
      <c r="AGU117"/>
      <c r="AGV117"/>
      <c r="AGW117"/>
      <c r="AGX117"/>
      <c r="AGY117"/>
      <c r="AGZ117"/>
      <c r="AHA117"/>
      <c r="AHB117"/>
      <c r="AHC117"/>
      <c r="AHD117"/>
      <c r="AHE117"/>
      <c r="AHF117"/>
      <c r="AHG117"/>
      <c r="AHH117"/>
      <c r="AHI117"/>
      <c r="AHJ117"/>
      <c r="AHK117"/>
      <c r="AHL117"/>
      <c r="AHM117"/>
      <c r="AHN117"/>
      <c r="AHO117"/>
      <c r="AHP117"/>
      <c r="AHQ117"/>
      <c r="AHR117"/>
      <c r="AHS117"/>
      <c r="AHT117"/>
      <c r="AHU117"/>
      <c r="AHV117"/>
      <c r="AHW117"/>
      <c r="AHX117"/>
      <c r="AHY117"/>
      <c r="AHZ117"/>
      <c r="AIA117"/>
      <c r="AIB117"/>
      <c r="AIC117"/>
      <c r="AID117"/>
      <c r="AIE117"/>
      <c r="AIF117"/>
      <c r="AIG117"/>
      <c r="AIH117"/>
      <c r="AII117"/>
      <c r="AIJ117"/>
      <c r="AIK117"/>
      <c r="AIL117"/>
      <c r="AIM117"/>
      <c r="AIN117"/>
      <c r="AIO117"/>
      <c r="AIP117"/>
      <c r="AIQ117"/>
      <c r="AIR117"/>
      <c r="AIS117"/>
      <c r="AIT117"/>
      <c r="AIU117"/>
      <c r="AIV117"/>
      <c r="AIW117"/>
      <c r="AIX117"/>
      <c r="AIY117"/>
      <c r="AIZ117"/>
      <c r="AJA117"/>
      <c r="AJB117"/>
      <c r="AJC117"/>
      <c r="AJD117"/>
      <c r="AJE117"/>
      <c r="AJF117"/>
      <c r="AJG117"/>
      <c r="AJH117"/>
      <c r="AJI117"/>
      <c r="AJJ117"/>
      <c r="AJK117"/>
      <c r="AJL117"/>
      <c r="AJM117"/>
      <c r="AJN117"/>
      <c r="AJO117"/>
      <c r="AJP117"/>
      <c r="AJQ117"/>
      <c r="AJR117"/>
      <c r="AJS117"/>
      <c r="AJT117"/>
      <c r="AJU117"/>
      <c r="AJV117"/>
      <c r="AJW117"/>
      <c r="AJX117"/>
      <c r="AJY117"/>
      <c r="AJZ117"/>
      <c r="AKA117"/>
      <c r="AKB117"/>
      <c r="AKC117"/>
      <c r="AKD117"/>
      <c r="AKE117"/>
      <c r="AKF117"/>
      <c r="AKG117"/>
      <c r="AKH117"/>
      <c r="AKI117"/>
      <c r="AKJ117"/>
      <c r="AKK117"/>
      <c r="AKL117"/>
      <c r="AKM117"/>
      <c r="AKN117"/>
      <c r="AKO117"/>
      <c r="AKP117"/>
      <c r="AKQ117"/>
      <c r="AKR117"/>
      <c r="AKS117"/>
      <c r="AKT117"/>
      <c r="AKU117"/>
      <c r="AKV117"/>
      <c r="AKW117"/>
      <c r="AKX117"/>
      <c r="AKY117"/>
      <c r="AKZ117"/>
      <c r="ALA117"/>
      <c r="ALB117"/>
      <c r="ALC117"/>
      <c r="ALD117"/>
      <c r="ALE117"/>
      <c r="ALF117"/>
      <c r="ALG117"/>
      <c r="ALH117"/>
      <c r="ALI117"/>
      <c r="ALJ117"/>
      <c r="ALK117"/>
      <c r="ALL117"/>
      <c r="ALM117"/>
      <c r="ALN117"/>
      <c r="ALO117"/>
      <c r="ALP117"/>
      <c r="ALQ117"/>
      <c r="ALR117"/>
      <c r="ALS117"/>
      <c r="ALT117"/>
      <c r="ALU117"/>
      <c r="ALV117"/>
      <c r="ALW117"/>
      <c r="ALX117"/>
      <c r="ALY117"/>
      <c r="ALZ117"/>
      <c r="AMA117"/>
      <c r="AMB117"/>
      <c r="AMC117"/>
      <c r="AMD117"/>
      <c r="AME117"/>
      <c r="AMF117"/>
      <c r="AMG117"/>
      <c r="AMH117"/>
      <c r="AMI117"/>
      <c r="AMJ117"/>
    </row>
    <row r="118" spans="1:1024" ht="26.25" customHeight="1">
      <c r="A118" s="624" t="s">
        <v>210</v>
      </c>
      <c r="B118" s="624"/>
      <c r="C118" s="624"/>
      <c r="D118" s="624"/>
      <c r="E118" s="624"/>
      <c r="F118" s="624"/>
      <c r="G118" s="624"/>
      <c r="H118" s="624"/>
      <c r="I118" s="624"/>
      <c r="J118" s="624"/>
      <c r="K118" s="624"/>
      <c r="L118" s="624"/>
      <c r="M118" s="624"/>
      <c r="N118" s="624"/>
      <c r="O118" s="624"/>
      <c r="P118" s="624"/>
      <c r="Q118" s="624"/>
      <c r="R118" s="624"/>
      <c r="S118" s="624"/>
      <c r="T118" s="624"/>
      <c r="U118" s="624"/>
      <c r="V118" s="624"/>
      <c r="W118" s="624"/>
      <c r="X118" s="624"/>
      <c r="Y118" s="624"/>
      <c r="Z118" s="624"/>
      <c r="AA118" s="625" t="s">
        <v>330</v>
      </c>
      <c r="AB118" s="625"/>
      <c r="AC118" s="625"/>
      <c r="AD118" s="625"/>
      <c r="AE118" s="625"/>
      <c r="AF118" s="625" t="s">
        <v>214</v>
      </c>
      <c r="AG118" s="625"/>
      <c r="AH118" s="625"/>
      <c r="AI118" s="625"/>
      <c r="AJ118" s="625"/>
      <c r="AK118" s="625" t="s">
        <v>331</v>
      </c>
      <c r="AL118" s="625"/>
      <c r="AM118" s="625"/>
      <c r="AN118" s="625"/>
      <c r="AO118" s="625"/>
      <c r="AP118" s="626" t="s">
        <v>332</v>
      </c>
      <c r="AQ118" s="626"/>
      <c r="AR118" s="626"/>
      <c r="AS118" s="626"/>
      <c r="AT118" s="626"/>
      <c r="AU118" s="635"/>
      <c r="AV118" s="635"/>
      <c r="AW118" s="635"/>
      <c r="AX118" s="635"/>
      <c r="AY118" s="635"/>
      <c r="AZ118" s="600" t="s">
        <v>359</v>
      </c>
      <c r="BA118" s="600"/>
      <c r="BB118" s="600"/>
      <c r="BC118" s="600"/>
      <c r="BD118" s="600"/>
      <c r="BE118" s="600"/>
      <c r="BF118" s="600"/>
      <c r="BG118" s="600"/>
      <c r="BH118" s="600"/>
      <c r="BI118" s="600"/>
      <c r="BJ118" s="600"/>
      <c r="BK118" s="600"/>
      <c r="BL118" s="600"/>
      <c r="BM118" s="600"/>
      <c r="BN118" s="600"/>
      <c r="BO118" s="600"/>
      <c r="BP118" s="600"/>
      <c r="BQ118" s="579" t="s">
        <v>47</v>
      </c>
      <c r="BR118" s="579"/>
      <c r="BS118" s="579"/>
      <c r="BT118" s="579"/>
      <c r="BU118" s="579"/>
      <c r="BV118" s="580" t="s">
        <v>47</v>
      </c>
      <c r="BW118" s="580"/>
      <c r="BX118" s="580"/>
      <c r="BY118" s="580"/>
      <c r="BZ118" s="580"/>
      <c r="CA118" s="580" t="s">
        <v>47</v>
      </c>
      <c r="CB118" s="580"/>
      <c r="CC118" s="580"/>
      <c r="CD118" s="580"/>
      <c r="CE118" s="580"/>
      <c r="CF118" s="623" t="s">
        <v>47</v>
      </c>
      <c r="CG118" s="623"/>
      <c r="CH118" s="623"/>
      <c r="CI118" s="623"/>
      <c r="CJ118" s="623"/>
      <c r="CK118" s="636"/>
      <c r="CL118" s="636"/>
      <c r="CM118" s="604" t="s">
        <v>360</v>
      </c>
      <c r="CN118" s="604"/>
      <c r="CO118" s="604"/>
      <c r="CP118" s="604"/>
      <c r="CQ118" s="604"/>
      <c r="CR118" s="604"/>
      <c r="CS118" s="604"/>
      <c r="CT118" s="604"/>
      <c r="CU118" s="604"/>
      <c r="CV118" s="604"/>
      <c r="CW118" s="604"/>
      <c r="CX118" s="604"/>
      <c r="CY118" s="604"/>
      <c r="CZ118" s="604"/>
      <c r="DA118" s="604"/>
      <c r="DB118" s="604"/>
      <c r="DC118" s="604"/>
      <c r="DD118" s="604"/>
      <c r="DE118" s="604"/>
      <c r="DF118" s="604"/>
      <c r="DG118" s="571" t="s">
        <v>47</v>
      </c>
      <c r="DH118" s="571"/>
      <c r="DI118" s="571"/>
      <c r="DJ118" s="571"/>
      <c r="DK118" s="571"/>
      <c r="DL118" s="572" t="s">
        <v>47</v>
      </c>
      <c r="DM118" s="572"/>
      <c r="DN118" s="572"/>
      <c r="DO118" s="572"/>
      <c r="DP118" s="572"/>
      <c r="DQ118" s="572" t="s">
        <v>47</v>
      </c>
      <c r="DR118" s="572"/>
      <c r="DS118" s="572"/>
      <c r="DT118" s="572"/>
      <c r="DU118" s="572"/>
      <c r="DV118" s="599" t="s">
        <v>47</v>
      </c>
      <c r="DW118" s="599"/>
      <c r="DX118" s="599"/>
      <c r="DY118" s="599"/>
      <c r="DZ118" s="599"/>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c r="AAA118"/>
      <c r="AAB118"/>
      <c r="AAC118"/>
      <c r="AAD118"/>
      <c r="AAE118"/>
      <c r="AAF118"/>
      <c r="AAG118"/>
      <c r="AAH118"/>
      <c r="AAI118"/>
      <c r="AAJ118"/>
      <c r="AAK118"/>
      <c r="AAL118"/>
      <c r="AAM118"/>
      <c r="AAN118"/>
      <c r="AAO118"/>
      <c r="AAP118"/>
      <c r="AAQ118"/>
      <c r="AAR118"/>
      <c r="AAS118"/>
      <c r="AAT118"/>
      <c r="AAU118"/>
      <c r="AAV118"/>
      <c r="AAW118"/>
      <c r="AAX118"/>
      <c r="AAY118"/>
      <c r="AAZ118"/>
      <c r="ABA118"/>
      <c r="ABB118"/>
      <c r="ABC118"/>
      <c r="ABD118"/>
      <c r="ABE118"/>
      <c r="ABF118"/>
      <c r="ABG118"/>
      <c r="ABH118"/>
      <c r="ABI118"/>
      <c r="ABJ118"/>
      <c r="ABK118"/>
      <c r="ABL118"/>
      <c r="ABM118"/>
      <c r="ABN118"/>
      <c r="ABO118"/>
      <c r="ABP118"/>
      <c r="ABQ118"/>
      <c r="ABR118"/>
      <c r="ABS118"/>
      <c r="ABT118"/>
      <c r="ABU118"/>
      <c r="ABV118"/>
      <c r="ABW118"/>
      <c r="ABX118"/>
      <c r="ABY118"/>
      <c r="ABZ118"/>
      <c r="ACA118"/>
      <c r="ACB118"/>
      <c r="ACC118"/>
      <c r="ACD118"/>
      <c r="ACE118"/>
      <c r="ACF118"/>
      <c r="ACG118"/>
      <c r="ACH118"/>
      <c r="ACI118"/>
      <c r="ACJ118"/>
      <c r="ACK118"/>
      <c r="ACL118"/>
      <c r="ACM118"/>
      <c r="ACN118"/>
      <c r="ACO118"/>
      <c r="ACP118"/>
      <c r="ACQ118"/>
      <c r="ACR118"/>
      <c r="ACS118"/>
      <c r="ACT118"/>
      <c r="ACU118"/>
      <c r="ACV118"/>
      <c r="ACW118"/>
      <c r="ACX118"/>
      <c r="ACY118"/>
      <c r="ACZ118"/>
      <c r="ADA118"/>
      <c r="ADB118"/>
      <c r="ADC118"/>
      <c r="ADD118"/>
      <c r="ADE118"/>
      <c r="ADF118"/>
      <c r="ADG118"/>
      <c r="ADH118"/>
      <c r="ADI118"/>
      <c r="ADJ118"/>
      <c r="ADK118"/>
      <c r="ADL118"/>
      <c r="ADM118"/>
      <c r="ADN118"/>
      <c r="ADO118"/>
      <c r="ADP118"/>
      <c r="ADQ118"/>
      <c r="ADR118"/>
      <c r="ADS118"/>
      <c r="ADT118"/>
      <c r="ADU118"/>
      <c r="ADV118"/>
      <c r="ADW118"/>
      <c r="ADX118"/>
      <c r="ADY118"/>
      <c r="ADZ118"/>
      <c r="AEA118"/>
      <c r="AEB118"/>
      <c r="AEC118"/>
      <c r="AED118"/>
      <c r="AEE118"/>
      <c r="AEF118"/>
      <c r="AEG118"/>
      <c r="AEH118"/>
      <c r="AEI118"/>
      <c r="AEJ118"/>
      <c r="AEK118"/>
      <c r="AEL118"/>
      <c r="AEM118"/>
      <c r="AEN118"/>
      <c r="AEO118"/>
      <c r="AEP118"/>
      <c r="AEQ118"/>
      <c r="AER118"/>
      <c r="AES118"/>
      <c r="AET118"/>
      <c r="AEU118"/>
      <c r="AEV118"/>
      <c r="AEW118"/>
      <c r="AEX118"/>
      <c r="AEY118"/>
      <c r="AEZ118"/>
      <c r="AFA118"/>
      <c r="AFB118"/>
      <c r="AFC118"/>
      <c r="AFD118"/>
      <c r="AFE118"/>
      <c r="AFF118"/>
      <c r="AFG118"/>
      <c r="AFH118"/>
      <c r="AFI118"/>
      <c r="AFJ118"/>
      <c r="AFK118"/>
      <c r="AFL118"/>
      <c r="AFM118"/>
      <c r="AFN118"/>
      <c r="AFO118"/>
      <c r="AFP118"/>
      <c r="AFQ118"/>
      <c r="AFR118"/>
      <c r="AFS118"/>
      <c r="AFT118"/>
      <c r="AFU118"/>
      <c r="AFV118"/>
      <c r="AFW118"/>
      <c r="AFX118"/>
      <c r="AFY118"/>
      <c r="AFZ118"/>
      <c r="AGA118"/>
      <c r="AGB118"/>
      <c r="AGC118"/>
      <c r="AGD118"/>
      <c r="AGE118"/>
      <c r="AGF118"/>
      <c r="AGG118"/>
      <c r="AGH118"/>
      <c r="AGI118"/>
      <c r="AGJ118"/>
      <c r="AGK118"/>
      <c r="AGL118"/>
      <c r="AGM118"/>
      <c r="AGN118"/>
      <c r="AGO118"/>
      <c r="AGP118"/>
      <c r="AGQ118"/>
      <c r="AGR118"/>
      <c r="AGS118"/>
      <c r="AGT118"/>
      <c r="AGU118"/>
      <c r="AGV118"/>
      <c r="AGW118"/>
      <c r="AGX118"/>
      <c r="AGY118"/>
      <c r="AGZ118"/>
      <c r="AHA118"/>
      <c r="AHB118"/>
      <c r="AHC118"/>
      <c r="AHD118"/>
      <c r="AHE118"/>
      <c r="AHF118"/>
      <c r="AHG118"/>
      <c r="AHH118"/>
      <c r="AHI118"/>
      <c r="AHJ118"/>
      <c r="AHK118"/>
      <c r="AHL118"/>
      <c r="AHM118"/>
      <c r="AHN118"/>
      <c r="AHO118"/>
      <c r="AHP118"/>
      <c r="AHQ118"/>
      <c r="AHR118"/>
      <c r="AHS118"/>
      <c r="AHT118"/>
      <c r="AHU118"/>
      <c r="AHV118"/>
      <c r="AHW118"/>
      <c r="AHX118"/>
      <c r="AHY118"/>
      <c r="AHZ118"/>
      <c r="AIA118"/>
      <c r="AIB118"/>
      <c r="AIC118"/>
      <c r="AID118"/>
      <c r="AIE118"/>
      <c r="AIF118"/>
      <c r="AIG118"/>
      <c r="AIH118"/>
      <c r="AII118"/>
      <c r="AIJ118"/>
      <c r="AIK118"/>
      <c r="AIL118"/>
      <c r="AIM118"/>
      <c r="AIN118"/>
      <c r="AIO118"/>
      <c r="AIP118"/>
      <c r="AIQ118"/>
      <c r="AIR118"/>
      <c r="AIS118"/>
      <c r="AIT118"/>
      <c r="AIU118"/>
      <c r="AIV118"/>
      <c r="AIW118"/>
      <c r="AIX118"/>
      <c r="AIY118"/>
      <c r="AIZ118"/>
      <c r="AJA118"/>
      <c r="AJB118"/>
      <c r="AJC118"/>
      <c r="AJD118"/>
      <c r="AJE118"/>
      <c r="AJF118"/>
      <c r="AJG118"/>
      <c r="AJH118"/>
      <c r="AJI118"/>
      <c r="AJJ118"/>
      <c r="AJK118"/>
      <c r="AJL118"/>
      <c r="AJM118"/>
      <c r="AJN118"/>
      <c r="AJO118"/>
      <c r="AJP118"/>
      <c r="AJQ118"/>
      <c r="AJR118"/>
      <c r="AJS118"/>
      <c r="AJT118"/>
      <c r="AJU118"/>
      <c r="AJV118"/>
      <c r="AJW118"/>
      <c r="AJX118"/>
      <c r="AJY118"/>
      <c r="AJZ118"/>
      <c r="AKA118"/>
      <c r="AKB118"/>
      <c r="AKC118"/>
      <c r="AKD118"/>
      <c r="AKE118"/>
      <c r="AKF118"/>
      <c r="AKG118"/>
      <c r="AKH118"/>
      <c r="AKI118"/>
      <c r="AKJ118"/>
      <c r="AKK118"/>
      <c r="AKL118"/>
      <c r="AKM118"/>
      <c r="AKN118"/>
      <c r="AKO118"/>
      <c r="AKP118"/>
      <c r="AKQ118"/>
      <c r="AKR118"/>
      <c r="AKS118"/>
      <c r="AKT118"/>
      <c r="AKU118"/>
      <c r="AKV118"/>
      <c r="AKW118"/>
      <c r="AKX118"/>
      <c r="AKY118"/>
      <c r="AKZ118"/>
      <c r="ALA118"/>
      <c r="ALB118"/>
      <c r="ALC118"/>
      <c r="ALD118"/>
      <c r="ALE118"/>
      <c r="ALF118"/>
      <c r="ALG118"/>
      <c r="ALH118"/>
      <c r="ALI118"/>
      <c r="ALJ118"/>
      <c r="ALK118"/>
      <c r="ALL118"/>
      <c r="ALM118"/>
      <c r="ALN118"/>
      <c r="ALO118"/>
      <c r="ALP118"/>
      <c r="ALQ118"/>
      <c r="ALR118"/>
      <c r="ALS118"/>
      <c r="ALT118"/>
      <c r="ALU118"/>
      <c r="ALV118"/>
      <c r="ALW118"/>
      <c r="ALX118"/>
      <c r="ALY118"/>
      <c r="ALZ118"/>
      <c r="AMA118"/>
      <c r="AMB118"/>
      <c r="AMC118"/>
      <c r="AMD118"/>
      <c r="AME118"/>
      <c r="AMF118"/>
      <c r="AMG118"/>
      <c r="AMH118"/>
      <c r="AMI118"/>
      <c r="AMJ118"/>
    </row>
    <row r="119" spans="1:1024" ht="26.25" customHeight="1">
      <c r="A119" s="627" t="s">
        <v>335</v>
      </c>
      <c r="B119" s="627"/>
      <c r="C119" s="628" t="s">
        <v>336</v>
      </c>
      <c r="D119" s="628"/>
      <c r="E119" s="628"/>
      <c r="F119" s="628"/>
      <c r="G119" s="628"/>
      <c r="H119" s="628"/>
      <c r="I119" s="628"/>
      <c r="J119" s="628"/>
      <c r="K119" s="628"/>
      <c r="L119" s="628"/>
      <c r="M119" s="628"/>
      <c r="N119" s="628"/>
      <c r="O119" s="628"/>
      <c r="P119" s="628"/>
      <c r="Q119" s="628"/>
      <c r="R119" s="628"/>
      <c r="S119" s="628"/>
      <c r="T119" s="628"/>
      <c r="U119" s="628"/>
      <c r="V119" s="628"/>
      <c r="W119" s="628"/>
      <c r="X119" s="628"/>
      <c r="Y119" s="628"/>
      <c r="Z119" s="628"/>
      <c r="AA119" s="587" t="s">
        <v>47</v>
      </c>
      <c r="AB119" s="587"/>
      <c r="AC119" s="587"/>
      <c r="AD119" s="587"/>
      <c r="AE119" s="587"/>
      <c r="AF119" s="588" t="s">
        <v>47</v>
      </c>
      <c r="AG119" s="588"/>
      <c r="AH119" s="588"/>
      <c r="AI119" s="588"/>
      <c r="AJ119" s="588"/>
      <c r="AK119" s="588" t="s">
        <v>47</v>
      </c>
      <c r="AL119" s="588"/>
      <c r="AM119" s="588"/>
      <c r="AN119" s="588"/>
      <c r="AO119" s="588"/>
      <c r="AP119" s="612" t="s">
        <v>47</v>
      </c>
      <c r="AQ119" s="612"/>
      <c r="AR119" s="612"/>
      <c r="AS119" s="612"/>
      <c r="AT119" s="612"/>
      <c r="AU119" s="635"/>
      <c r="AV119" s="635"/>
      <c r="AW119" s="635"/>
      <c r="AX119" s="635"/>
      <c r="AY119" s="635"/>
      <c r="AZ119" s="99" t="s">
        <v>103</v>
      </c>
      <c r="BA119" s="99"/>
      <c r="BB119" s="99"/>
      <c r="BC119" s="99"/>
      <c r="BD119" s="99"/>
      <c r="BE119" s="99"/>
      <c r="BF119" s="99"/>
      <c r="BG119" s="99"/>
      <c r="BH119" s="99"/>
      <c r="BI119" s="99"/>
      <c r="BJ119" s="99"/>
      <c r="BK119" s="99"/>
      <c r="BL119" s="99"/>
      <c r="BM119" s="99"/>
      <c r="BN119" s="99"/>
      <c r="BO119" s="614" t="s">
        <v>361</v>
      </c>
      <c r="BP119" s="614"/>
      <c r="BQ119" s="579">
        <v>9415204</v>
      </c>
      <c r="BR119" s="579"/>
      <c r="BS119" s="579"/>
      <c r="BT119" s="579"/>
      <c r="BU119" s="579"/>
      <c r="BV119" s="580">
        <v>9325335</v>
      </c>
      <c r="BW119" s="580"/>
      <c r="BX119" s="580"/>
      <c r="BY119" s="580"/>
      <c r="BZ119" s="580"/>
      <c r="CA119" s="580">
        <v>9279013</v>
      </c>
      <c r="CB119" s="580"/>
      <c r="CC119" s="580"/>
      <c r="CD119" s="580"/>
      <c r="CE119" s="580"/>
      <c r="CF119" s="617"/>
      <c r="CG119" s="617"/>
      <c r="CH119" s="617"/>
      <c r="CI119" s="617"/>
      <c r="CJ119" s="617"/>
      <c r="CK119" s="636"/>
      <c r="CL119" s="636"/>
      <c r="CM119" s="600" t="s">
        <v>362</v>
      </c>
      <c r="CN119" s="600"/>
      <c r="CO119" s="600"/>
      <c r="CP119" s="600"/>
      <c r="CQ119" s="600"/>
      <c r="CR119" s="600"/>
      <c r="CS119" s="600"/>
      <c r="CT119" s="600"/>
      <c r="CU119" s="600"/>
      <c r="CV119" s="600"/>
      <c r="CW119" s="600"/>
      <c r="CX119" s="600"/>
      <c r="CY119" s="600"/>
      <c r="CZ119" s="600"/>
      <c r="DA119" s="600"/>
      <c r="DB119" s="600"/>
      <c r="DC119" s="600"/>
      <c r="DD119" s="600"/>
      <c r="DE119" s="600"/>
      <c r="DF119" s="600"/>
      <c r="DG119" s="579" t="s">
        <v>47</v>
      </c>
      <c r="DH119" s="579"/>
      <c r="DI119" s="579"/>
      <c r="DJ119" s="579"/>
      <c r="DK119" s="579"/>
      <c r="DL119" s="580" t="s">
        <v>47</v>
      </c>
      <c r="DM119" s="580"/>
      <c r="DN119" s="580"/>
      <c r="DO119" s="580"/>
      <c r="DP119" s="580"/>
      <c r="DQ119" s="580" t="s">
        <v>47</v>
      </c>
      <c r="DR119" s="580"/>
      <c r="DS119" s="580"/>
      <c r="DT119" s="580"/>
      <c r="DU119" s="580"/>
      <c r="DV119" s="609" t="s">
        <v>47</v>
      </c>
      <c r="DW119" s="609"/>
      <c r="DX119" s="609"/>
      <c r="DY119" s="609"/>
      <c r="DZ119" s="60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c r="VH119"/>
      <c r="VI119"/>
      <c r="VJ119"/>
      <c r="VK119"/>
      <c r="VL119"/>
      <c r="VM119"/>
      <c r="VN119"/>
      <c r="VO119"/>
      <c r="VP119"/>
      <c r="VQ119"/>
      <c r="VR119"/>
      <c r="VS119"/>
      <c r="VT119"/>
      <c r="VU119"/>
      <c r="VV119"/>
      <c r="VW119"/>
      <c r="VX119"/>
      <c r="VY119"/>
      <c r="VZ119"/>
      <c r="WA119"/>
      <c r="WB119"/>
      <c r="WC119"/>
      <c r="WD119"/>
      <c r="WE119"/>
      <c r="WF119"/>
      <c r="WG119"/>
      <c r="WH119"/>
      <c r="WI119"/>
      <c r="WJ119"/>
      <c r="WK119"/>
      <c r="WL119"/>
      <c r="WM119"/>
      <c r="WN119"/>
      <c r="WO119"/>
      <c r="WP119"/>
      <c r="WQ119"/>
      <c r="WR119"/>
      <c r="WS119"/>
      <c r="WT119"/>
      <c r="WU119"/>
      <c r="WV119"/>
      <c r="WW119"/>
      <c r="WX119"/>
      <c r="WY119"/>
      <c r="WZ119"/>
      <c r="XA119"/>
      <c r="XB119"/>
      <c r="XC119"/>
      <c r="XD119"/>
      <c r="XE119"/>
      <c r="XF119"/>
      <c r="XG119"/>
      <c r="XH119"/>
      <c r="XI119"/>
      <c r="XJ119"/>
      <c r="XK119"/>
      <c r="XL119"/>
      <c r="XM119"/>
      <c r="XN119"/>
      <c r="XO119"/>
      <c r="XP119"/>
      <c r="XQ119"/>
      <c r="XR119"/>
      <c r="XS119"/>
      <c r="XT119"/>
      <c r="XU119"/>
      <c r="XV119"/>
      <c r="XW119"/>
      <c r="XX119"/>
      <c r="XY119"/>
      <c r="XZ119"/>
      <c r="YA119"/>
      <c r="YB119"/>
      <c r="YC119"/>
      <c r="YD119"/>
      <c r="YE119"/>
      <c r="YF119"/>
      <c r="YG119"/>
      <c r="YH119"/>
      <c r="YI119"/>
      <c r="YJ119"/>
      <c r="YK119"/>
      <c r="YL119"/>
      <c r="YM119"/>
      <c r="YN119"/>
      <c r="YO119"/>
      <c r="YP119"/>
      <c r="YQ119"/>
      <c r="YR119"/>
      <c r="YS119"/>
      <c r="YT119"/>
      <c r="YU119"/>
      <c r="YV119"/>
      <c r="YW119"/>
      <c r="YX119"/>
      <c r="YY119"/>
      <c r="YZ119"/>
      <c r="ZA119"/>
      <c r="ZB119"/>
      <c r="ZC119"/>
      <c r="ZD119"/>
      <c r="ZE119"/>
      <c r="ZF119"/>
      <c r="ZG119"/>
      <c r="ZH119"/>
      <c r="ZI119"/>
      <c r="ZJ119"/>
      <c r="ZK119"/>
      <c r="ZL119"/>
      <c r="ZM119"/>
      <c r="ZN119"/>
      <c r="ZO119"/>
      <c r="ZP119"/>
      <c r="ZQ119"/>
      <c r="ZR119"/>
      <c r="ZS119"/>
      <c r="ZT119"/>
      <c r="ZU119"/>
      <c r="ZV119"/>
      <c r="ZW119"/>
      <c r="ZX119"/>
      <c r="ZY119"/>
      <c r="ZZ119"/>
      <c r="AAA119"/>
      <c r="AAB119"/>
      <c r="AAC119"/>
      <c r="AAD119"/>
      <c r="AAE119"/>
      <c r="AAF119"/>
      <c r="AAG119"/>
      <c r="AAH119"/>
      <c r="AAI119"/>
      <c r="AAJ119"/>
      <c r="AAK119"/>
      <c r="AAL119"/>
      <c r="AAM119"/>
      <c r="AAN119"/>
      <c r="AAO119"/>
      <c r="AAP119"/>
      <c r="AAQ119"/>
      <c r="AAR119"/>
      <c r="AAS119"/>
      <c r="AAT119"/>
      <c r="AAU119"/>
      <c r="AAV119"/>
      <c r="AAW119"/>
      <c r="AAX119"/>
      <c r="AAY119"/>
      <c r="AAZ119"/>
      <c r="ABA119"/>
      <c r="ABB119"/>
      <c r="ABC119"/>
      <c r="ABD119"/>
      <c r="ABE119"/>
      <c r="ABF119"/>
      <c r="ABG119"/>
      <c r="ABH119"/>
      <c r="ABI119"/>
      <c r="ABJ119"/>
      <c r="ABK119"/>
      <c r="ABL119"/>
      <c r="ABM119"/>
      <c r="ABN119"/>
      <c r="ABO119"/>
      <c r="ABP119"/>
      <c r="ABQ119"/>
      <c r="ABR119"/>
      <c r="ABS119"/>
      <c r="ABT119"/>
      <c r="ABU119"/>
      <c r="ABV119"/>
      <c r="ABW119"/>
      <c r="ABX119"/>
      <c r="ABY119"/>
      <c r="ABZ119"/>
      <c r="ACA119"/>
      <c r="ACB119"/>
      <c r="ACC119"/>
      <c r="ACD119"/>
      <c r="ACE119"/>
      <c r="ACF119"/>
      <c r="ACG119"/>
      <c r="ACH119"/>
      <c r="ACI119"/>
      <c r="ACJ119"/>
      <c r="ACK119"/>
      <c r="ACL119"/>
      <c r="ACM119"/>
      <c r="ACN119"/>
      <c r="ACO119"/>
      <c r="ACP119"/>
      <c r="ACQ119"/>
      <c r="ACR119"/>
      <c r="ACS119"/>
      <c r="ACT119"/>
      <c r="ACU119"/>
      <c r="ACV119"/>
      <c r="ACW119"/>
      <c r="ACX119"/>
      <c r="ACY119"/>
      <c r="ACZ119"/>
      <c r="ADA119"/>
      <c r="ADB119"/>
      <c r="ADC119"/>
      <c r="ADD119"/>
      <c r="ADE119"/>
      <c r="ADF119"/>
      <c r="ADG119"/>
      <c r="ADH119"/>
      <c r="ADI119"/>
      <c r="ADJ119"/>
      <c r="ADK119"/>
      <c r="ADL119"/>
      <c r="ADM119"/>
      <c r="ADN119"/>
      <c r="ADO119"/>
      <c r="ADP119"/>
      <c r="ADQ119"/>
      <c r="ADR119"/>
      <c r="ADS119"/>
      <c r="ADT119"/>
      <c r="ADU119"/>
      <c r="ADV119"/>
      <c r="ADW119"/>
      <c r="ADX119"/>
      <c r="ADY119"/>
      <c r="ADZ119"/>
      <c r="AEA119"/>
      <c r="AEB119"/>
      <c r="AEC119"/>
      <c r="AED119"/>
      <c r="AEE119"/>
      <c r="AEF119"/>
      <c r="AEG119"/>
      <c r="AEH119"/>
      <c r="AEI119"/>
      <c r="AEJ119"/>
      <c r="AEK119"/>
      <c r="AEL119"/>
      <c r="AEM119"/>
      <c r="AEN119"/>
      <c r="AEO119"/>
      <c r="AEP119"/>
      <c r="AEQ119"/>
      <c r="AER119"/>
      <c r="AES119"/>
      <c r="AET119"/>
      <c r="AEU119"/>
      <c r="AEV119"/>
      <c r="AEW119"/>
      <c r="AEX119"/>
      <c r="AEY119"/>
      <c r="AEZ119"/>
      <c r="AFA119"/>
      <c r="AFB119"/>
      <c r="AFC119"/>
      <c r="AFD119"/>
      <c r="AFE119"/>
      <c r="AFF119"/>
      <c r="AFG119"/>
      <c r="AFH119"/>
      <c r="AFI119"/>
      <c r="AFJ119"/>
      <c r="AFK119"/>
      <c r="AFL119"/>
      <c r="AFM119"/>
      <c r="AFN119"/>
      <c r="AFO119"/>
      <c r="AFP119"/>
      <c r="AFQ119"/>
      <c r="AFR119"/>
      <c r="AFS119"/>
      <c r="AFT119"/>
      <c r="AFU119"/>
      <c r="AFV119"/>
      <c r="AFW119"/>
      <c r="AFX119"/>
      <c r="AFY119"/>
      <c r="AFZ119"/>
      <c r="AGA119"/>
      <c r="AGB119"/>
      <c r="AGC119"/>
      <c r="AGD119"/>
      <c r="AGE119"/>
      <c r="AGF119"/>
      <c r="AGG119"/>
      <c r="AGH119"/>
      <c r="AGI119"/>
      <c r="AGJ119"/>
      <c r="AGK119"/>
      <c r="AGL119"/>
      <c r="AGM119"/>
      <c r="AGN119"/>
      <c r="AGO119"/>
      <c r="AGP119"/>
      <c r="AGQ119"/>
      <c r="AGR119"/>
      <c r="AGS119"/>
      <c r="AGT119"/>
      <c r="AGU119"/>
      <c r="AGV119"/>
      <c r="AGW119"/>
      <c r="AGX119"/>
      <c r="AGY119"/>
      <c r="AGZ119"/>
      <c r="AHA119"/>
      <c r="AHB119"/>
      <c r="AHC119"/>
      <c r="AHD119"/>
      <c r="AHE119"/>
      <c r="AHF119"/>
      <c r="AHG119"/>
      <c r="AHH119"/>
      <c r="AHI119"/>
      <c r="AHJ119"/>
      <c r="AHK119"/>
      <c r="AHL119"/>
      <c r="AHM119"/>
      <c r="AHN119"/>
      <c r="AHO119"/>
      <c r="AHP119"/>
      <c r="AHQ119"/>
      <c r="AHR119"/>
      <c r="AHS119"/>
      <c r="AHT119"/>
      <c r="AHU119"/>
      <c r="AHV119"/>
      <c r="AHW119"/>
      <c r="AHX119"/>
      <c r="AHY119"/>
      <c r="AHZ119"/>
      <c r="AIA119"/>
      <c r="AIB119"/>
      <c r="AIC119"/>
      <c r="AID119"/>
      <c r="AIE119"/>
      <c r="AIF119"/>
      <c r="AIG119"/>
      <c r="AIH119"/>
      <c r="AII119"/>
      <c r="AIJ119"/>
      <c r="AIK119"/>
      <c r="AIL119"/>
      <c r="AIM119"/>
      <c r="AIN119"/>
      <c r="AIO119"/>
      <c r="AIP119"/>
      <c r="AIQ119"/>
      <c r="AIR119"/>
      <c r="AIS119"/>
      <c r="AIT119"/>
      <c r="AIU119"/>
      <c r="AIV119"/>
      <c r="AIW119"/>
      <c r="AIX119"/>
      <c r="AIY119"/>
      <c r="AIZ119"/>
      <c r="AJA119"/>
      <c r="AJB119"/>
      <c r="AJC119"/>
      <c r="AJD119"/>
      <c r="AJE119"/>
      <c r="AJF119"/>
      <c r="AJG119"/>
      <c r="AJH119"/>
      <c r="AJI119"/>
      <c r="AJJ119"/>
      <c r="AJK119"/>
      <c r="AJL119"/>
      <c r="AJM119"/>
      <c r="AJN119"/>
      <c r="AJO119"/>
      <c r="AJP119"/>
      <c r="AJQ119"/>
      <c r="AJR119"/>
      <c r="AJS119"/>
      <c r="AJT119"/>
      <c r="AJU119"/>
      <c r="AJV119"/>
      <c r="AJW119"/>
      <c r="AJX119"/>
      <c r="AJY119"/>
      <c r="AJZ119"/>
      <c r="AKA119"/>
      <c r="AKB119"/>
      <c r="AKC119"/>
      <c r="AKD119"/>
      <c r="AKE119"/>
      <c r="AKF119"/>
      <c r="AKG119"/>
      <c r="AKH119"/>
      <c r="AKI119"/>
      <c r="AKJ119"/>
      <c r="AKK119"/>
      <c r="AKL119"/>
      <c r="AKM119"/>
      <c r="AKN119"/>
      <c r="AKO119"/>
      <c r="AKP119"/>
      <c r="AKQ119"/>
      <c r="AKR119"/>
      <c r="AKS119"/>
      <c r="AKT119"/>
      <c r="AKU119"/>
      <c r="AKV119"/>
      <c r="AKW119"/>
      <c r="AKX119"/>
      <c r="AKY119"/>
      <c r="AKZ119"/>
      <c r="ALA119"/>
      <c r="ALB119"/>
      <c r="ALC119"/>
      <c r="ALD119"/>
      <c r="ALE119"/>
      <c r="ALF119"/>
      <c r="ALG119"/>
      <c r="ALH119"/>
      <c r="ALI119"/>
      <c r="ALJ119"/>
      <c r="ALK119"/>
      <c r="ALL119"/>
      <c r="ALM119"/>
      <c r="ALN119"/>
      <c r="ALO119"/>
      <c r="ALP119"/>
      <c r="ALQ119"/>
      <c r="ALR119"/>
      <c r="ALS119"/>
      <c r="ALT119"/>
      <c r="ALU119"/>
      <c r="ALV119"/>
      <c r="ALW119"/>
      <c r="ALX119"/>
      <c r="ALY119"/>
      <c r="ALZ119"/>
      <c r="AMA119"/>
      <c r="AMB119"/>
      <c r="AMC119"/>
      <c r="AMD119"/>
      <c r="AME119"/>
      <c r="AMF119"/>
      <c r="AMG119"/>
      <c r="AMH119"/>
      <c r="AMI119"/>
      <c r="AMJ119"/>
    </row>
    <row r="120" spans="1:1024" ht="26.25" customHeight="1">
      <c r="A120" s="627"/>
      <c r="B120" s="627"/>
      <c r="C120" s="604" t="s">
        <v>339</v>
      </c>
      <c r="D120" s="604"/>
      <c r="E120" s="604"/>
      <c r="F120" s="604"/>
      <c r="G120" s="604"/>
      <c r="H120" s="604"/>
      <c r="I120" s="604"/>
      <c r="J120" s="604"/>
      <c r="K120" s="604"/>
      <c r="L120" s="604"/>
      <c r="M120" s="604"/>
      <c r="N120" s="604"/>
      <c r="O120" s="604"/>
      <c r="P120" s="604"/>
      <c r="Q120" s="604"/>
      <c r="R120" s="604"/>
      <c r="S120" s="604"/>
      <c r="T120" s="604"/>
      <c r="U120" s="604"/>
      <c r="V120" s="604"/>
      <c r="W120" s="604"/>
      <c r="X120" s="604"/>
      <c r="Y120" s="604"/>
      <c r="Z120" s="604"/>
      <c r="AA120" s="571" t="s">
        <v>47</v>
      </c>
      <c r="AB120" s="571"/>
      <c r="AC120" s="571"/>
      <c r="AD120" s="571"/>
      <c r="AE120" s="571"/>
      <c r="AF120" s="572" t="s">
        <v>47</v>
      </c>
      <c r="AG120" s="572"/>
      <c r="AH120" s="572"/>
      <c r="AI120" s="572"/>
      <c r="AJ120" s="572"/>
      <c r="AK120" s="572" t="s">
        <v>47</v>
      </c>
      <c r="AL120" s="572"/>
      <c r="AM120" s="572"/>
      <c r="AN120" s="572"/>
      <c r="AO120" s="572"/>
      <c r="AP120" s="599" t="s">
        <v>47</v>
      </c>
      <c r="AQ120" s="599"/>
      <c r="AR120" s="599"/>
      <c r="AS120" s="599"/>
      <c r="AT120" s="599"/>
      <c r="AU120" s="618" t="s">
        <v>363</v>
      </c>
      <c r="AV120" s="618"/>
      <c r="AW120" s="618"/>
      <c r="AX120" s="618"/>
      <c r="AY120" s="618"/>
      <c r="AZ120" s="611" t="s">
        <v>364</v>
      </c>
      <c r="BA120" s="611"/>
      <c r="BB120" s="611"/>
      <c r="BC120" s="611"/>
      <c r="BD120" s="611"/>
      <c r="BE120" s="611"/>
      <c r="BF120" s="611"/>
      <c r="BG120" s="611"/>
      <c r="BH120" s="611"/>
      <c r="BI120" s="611"/>
      <c r="BJ120" s="611"/>
      <c r="BK120" s="611"/>
      <c r="BL120" s="611"/>
      <c r="BM120" s="611"/>
      <c r="BN120" s="611"/>
      <c r="BO120" s="611"/>
      <c r="BP120" s="611"/>
      <c r="BQ120" s="587">
        <v>3813705</v>
      </c>
      <c r="BR120" s="587"/>
      <c r="BS120" s="587"/>
      <c r="BT120" s="587"/>
      <c r="BU120" s="587"/>
      <c r="BV120" s="588">
        <v>4103919</v>
      </c>
      <c r="BW120" s="588"/>
      <c r="BX120" s="588"/>
      <c r="BY120" s="588"/>
      <c r="BZ120" s="588"/>
      <c r="CA120" s="588">
        <v>4369680</v>
      </c>
      <c r="CB120" s="588"/>
      <c r="CC120" s="588"/>
      <c r="CD120" s="588"/>
      <c r="CE120" s="588"/>
      <c r="CF120" s="619">
        <v>149.6</v>
      </c>
      <c r="CG120" s="619"/>
      <c r="CH120" s="619"/>
      <c r="CI120" s="619"/>
      <c r="CJ120" s="619"/>
      <c r="CK120" s="620" t="s">
        <v>365</v>
      </c>
      <c r="CL120" s="620"/>
      <c r="CM120" s="620"/>
      <c r="CN120" s="620"/>
      <c r="CO120" s="620"/>
      <c r="CP120" s="621" t="s">
        <v>305</v>
      </c>
      <c r="CQ120" s="621"/>
      <c r="CR120" s="621"/>
      <c r="CS120" s="621"/>
      <c r="CT120" s="621"/>
      <c r="CU120" s="621"/>
      <c r="CV120" s="621"/>
      <c r="CW120" s="621"/>
      <c r="CX120" s="621"/>
      <c r="CY120" s="621"/>
      <c r="CZ120" s="621"/>
      <c r="DA120" s="621"/>
      <c r="DB120" s="621"/>
      <c r="DC120" s="621"/>
      <c r="DD120" s="621"/>
      <c r="DE120" s="621"/>
      <c r="DF120" s="621"/>
      <c r="DG120" s="587">
        <v>1218324</v>
      </c>
      <c r="DH120" s="587"/>
      <c r="DI120" s="587"/>
      <c r="DJ120" s="587"/>
      <c r="DK120" s="587"/>
      <c r="DL120" s="588">
        <v>1238434</v>
      </c>
      <c r="DM120" s="588"/>
      <c r="DN120" s="588"/>
      <c r="DO120" s="588"/>
      <c r="DP120" s="588"/>
      <c r="DQ120" s="588">
        <v>1202098</v>
      </c>
      <c r="DR120" s="588"/>
      <c r="DS120" s="588"/>
      <c r="DT120" s="588"/>
      <c r="DU120" s="588"/>
      <c r="DV120" s="612">
        <v>41.2</v>
      </c>
      <c r="DW120" s="612"/>
      <c r="DX120" s="612"/>
      <c r="DY120" s="612"/>
      <c r="DZ120" s="612"/>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c r="AAA120"/>
      <c r="AAB120"/>
      <c r="AAC120"/>
      <c r="AAD120"/>
      <c r="AAE120"/>
      <c r="AAF120"/>
      <c r="AAG120"/>
      <c r="AAH120"/>
      <c r="AAI120"/>
      <c r="AAJ120"/>
      <c r="AAK120"/>
      <c r="AAL120"/>
      <c r="AAM120"/>
      <c r="AAN120"/>
      <c r="AAO120"/>
      <c r="AAP120"/>
      <c r="AAQ120"/>
      <c r="AAR120"/>
      <c r="AAS120"/>
      <c r="AAT120"/>
      <c r="AAU120"/>
      <c r="AAV120"/>
      <c r="AAW120"/>
      <c r="AAX120"/>
      <c r="AAY120"/>
      <c r="AAZ120"/>
      <c r="ABA120"/>
      <c r="ABB120"/>
      <c r="ABC120"/>
      <c r="ABD120"/>
      <c r="ABE120"/>
      <c r="ABF120"/>
      <c r="ABG120"/>
      <c r="ABH120"/>
      <c r="ABI120"/>
      <c r="ABJ120"/>
      <c r="ABK120"/>
      <c r="ABL120"/>
      <c r="ABM120"/>
      <c r="ABN120"/>
      <c r="ABO120"/>
      <c r="ABP120"/>
      <c r="ABQ120"/>
      <c r="ABR120"/>
      <c r="ABS120"/>
      <c r="ABT120"/>
      <c r="ABU120"/>
      <c r="ABV120"/>
      <c r="ABW120"/>
      <c r="ABX120"/>
      <c r="ABY120"/>
      <c r="ABZ120"/>
      <c r="ACA120"/>
      <c r="ACB120"/>
      <c r="ACC120"/>
      <c r="ACD120"/>
      <c r="ACE120"/>
      <c r="ACF120"/>
      <c r="ACG120"/>
      <c r="ACH120"/>
      <c r="ACI120"/>
      <c r="ACJ120"/>
      <c r="ACK120"/>
      <c r="ACL120"/>
      <c r="ACM120"/>
      <c r="ACN120"/>
      <c r="ACO120"/>
      <c r="ACP120"/>
      <c r="ACQ120"/>
      <c r="ACR120"/>
      <c r="ACS120"/>
      <c r="ACT120"/>
      <c r="ACU120"/>
      <c r="ACV120"/>
      <c r="ACW120"/>
      <c r="ACX120"/>
      <c r="ACY120"/>
      <c r="ACZ120"/>
      <c r="ADA120"/>
      <c r="ADB120"/>
      <c r="ADC120"/>
      <c r="ADD120"/>
      <c r="ADE120"/>
      <c r="ADF120"/>
      <c r="ADG120"/>
      <c r="ADH120"/>
      <c r="ADI120"/>
      <c r="ADJ120"/>
      <c r="ADK120"/>
      <c r="ADL120"/>
      <c r="ADM120"/>
      <c r="ADN120"/>
      <c r="ADO120"/>
      <c r="ADP120"/>
      <c r="ADQ120"/>
      <c r="ADR120"/>
      <c r="ADS120"/>
      <c r="ADT120"/>
      <c r="ADU120"/>
      <c r="ADV120"/>
      <c r="ADW120"/>
      <c r="ADX120"/>
      <c r="ADY120"/>
      <c r="ADZ120"/>
      <c r="AEA120"/>
      <c r="AEB120"/>
      <c r="AEC120"/>
      <c r="AED120"/>
      <c r="AEE120"/>
      <c r="AEF120"/>
      <c r="AEG120"/>
      <c r="AEH120"/>
      <c r="AEI120"/>
      <c r="AEJ120"/>
      <c r="AEK120"/>
      <c r="AEL120"/>
      <c r="AEM120"/>
      <c r="AEN120"/>
      <c r="AEO120"/>
      <c r="AEP120"/>
      <c r="AEQ120"/>
      <c r="AER120"/>
      <c r="AES120"/>
      <c r="AET120"/>
      <c r="AEU120"/>
      <c r="AEV120"/>
      <c r="AEW120"/>
      <c r="AEX120"/>
      <c r="AEY120"/>
      <c r="AEZ120"/>
      <c r="AFA120"/>
      <c r="AFB120"/>
      <c r="AFC120"/>
      <c r="AFD120"/>
      <c r="AFE120"/>
      <c r="AFF120"/>
      <c r="AFG120"/>
      <c r="AFH120"/>
      <c r="AFI120"/>
      <c r="AFJ120"/>
      <c r="AFK120"/>
      <c r="AFL120"/>
      <c r="AFM120"/>
      <c r="AFN120"/>
      <c r="AFO120"/>
      <c r="AFP120"/>
      <c r="AFQ120"/>
      <c r="AFR120"/>
      <c r="AFS120"/>
      <c r="AFT120"/>
      <c r="AFU120"/>
      <c r="AFV120"/>
      <c r="AFW120"/>
      <c r="AFX120"/>
      <c r="AFY120"/>
      <c r="AFZ120"/>
      <c r="AGA120"/>
      <c r="AGB120"/>
      <c r="AGC120"/>
      <c r="AGD120"/>
      <c r="AGE120"/>
      <c r="AGF120"/>
      <c r="AGG120"/>
      <c r="AGH120"/>
      <c r="AGI120"/>
      <c r="AGJ120"/>
      <c r="AGK120"/>
      <c r="AGL120"/>
      <c r="AGM120"/>
      <c r="AGN120"/>
      <c r="AGO120"/>
      <c r="AGP120"/>
      <c r="AGQ120"/>
      <c r="AGR120"/>
      <c r="AGS120"/>
      <c r="AGT120"/>
      <c r="AGU120"/>
      <c r="AGV120"/>
      <c r="AGW120"/>
      <c r="AGX120"/>
      <c r="AGY120"/>
      <c r="AGZ120"/>
      <c r="AHA120"/>
      <c r="AHB120"/>
      <c r="AHC120"/>
      <c r="AHD120"/>
      <c r="AHE120"/>
      <c r="AHF120"/>
      <c r="AHG120"/>
      <c r="AHH120"/>
      <c r="AHI120"/>
      <c r="AHJ120"/>
      <c r="AHK120"/>
      <c r="AHL120"/>
      <c r="AHM120"/>
      <c r="AHN120"/>
      <c r="AHO120"/>
      <c r="AHP120"/>
      <c r="AHQ120"/>
      <c r="AHR120"/>
      <c r="AHS120"/>
      <c r="AHT120"/>
      <c r="AHU120"/>
      <c r="AHV120"/>
      <c r="AHW120"/>
      <c r="AHX120"/>
      <c r="AHY120"/>
      <c r="AHZ120"/>
      <c r="AIA120"/>
      <c r="AIB120"/>
      <c r="AIC120"/>
      <c r="AID120"/>
      <c r="AIE120"/>
      <c r="AIF120"/>
      <c r="AIG120"/>
      <c r="AIH120"/>
      <c r="AII120"/>
      <c r="AIJ120"/>
      <c r="AIK120"/>
      <c r="AIL120"/>
      <c r="AIM120"/>
      <c r="AIN120"/>
      <c r="AIO120"/>
      <c r="AIP120"/>
      <c r="AIQ120"/>
      <c r="AIR120"/>
      <c r="AIS120"/>
      <c r="AIT120"/>
      <c r="AIU120"/>
      <c r="AIV120"/>
      <c r="AIW120"/>
      <c r="AIX120"/>
      <c r="AIY120"/>
      <c r="AIZ120"/>
      <c r="AJA120"/>
      <c r="AJB120"/>
      <c r="AJC120"/>
      <c r="AJD120"/>
      <c r="AJE120"/>
      <c r="AJF120"/>
      <c r="AJG120"/>
      <c r="AJH120"/>
      <c r="AJI120"/>
      <c r="AJJ120"/>
      <c r="AJK120"/>
      <c r="AJL120"/>
      <c r="AJM120"/>
      <c r="AJN120"/>
      <c r="AJO120"/>
      <c r="AJP120"/>
      <c r="AJQ120"/>
      <c r="AJR120"/>
      <c r="AJS120"/>
      <c r="AJT120"/>
      <c r="AJU120"/>
      <c r="AJV120"/>
      <c r="AJW120"/>
      <c r="AJX120"/>
      <c r="AJY120"/>
      <c r="AJZ120"/>
      <c r="AKA120"/>
      <c r="AKB120"/>
      <c r="AKC120"/>
      <c r="AKD120"/>
      <c r="AKE120"/>
      <c r="AKF120"/>
      <c r="AKG120"/>
      <c r="AKH120"/>
      <c r="AKI120"/>
      <c r="AKJ120"/>
      <c r="AKK120"/>
      <c r="AKL120"/>
      <c r="AKM120"/>
      <c r="AKN120"/>
      <c r="AKO120"/>
      <c r="AKP120"/>
      <c r="AKQ120"/>
      <c r="AKR120"/>
      <c r="AKS120"/>
      <c r="AKT120"/>
      <c r="AKU120"/>
      <c r="AKV120"/>
      <c r="AKW120"/>
      <c r="AKX120"/>
      <c r="AKY120"/>
      <c r="AKZ120"/>
      <c r="ALA120"/>
      <c r="ALB120"/>
      <c r="ALC120"/>
      <c r="ALD120"/>
      <c r="ALE120"/>
      <c r="ALF120"/>
      <c r="ALG120"/>
      <c r="ALH120"/>
      <c r="ALI120"/>
      <c r="ALJ120"/>
      <c r="ALK120"/>
      <c r="ALL120"/>
      <c r="ALM120"/>
      <c r="ALN120"/>
      <c r="ALO120"/>
      <c r="ALP120"/>
      <c r="ALQ120"/>
      <c r="ALR120"/>
      <c r="ALS120"/>
      <c r="ALT120"/>
      <c r="ALU120"/>
      <c r="ALV120"/>
      <c r="ALW120"/>
      <c r="ALX120"/>
      <c r="ALY120"/>
      <c r="ALZ120"/>
      <c r="AMA120"/>
      <c r="AMB120"/>
      <c r="AMC120"/>
      <c r="AMD120"/>
      <c r="AME120"/>
      <c r="AMF120"/>
      <c r="AMG120"/>
      <c r="AMH120"/>
      <c r="AMI120"/>
      <c r="AMJ120"/>
    </row>
    <row r="121" spans="1:1024" ht="26.25" customHeight="1">
      <c r="A121" s="627"/>
      <c r="B121" s="627"/>
      <c r="C121" s="622" t="s">
        <v>366</v>
      </c>
      <c r="D121" s="622"/>
      <c r="E121" s="622"/>
      <c r="F121" s="622"/>
      <c r="G121" s="622"/>
      <c r="H121" s="622"/>
      <c r="I121" s="622"/>
      <c r="J121" s="622"/>
      <c r="K121" s="622"/>
      <c r="L121" s="622"/>
      <c r="M121" s="622"/>
      <c r="N121" s="622"/>
      <c r="O121" s="622"/>
      <c r="P121" s="622"/>
      <c r="Q121" s="622"/>
      <c r="R121" s="622"/>
      <c r="S121" s="622"/>
      <c r="T121" s="622"/>
      <c r="U121" s="622"/>
      <c r="V121" s="622"/>
      <c r="W121" s="622"/>
      <c r="X121" s="622"/>
      <c r="Y121" s="622"/>
      <c r="Z121" s="622"/>
      <c r="AA121" s="571" t="s">
        <v>47</v>
      </c>
      <c r="AB121" s="571"/>
      <c r="AC121" s="571"/>
      <c r="AD121" s="571"/>
      <c r="AE121" s="571"/>
      <c r="AF121" s="572" t="s">
        <v>47</v>
      </c>
      <c r="AG121" s="572"/>
      <c r="AH121" s="572"/>
      <c r="AI121" s="572"/>
      <c r="AJ121" s="572"/>
      <c r="AK121" s="572" t="s">
        <v>47</v>
      </c>
      <c r="AL121" s="572"/>
      <c r="AM121" s="572"/>
      <c r="AN121" s="572"/>
      <c r="AO121" s="572"/>
      <c r="AP121" s="599" t="s">
        <v>47</v>
      </c>
      <c r="AQ121" s="599"/>
      <c r="AR121" s="599"/>
      <c r="AS121" s="599"/>
      <c r="AT121" s="599"/>
      <c r="AU121" s="618"/>
      <c r="AV121" s="618"/>
      <c r="AW121" s="618"/>
      <c r="AX121" s="618"/>
      <c r="AY121" s="618"/>
      <c r="AZ121" s="604" t="s">
        <v>367</v>
      </c>
      <c r="BA121" s="604"/>
      <c r="BB121" s="604"/>
      <c r="BC121" s="604"/>
      <c r="BD121" s="604"/>
      <c r="BE121" s="604"/>
      <c r="BF121" s="604"/>
      <c r="BG121" s="604"/>
      <c r="BH121" s="604"/>
      <c r="BI121" s="604"/>
      <c r="BJ121" s="604"/>
      <c r="BK121" s="604"/>
      <c r="BL121" s="604"/>
      <c r="BM121" s="604"/>
      <c r="BN121" s="604"/>
      <c r="BO121" s="604"/>
      <c r="BP121" s="604"/>
      <c r="BQ121" s="571">
        <v>805571</v>
      </c>
      <c r="BR121" s="571"/>
      <c r="BS121" s="571"/>
      <c r="BT121" s="571"/>
      <c r="BU121" s="571"/>
      <c r="BV121" s="572">
        <v>768606</v>
      </c>
      <c r="BW121" s="572"/>
      <c r="BX121" s="572"/>
      <c r="BY121" s="572"/>
      <c r="BZ121" s="572"/>
      <c r="CA121" s="572">
        <v>639442</v>
      </c>
      <c r="CB121" s="572"/>
      <c r="CC121" s="572"/>
      <c r="CD121" s="572"/>
      <c r="CE121" s="572"/>
      <c r="CF121" s="623">
        <v>21.9</v>
      </c>
      <c r="CG121" s="623"/>
      <c r="CH121" s="623"/>
      <c r="CI121" s="623"/>
      <c r="CJ121" s="623"/>
      <c r="CK121" s="620"/>
      <c r="CL121" s="620"/>
      <c r="CM121" s="620"/>
      <c r="CN121" s="620"/>
      <c r="CO121" s="620"/>
      <c r="CP121" s="608" t="s">
        <v>307</v>
      </c>
      <c r="CQ121" s="608"/>
      <c r="CR121" s="608"/>
      <c r="CS121" s="608"/>
      <c r="CT121" s="608"/>
      <c r="CU121" s="608"/>
      <c r="CV121" s="608"/>
      <c r="CW121" s="608"/>
      <c r="CX121" s="608"/>
      <c r="CY121" s="608"/>
      <c r="CZ121" s="608"/>
      <c r="DA121" s="608"/>
      <c r="DB121" s="608"/>
      <c r="DC121" s="608"/>
      <c r="DD121" s="608"/>
      <c r="DE121" s="608"/>
      <c r="DF121" s="608"/>
      <c r="DG121" s="571">
        <v>98799</v>
      </c>
      <c r="DH121" s="571"/>
      <c r="DI121" s="571"/>
      <c r="DJ121" s="571"/>
      <c r="DK121" s="571"/>
      <c r="DL121" s="572">
        <v>98102</v>
      </c>
      <c r="DM121" s="572"/>
      <c r="DN121" s="572"/>
      <c r="DO121" s="572"/>
      <c r="DP121" s="572"/>
      <c r="DQ121" s="572">
        <v>98385</v>
      </c>
      <c r="DR121" s="572"/>
      <c r="DS121" s="572"/>
      <c r="DT121" s="572"/>
      <c r="DU121" s="572"/>
      <c r="DV121" s="599">
        <v>3.4</v>
      </c>
      <c r="DW121" s="599"/>
      <c r="DX121" s="599"/>
      <c r="DY121" s="599"/>
      <c r="DZ121" s="599"/>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c r="YF121"/>
      <c r="YG121"/>
      <c r="YH121"/>
      <c r="YI121"/>
      <c r="YJ121"/>
      <c r="YK121"/>
      <c r="YL121"/>
      <c r="YM121"/>
      <c r="YN121"/>
      <c r="YO121"/>
      <c r="YP121"/>
      <c r="YQ121"/>
      <c r="YR121"/>
      <c r="YS121"/>
      <c r="YT121"/>
      <c r="YU121"/>
      <c r="YV121"/>
      <c r="YW121"/>
      <c r="YX121"/>
      <c r="YY121"/>
      <c r="YZ121"/>
      <c r="ZA121"/>
      <c r="ZB121"/>
      <c r="ZC121"/>
      <c r="ZD121"/>
      <c r="ZE121"/>
      <c r="ZF121"/>
      <c r="ZG121"/>
      <c r="ZH121"/>
      <c r="ZI121"/>
      <c r="ZJ121"/>
      <c r="ZK121"/>
      <c r="ZL121"/>
      <c r="ZM121"/>
      <c r="ZN121"/>
      <c r="ZO121"/>
      <c r="ZP121"/>
      <c r="ZQ121"/>
      <c r="ZR121"/>
      <c r="ZS121"/>
      <c r="ZT121"/>
      <c r="ZU121"/>
      <c r="ZV121"/>
      <c r="ZW121"/>
      <c r="ZX121"/>
      <c r="ZY121"/>
      <c r="ZZ121"/>
      <c r="AAA121"/>
      <c r="AAB121"/>
      <c r="AAC121"/>
      <c r="AAD121"/>
      <c r="AAE121"/>
      <c r="AAF121"/>
      <c r="AAG121"/>
      <c r="AAH121"/>
      <c r="AAI121"/>
      <c r="AAJ121"/>
      <c r="AAK121"/>
      <c r="AAL121"/>
      <c r="AAM121"/>
      <c r="AAN121"/>
      <c r="AAO121"/>
      <c r="AAP121"/>
      <c r="AAQ121"/>
      <c r="AAR121"/>
      <c r="AAS121"/>
      <c r="AAT121"/>
      <c r="AAU121"/>
      <c r="AAV121"/>
      <c r="AAW121"/>
      <c r="AAX121"/>
      <c r="AAY121"/>
      <c r="AAZ121"/>
      <c r="ABA121"/>
      <c r="ABB121"/>
      <c r="ABC121"/>
      <c r="ABD121"/>
      <c r="ABE121"/>
      <c r="ABF121"/>
      <c r="ABG121"/>
      <c r="ABH121"/>
      <c r="ABI121"/>
      <c r="ABJ121"/>
      <c r="ABK121"/>
      <c r="ABL121"/>
      <c r="ABM121"/>
      <c r="ABN121"/>
      <c r="ABO121"/>
      <c r="ABP121"/>
      <c r="ABQ121"/>
      <c r="ABR121"/>
      <c r="ABS121"/>
      <c r="ABT121"/>
      <c r="ABU121"/>
      <c r="ABV121"/>
      <c r="ABW121"/>
      <c r="ABX121"/>
      <c r="ABY121"/>
      <c r="ABZ121"/>
      <c r="ACA121"/>
      <c r="ACB121"/>
      <c r="ACC121"/>
      <c r="ACD121"/>
      <c r="ACE121"/>
      <c r="ACF121"/>
      <c r="ACG121"/>
      <c r="ACH121"/>
      <c r="ACI121"/>
      <c r="ACJ121"/>
      <c r="ACK121"/>
      <c r="ACL121"/>
      <c r="ACM121"/>
      <c r="ACN121"/>
      <c r="ACO121"/>
      <c r="ACP121"/>
      <c r="ACQ121"/>
      <c r="ACR121"/>
      <c r="ACS121"/>
      <c r="ACT121"/>
      <c r="ACU121"/>
      <c r="ACV121"/>
      <c r="ACW121"/>
      <c r="ACX121"/>
      <c r="ACY121"/>
      <c r="ACZ121"/>
      <c r="ADA121"/>
      <c r="ADB121"/>
      <c r="ADC121"/>
      <c r="ADD121"/>
      <c r="ADE121"/>
      <c r="ADF121"/>
      <c r="ADG121"/>
      <c r="ADH121"/>
      <c r="ADI121"/>
      <c r="ADJ121"/>
      <c r="ADK121"/>
      <c r="ADL121"/>
      <c r="ADM121"/>
      <c r="ADN121"/>
      <c r="ADO121"/>
      <c r="ADP121"/>
      <c r="ADQ121"/>
      <c r="ADR121"/>
      <c r="ADS121"/>
      <c r="ADT121"/>
      <c r="ADU121"/>
      <c r="ADV121"/>
      <c r="ADW121"/>
      <c r="ADX121"/>
      <c r="ADY121"/>
      <c r="ADZ121"/>
      <c r="AEA121"/>
      <c r="AEB121"/>
      <c r="AEC121"/>
      <c r="AED121"/>
      <c r="AEE121"/>
      <c r="AEF121"/>
      <c r="AEG121"/>
      <c r="AEH121"/>
      <c r="AEI121"/>
      <c r="AEJ121"/>
      <c r="AEK121"/>
      <c r="AEL121"/>
      <c r="AEM121"/>
      <c r="AEN121"/>
      <c r="AEO121"/>
      <c r="AEP121"/>
      <c r="AEQ121"/>
      <c r="AER121"/>
      <c r="AES121"/>
      <c r="AET121"/>
      <c r="AEU121"/>
      <c r="AEV121"/>
      <c r="AEW121"/>
      <c r="AEX121"/>
      <c r="AEY121"/>
      <c r="AEZ121"/>
      <c r="AFA121"/>
      <c r="AFB121"/>
      <c r="AFC121"/>
      <c r="AFD121"/>
      <c r="AFE121"/>
      <c r="AFF121"/>
      <c r="AFG121"/>
      <c r="AFH121"/>
      <c r="AFI121"/>
      <c r="AFJ121"/>
      <c r="AFK121"/>
      <c r="AFL121"/>
      <c r="AFM121"/>
      <c r="AFN121"/>
      <c r="AFO121"/>
      <c r="AFP121"/>
      <c r="AFQ121"/>
      <c r="AFR121"/>
      <c r="AFS121"/>
      <c r="AFT121"/>
      <c r="AFU121"/>
      <c r="AFV121"/>
      <c r="AFW121"/>
      <c r="AFX121"/>
      <c r="AFY121"/>
      <c r="AFZ121"/>
      <c r="AGA121"/>
      <c r="AGB121"/>
      <c r="AGC121"/>
      <c r="AGD121"/>
      <c r="AGE121"/>
      <c r="AGF121"/>
      <c r="AGG121"/>
      <c r="AGH121"/>
      <c r="AGI121"/>
      <c r="AGJ121"/>
      <c r="AGK121"/>
      <c r="AGL121"/>
      <c r="AGM121"/>
      <c r="AGN121"/>
      <c r="AGO121"/>
      <c r="AGP121"/>
      <c r="AGQ121"/>
      <c r="AGR121"/>
      <c r="AGS121"/>
      <c r="AGT121"/>
      <c r="AGU121"/>
      <c r="AGV121"/>
      <c r="AGW121"/>
      <c r="AGX121"/>
      <c r="AGY121"/>
      <c r="AGZ121"/>
      <c r="AHA121"/>
      <c r="AHB121"/>
      <c r="AHC121"/>
      <c r="AHD121"/>
      <c r="AHE121"/>
      <c r="AHF121"/>
      <c r="AHG121"/>
      <c r="AHH121"/>
      <c r="AHI121"/>
      <c r="AHJ121"/>
      <c r="AHK121"/>
      <c r="AHL121"/>
      <c r="AHM121"/>
      <c r="AHN121"/>
      <c r="AHO121"/>
      <c r="AHP121"/>
      <c r="AHQ121"/>
      <c r="AHR121"/>
      <c r="AHS121"/>
      <c r="AHT121"/>
      <c r="AHU121"/>
      <c r="AHV121"/>
      <c r="AHW121"/>
      <c r="AHX121"/>
      <c r="AHY121"/>
      <c r="AHZ121"/>
      <c r="AIA121"/>
      <c r="AIB121"/>
      <c r="AIC121"/>
      <c r="AID121"/>
      <c r="AIE121"/>
      <c r="AIF121"/>
      <c r="AIG121"/>
      <c r="AIH121"/>
      <c r="AII121"/>
      <c r="AIJ121"/>
      <c r="AIK121"/>
      <c r="AIL121"/>
      <c r="AIM121"/>
      <c r="AIN121"/>
      <c r="AIO121"/>
      <c r="AIP121"/>
      <c r="AIQ121"/>
      <c r="AIR121"/>
      <c r="AIS121"/>
      <c r="AIT121"/>
      <c r="AIU121"/>
      <c r="AIV121"/>
      <c r="AIW121"/>
      <c r="AIX121"/>
      <c r="AIY121"/>
      <c r="AIZ121"/>
      <c r="AJA121"/>
      <c r="AJB121"/>
      <c r="AJC121"/>
      <c r="AJD121"/>
      <c r="AJE121"/>
      <c r="AJF121"/>
      <c r="AJG121"/>
      <c r="AJH121"/>
      <c r="AJI121"/>
      <c r="AJJ121"/>
      <c r="AJK121"/>
      <c r="AJL121"/>
      <c r="AJM121"/>
      <c r="AJN121"/>
      <c r="AJO121"/>
      <c r="AJP121"/>
      <c r="AJQ121"/>
      <c r="AJR121"/>
      <c r="AJS121"/>
      <c r="AJT121"/>
      <c r="AJU121"/>
      <c r="AJV121"/>
      <c r="AJW121"/>
      <c r="AJX121"/>
      <c r="AJY121"/>
      <c r="AJZ121"/>
      <c r="AKA121"/>
      <c r="AKB121"/>
      <c r="AKC121"/>
      <c r="AKD121"/>
      <c r="AKE121"/>
      <c r="AKF121"/>
      <c r="AKG121"/>
      <c r="AKH121"/>
      <c r="AKI121"/>
      <c r="AKJ121"/>
      <c r="AKK121"/>
      <c r="AKL121"/>
      <c r="AKM121"/>
      <c r="AKN121"/>
      <c r="AKO121"/>
      <c r="AKP121"/>
      <c r="AKQ121"/>
      <c r="AKR121"/>
      <c r="AKS121"/>
      <c r="AKT121"/>
      <c r="AKU121"/>
      <c r="AKV121"/>
      <c r="AKW121"/>
      <c r="AKX121"/>
      <c r="AKY121"/>
      <c r="AKZ121"/>
      <c r="ALA121"/>
      <c r="ALB121"/>
      <c r="ALC121"/>
      <c r="ALD121"/>
      <c r="ALE121"/>
      <c r="ALF121"/>
      <c r="ALG121"/>
      <c r="ALH121"/>
      <c r="ALI121"/>
      <c r="ALJ121"/>
      <c r="ALK121"/>
      <c r="ALL121"/>
      <c r="ALM121"/>
      <c r="ALN121"/>
      <c r="ALO121"/>
      <c r="ALP121"/>
      <c r="ALQ121"/>
      <c r="ALR121"/>
      <c r="ALS121"/>
      <c r="ALT121"/>
      <c r="ALU121"/>
      <c r="ALV121"/>
      <c r="ALW121"/>
      <c r="ALX121"/>
      <c r="ALY121"/>
      <c r="ALZ121"/>
      <c r="AMA121"/>
      <c r="AMB121"/>
      <c r="AMC121"/>
      <c r="AMD121"/>
      <c r="AME121"/>
      <c r="AMF121"/>
      <c r="AMG121"/>
      <c r="AMH121"/>
      <c r="AMI121"/>
      <c r="AMJ121"/>
    </row>
    <row r="122" spans="1:1024" ht="26.25" customHeight="1">
      <c r="A122" s="627"/>
      <c r="B122" s="627"/>
      <c r="C122" s="604" t="s">
        <v>349</v>
      </c>
      <c r="D122" s="604"/>
      <c r="E122" s="604"/>
      <c r="F122" s="604"/>
      <c r="G122" s="604"/>
      <c r="H122" s="604"/>
      <c r="I122" s="604"/>
      <c r="J122" s="604"/>
      <c r="K122" s="604"/>
      <c r="L122" s="604"/>
      <c r="M122" s="604"/>
      <c r="N122" s="604"/>
      <c r="O122" s="604"/>
      <c r="P122" s="604"/>
      <c r="Q122" s="604"/>
      <c r="R122" s="604"/>
      <c r="S122" s="604"/>
      <c r="T122" s="604"/>
      <c r="U122" s="604"/>
      <c r="V122" s="604"/>
      <c r="W122" s="604"/>
      <c r="X122" s="604"/>
      <c r="Y122" s="604"/>
      <c r="Z122" s="604"/>
      <c r="AA122" s="571" t="s">
        <v>47</v>
      </c>
      <c r="AB122" s="571"/>
      <c r="AC122" s="571"/>
      <c r="AD122" s="571"/>
      <c r="AE122" s="571"/>
      <c r="AF122" s="572" t="s">
        <v>47</v>
      </c>
      <c r="AG122" s="572"/>
      <c r="AH122" s="572"/>
      <c r="AI122" s="572"/>
      <c r="AJ122" s="572"/>
      <c r="AK122" s="572" t="s">
        <v>47</v>
      </c>
      <c r="AL122" s="572"/>
      <c r="AM122" s="572"/>
      <c r="AN122" s="572"/>
      <c r="AO122" s="572"/>
      <c r="AP122" s="599" t="s">
        <v>47</v>
      </c>
      <c r="AQ122" s="599"/>
      <c r="AR122" s="599"/>
      <c r="AS122" s="599"/>
      <c r="AT122" s="599"/>
      <c r="AU122" s="618"/>
      <c r="AV122" s="618"/>
      <c r="AW122" s="618"/>
      <c r="AX122" s="618"/>
      <c r="AY122" s="618"/>
      <c r="AZ122" s="600" t="s">
        <v>368</v>
      </c>
      <c r="BA122" s="600"/>
      <c r="BB122" s="600"/>
      <c r="BC122" s="600"/>
      <c r="BD122" s="600"/>
      <c r="BE122" s="600"/>
      <c r="BF122" s="600"/>
      <c r="BG122" s="600"/>
      <c r="BH122" s="600"/>
      <c r="BI122" s="600"/>
      <c r="BJ122" s="600"/>
      <c r="BK122" s="600"/>
      <c r="BL122" s="600"/>
      <c r="BM122" s="600"/>
      <c r="BN122" s="600"/>
      <c r="BO122" s="600"/>
      <c r="BP122" s="600"/>
      <c r="BQ122" s="579">
        <v>5189321</v>
      </c>
      <c r="BR122" s="579"/>
      <c r="BS122" s="579"/>
      <c r="BT122" s="579"/>
      <c r="BU122" s="579"/>
      <c r="BV122" s="580">
        <v>5212696</v>
      </c>
      <c r="BW122" s="580"/>
      <c r="BX122" s="580"/>
      <c r="BY122" s="580"/>
      <c r="BZ122" s="580"/>
      <c r="CA122" s="580">
        <v>5221921</v>
      </c>
      <c r="CB122" s="580"/>
      <c r="CC122" s="580"/>
      <c r="CD122" s="580"/>
      <c r="CE122" s="580"/>
      <c r="CF122" s="613">
        <v>178.8</v>
      </c>
      <c r="CG122" s="613"/>
      <c r="CH122" s="613"/>
      <c r="CI122" s="613"/>
      <c r="CJ122" s="613"/>
      <c r="CK122" s="620"/>
      <c r="CL122" s="620"/>
      <c r="CM122" s="620"/>
      <c r="CN122" s="620"/>
      <c r="CO122" s="620"/>
      <c r="CP122" s="608" t="s">
        <v>303</v>
      </c>
      <c r="CQ122" s="608"/>
      <c r="CR122" s="608"/>
      <c r="CS122" s="608"/>
      <c r="CT122" s="608"/>
      <c r="CU122" s="608"/>
      <c r="CV122" s="608"/>
      <c r="CW122" s="608"/>
      <c r="CX122" s="608"/>
      <c r="CY122" s="608"/>
      <c r="CZ122" s="608"/>
      <c r="DA122" s="608"/>
      <c r="DB122" s="608"/>
      <c r="DC122" s="608"/>
      <c r="DD122" s="608"/>
      <c r="DE122" s="608"/>
      <c r="DF122" s="608"/>
      <c r="DG122" s="571" t="s">
        <v>47</v>
      </c>
      <c r="DH122" s="571"/>
      <c r="DI122" s="571"/>
      <c r="DJ122" s="571"/>
      <c r="DK122" s="571"/>
      <c r="DL122" s="572" t="s">
        <v>47</v>
      </c>
      <c r="DM122" s="572"/>
      <c r="DN122" s="572"/>
      <c r="DO122" s="572"/>
      <c r="DP122" s="572"/>
      <c r="DQ122" s="572" t="s">
        <v>47</v>
      </c>
      <c r="DR122" s="572"/>
      <c r="DS122" s="572"/>
      <c r="DT122" s="572"/>
      <c r="DU122" s="572"/>
      <c r="DV122" s="599" t="s">
        <v>47</v>
      </c>
      <c r="DW122" s="599"/>
      <c r="DX122" s="599"/>
      <c r="DY122" s="599"/>
      <c r="DZ122" s="599"/>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c r="WR122"/>
      <c r="WS122"/>
      <c r="WT122"/>
      <c r="WU122"/>
      <c r="WV122"/>
      <c r="WW122"/>
      <c r="WX122"/>
      <c r="WY122"/>
      <c r="WZ122"/>
      <c r="XA122"/>
      <c r="XB122"/>
      <c r="XC122"/>
      <c r="XD122"/>
      <c r="XE122"/>
      <c r="XF122"/>
      <c r="XG122"/>
      <c r="XH122"/>
      <c r="XI122"/>
      <c r="XJ122"/>
      <c r="XK122"/>
      <c r="XL122"/>
      <c r="XM122"/>
      <c r="XN122"/>
      <c r="XO122"/>
      <c r="XP122"/>
      <c r="XQ122"/>
      <c r="XR122"/>
      <c r="XS122"/>
      <c r="XT122"/>
      <c r="XU122"/>
      <c r="XV122"/>
      <c r="XW122"/>
      <c r="XX122"/>
      <c r="XY122"/>
      <c r="XZ122"/>
      <c r="YA122"/>
      <c r="YB122"/>
      <c r="YC122"/>
      <c r="YD122"/>
      <c r="YE122"/>
      <c r="YF122"/>
      <c r="YG122"/>
      <c r="YH122"/>
      <c r="YI122"/>
      <c r="YJ122"/>
      <c r="YK122"/>
      <c r="YL122"/>
      <c r="YM122"/>
      <c r="YN122"/>
      <c r="YO122"/>
      <c r="YP122"/>
      <c r="YQ122"/>
      <c r="YR122"/>
      <c r="YS122"/>
      <c r="YT122"/>
      <c r="YU122"/>
      <c r="YV122"/>
      <c r="YW122"/>
      <c r="YX122"/>
      <c r="YY122"/>
      <c r="YZ122"/>
      <c r="ZA122"/>
      <c r="ZB122"/>
      <c r="ZC122"/>
      <c r="ZD122"/>
      <c r="ZE122"/>
      <c r="ZF122"/>
      <c r="ZG122"/>
      <c r="ZH122"/>
      <c r="ZI122"/>
      <c r="ZJ122"/>
      <c r="ZK122"/>
      <c r="ZL122"/>
      <c r="ZM122"/>
      <c r="ZN122"/>
      <c r="ZO122"/>
      <c r="ZP122"/>
      <c r="ZQ122"/>
      <c r="ZR122"/>
      <c r="ZS122"/>
      <c r="ZT122"/>
      <c r="ZU122"/>
      <c r="ZV122"/>
      <c r="ZW122"/>
      <c r="ZX122"/>
      <c r="ZY122"/>
      <c r="ZZ122"/>
      <c r="AAA122"/>
      <c r="AAB122"/>
      <c r="AAC122"/>
      <c r="AAD122"/>
      <c r="AAE122"/>
      <c r="AAF122"/>
      <c r="AAG122"/>
      <c r="AAH122"/>
      <c r="AAI122"/>
      <c r="AAJ122"/>
      <c r="AAK122"/>
      <c r="AAL122"/>
      <c r="AAM122"/>
      <c r="AAN122"/>
      <c r="AAO122"/>
      <c r="AAP122"/>
      <c r="AAQ122"/>
      <c r="AAR122"/>
      <c r="AAS122"/>
      <c r="AAT122"/>
      <c r="AAU122"/>
      <c r="AAV122"/>
      <c r="AAW122"/>
      <c r="AAX122"/>
      <c r="AAY122"/>
      <c r="AAZ122"/>
      <c r="ABA122"/>
      <c r="ABB122"/>
      <c r="ABC122"/>
      <c r="ABD122"/>
      <c r="ABE122"/>
      <c r="ABF122"/>
      <c r="ABG122"/>
      <c r="ABH122"/>
      <c r="ABI122"/>
      <c r="ABJ122"/>
      <c r="ABK122"/>
      <c r="ABL122"/>
      <c r="ABM122"/>
      <c r="ABN122"/>
      <c r="ABO122"/>
      <c r="ABP122"/>
      <c r="ABQ122"/>
      <c r="ABR122"/>
      <c r="ABS122"/>
      <c r="ABT122"/>
      <c r="ABU122"/>
      <c r="ABV122"/>
      <c r="ABW122"/>
      <c r="ABX122"/>
      <c r="ABY122"/>
      <c r="ABZ122"/>
      <c r="ACA122"/>
      <c r="ACB122"/>
      <c r="ACC122"/>
      <c r="ACD122"/>
      <c r="ACE122"/>
      <c r="ACF122"/>
      <c r="ACG122"/>
      <c r="ACH122"/>
      <c r="ACI122"/>
      <c r="ACJ122"/>
      <c r="ACK122"/>
      <c r="ACL122"/>
      <c r="ACM122"/>
      <c r="ACN122"/>
      <c r="ACO122"/>
      <c r="ACP122"/>
      <c r="ACQ122"/>
      <c r="ACR122"/>
      <c r="ACS122"/>
      <c r="ACT122"/>
      <c r="ACU122"/>
      <c r="ACV122"/>
      <c r="ACW122"/>
      <c r="ACX122"/>
      <c r="ACY122"/>
      <c r="ACZ122"/>
      <c r="ADA122"/>
      <c r="ADB122"/>
      <c r="ADC122"/>
      <c r="ADD122"/>
      <c r="ADE122"/>
      <c r="ADF122"/>
      <c r="ADG122"/>
      <c r="ADH122"/>
      <c r="ADI122"/>
      <c r="ADJ122"/>
      <c r="ADK122"/>
      <c r="ADL122"/>
      <c r="ADM122"/>
      <c r="ADN122"/>
      <c r="ADO122"/>
      <c r="ADP122"/>
      <c r="ADQ122"/>
      <c r="ADR122"/>
      <c r="ADS122"/>
      <c r="ADT122"/>
      <c r="ADU122"/>
      <c r="ADV122"/>
      <c r="ADW122"/>
      <c r="ADX122"/>
      <c r="ADY122"/>
      <c r="ADZ122"/>
      <c r="AEA122"/>
      <c r="AEB122"/>
      <c r="AEC122"/>
      <c r="AED122"/>
      <c r="AEE122"/>
      <c r="AEF122"/>
      <c r="AEG122"/>
      <c r="AEH122"/>
      <c r="AEI122"/>
      <c r="AEJ122"/>
      <c r="AEK122"/>
      <c r="AEL122"/>
      <c r="AEM122"/>
      <c r="AEN122"/>
      <c r="AEO122"/>
      <c r="AEP122"/>
      <c r="AEQ122"/>
      <c r="AER122"/>
      <c r="AES122"/>
      <c r="AET122"/>
      <c r="AEU122"/>
      <c r="AEV122"/>
      <c r="AEW122"/>
      <c r="AEX122"/>
      <c r="AEY122"/>
      <c r="AEZ122"/>
      <c r="AFA122"/>
      <c r="AFB122"/>
      <c r="AFC122"/>
      <c r="AFD122"/>
      <c r="AFE122"/>
      <c r="AFF122"/>
      <c r="AFG122"/>
      <c r="AFH122"/>
      <c r="AFI122"/>
      <c r="AFJ122"/>
      <c r="AFK122"/>
      <c r="AFL122"/>
      <c r="AFM122"/>
      <c r="AFN122"/>
      <c r="AFO122"/>
      <c r="AFP122"/>
      <c r="AFQ122"/>
      <c r="AFR122"/>
      <c r="AFS122"/>
      <c r="AFT122"/>
      <c r="AFU122"/>
      <c r="AFV122"/>
      <c r="AFW122"/>
      <c r="AFX122"/>
      <c r="AFY122"/>
      <c r="AFZ122"/>
      <c r="AGA122"/>
      <c r="AGB122"/>
      <c r="AGC122"/>
      <c r="AGD122"/>
      <c r="AGE122"/>
      <c r="AGF122"/>
      <c r="AGG122"/>
      <c r="AGH122"/>
      <c r="AGI122"/>
      <c r="AGJ122"/>
      <c r="AGK122"/>
      <c r="AGL122"/>
      <c r="AGM122"/>
      <c r="AGN122"/>
      <c r="AGO122"/>
      <c r="AGP122"/>
      <c r="AGQ122"/>
      <c r="AGR122"/>
      <c r="AGS122"/>
      <c r="AGT122"/>
      <c r="AGU122"/>
      <c r="AGV122"/>
      <c r="AGW122"/>
      <c r="AGX122"/>
      <c r="AGY122"/>
      <c r="AGZ122"/>
      <c r="AHA122"/>
      <c r="AHB122"/>
      <c r="AHC122"/>
      <c r="AHD122"/>
      <c r="AHE122"/>
      <c r="AHF122"/>
      <c r="AHG122"/>
      <c r="AHH122"/>
      <c r="AHI122"/>
      <c r="AHJ122"/>
      <c r="AHK122"/>
      <c r="AHL122"/>
      <c r="AHM122"/>
      <c r="AHN122"/>
      <c r="AHO122"/>
      <c r="AHP122"/>
      <c r="AHQ122"/>
      <c r="AHR122"/>
      <c r="AHS122"/>
      <c r="AHT122"/>
      <c r="AHU122"/>
      <c r="AHV122"/>
      <c r="AHW122"/>
      <c r="AHX122"/>
      <c r="AHY122"/>
      <c r="AHZ122"/>
      <c r="AIA122"/>
      <c r="AIB122"/>
      <c r="AIC122"/>
      <c r="AID122"/>
      <c r="AIE122"/>
      <c r="AIF122"/>
      <c r="AIG122"/>
      <c r="AIH122"/>
      <c r="AII122"/>
      <c r="AIJ122"/>
      <c r="AIK122"/>
      <c r="AIL122"/>
      <c r="AIM122"/>
      <c r="AIN122"/>
      <c r="AIO122"/>
      <c r="AIP122"/>
      <c r="AIQ122"/>
      <c r="AIR122"/>
      <c r="AIS122"/>
      <c r="AIT122"/>
      <c r="AIU122"/>
      <c r="AIV122"/>
      <c r="AIW122"/>
      <c r="AIX122"/>
      <c r="AIY122"/>
      <c r="AIZ122"/>
      <c r="AJA122"/>
      <c r="AJB122"/>
      <c r="AJC122"/>
      <c r="AJD122"/>
      <c r="AJE122"/>
      <c r="AJF122"/>
      <c r="AJG122"/>
      <c r="AJH122"/>
      <c r="AJI122"/>
      <c r="AJJ122"/>
      <c r="AJK122"/>
      <c r="AJL122"/>
      <c r="AJM122"/>
      <c r="AJN122"/>
      <c r="AJO122"/>
      <c r="AJP122"/>
      <c r="AJQ122"/>
      <c r="AJR122"/>
      <c r="AJS122"/>
      <c r="AJT122"/>
      <c r="AJU122"/>
      <c r="AJV122"/>
      <c r="AJW122"/>
      <c r="AJX122"/>
      <c r="AJY122"/>
      <c r="AJZ122"/>
      <c r="AKA122"/>
      <c r="AKB122"/>
      <c r="AKC122"/>
      <c r="AKD122"/>
      <c r="AKE122"/>
      <c r="AKF122"/>
      <c r="AKG122"/>
      <c r="AKH122"/>
      <c r="AKI122"/>
      <c r="AKJ122"/>
      <c r="AKK122"/>
      <c r="AKL122"/>
      <c r="AKM122"/>
      <c r="AKN122"/>
      <c r="AKO122"/>
      <c r="AKP122"/>
      <c r="AKQ122"/>
      <c r="AKR122"/>
      <c r="AKS122"/>
      <c r="AKT122"/>
      <c r="AKU122"/>
      <c r="AKV122"/>
      <c r="AKW122"/>
      <c r="AKX122"/>
      <c r="AKY122"/>
      <c r="AKZ122"/>
      <c r="ALA122"/>
      <c r="ALB122"/>
      <c r="ALC122"/>
      <c r="ALD122"/>
      <c r="ALE122"/>
      <c r="ALF122"/>
      <c r="ALG122"/>
      <c r="ALH122"/>
      <c r="ALI122"/>
      <c r="ALJ122"/>
      <c r="ALK122"/>
      <c r="ALL122"/>
      <c r="ALM122"/>
      <c r="ALN122"/>
      <c r="ALO122"/>
      <c r="ALP122"/>
      <c r="ALQ122"/>
      <c r="ALR122"/>
      <c r="ALS122"/>
      <c r="ALT122"/>
      <c r="ALU122"/>
      <c r="ALV122"/>
      <c r="ALW122"/>
      <c r="ALX122"/>
      <c r="ALY122"/>
      <c r="ALZ122"/>
      <c r="AMA122"/>
      <c r="AMB122"/>
      <c r="AMC122"/>
      <c r="AMD122"/>
      <c r="AME122"/>
      <c r="AMF122"/>
      <c r="AMG122"/>
      <c r="AMH122"/>
      <c r="AMI122"/>
      <c r="AMJ122"/>
    </row>
    <row r="123" spans="1:1024" ht="26.25" customHeight="1">
      <c r="A123" s="627"/>
      <c r="B123" s="627"/>
      <c r="C123" s="604" t="s">
        <v>355</v>
      </c>
      <c r="D123" s="604"/>
      <c r="E123" s="604"/>
      <c r="F123" s="604"/>
      <c r="G123" s="604"/>
      <c r="H123" s="604"/>
      <c r="I123" s="604"/>
      <c r="J123" s="604"/>
      <c r="K123" s="604"/>
      <c r="L123" s="604"/>
      <c r="M123" s="604"/>
      <c r="N123" s="604"/>
      <c r="O123" s="604"/>
      <c r="P123" s="604"/>
      <c r="Q123" s="604"/>
      <c r="R123" s="604"/>
      <c r="S123" s="604"/>
      <c r="T123" s="604"/>
      <c r="U123" s="604"/>
      <c r="V123" s="604"/>
      <c r="W123" s="604"/>
      <c r="X123" s="604"/>
      <c r="Y123" s="604"/>
      <c r="Z123" s="604"/>
      <c r="AA123" s="571" t="s">
        <v>47</v>
      </c>
      <c r="AB123" s="571"/>
      <c r="AC123" s="571"/>
      <c r="AD123" s="571"/>
      <c r="AE123" s="571"/>
      <c r="AF123" s="572" t="s">
        <v>47</v>
      </c>
      <c r="AG123" s="572"/>
      <c r="AH123" s="572"/>
      <c r="AI123" s="572"/>
      <c r="AJ123" s="572"/>
      <c r="AK123" s="572" t="s">
        <v>47</v>
      </c>
      <c r="AL123" s="572"/>
      <c r="AM123" s="572"/>
      <c r="AN123" s="572"/>
      <c r="AO123" s="572"/>
      <c r="AP123" s="599" t="s">
        <v>47</v>
      </c>
      <c r="AQ123" s="599"/>
      <c r="AR123" s="599"/>
      <c r="AS123" s="599"/>
      <c r="AT123" s="599"/>
      <c r="AU123" s="618"/>
      <c r="AV123" s="618"/>
      <c r="AW123" s="618"/>
      <c r="AX123" s="618"/>
      <c r="AY123" s="618"/>
      <c r="AZ123" s="99" t="s">
        <v>103</v>
      </c>
      <c r="BA123" s="99"/>
      <c r="BB123" s="99"/>
      <c r="BC123" s="99"/>
      <c r="BD123" s="99"/>
      <c r="BE123" s="99"/>
      <c r="BF123" s="99"/>
      <c r="BG123" s="99"/>
      <c r="BH123" s="99"/>
      <c r="BI123" s="99"/>
      <c r="BJ123" s="99"/>
      <c r="BK123" s="99"/>
      <c r="BL123" s="99"/>
      <c r="BM123" s="99"/>
      <c r="BN123" s="99"/>
      <c r="BO123" s="614" t="s">
        <v>369</v>
      </c>
      <c r="BP123" s="614"/>
      <c r="BQ123" s="615">
        <v>9808597</v>
      </c>
      <c r="BR123" s="615"/>
      <c r="BS123" s="615"/>
      <c r="BT123" s="615"/>
      <c r="BU123" s="615"/>
      <c r="BV123" s="616">
        <v>10085221</v>
      </c>
      <c r="BW123" s="616"/>
      <c r="BX123" s="616"/>
      <c r="BY123" s="616"/>
      <c r="BZ123" s="616"/>
      <c r="CA123" s="616">
        <v>10231043</v>
      </c>
      <c r="CB123" s="616"/>
      <c r="CC123" s="616"/>
      <c r="CD123" s="616"/>
      <c r="CE123" s="616"/>
      <c r="CF123" s="617"/>
      <c r="CG123" s="617"/>
      <c r="CH123" s="617"/>
      <c r="CI123" s="617"/>
      <c r="CJ123" s="617"/>
      <c r="CK123" s="620"/>
      <c r="CL123" s="620"/>
      <c r="CM123" s="620"/>
      <c r="CN123" s="620"/>
      <c r="CO123" s="620"/>
      <c r="CP123" s="608" t="s">
        <v>304</v>
      </c>
      <c r="CQ123" s="608"/>
      <c r="CR123" s="608"/>
      <c r="CS123" s="608"/>
      <c r="CT123" s="608"/>
      <c r="CU123" s="608"/>
      <c r="CV123" s="608"/>
      <c r="CW123" s="608"/>
      <c r="CX123" s="608"/>
      <c r="CY123" s="608"/>
      <c r="CZ123" s="608"/>
      <c r="DA123" s="608"/>
      <c r="DB123" s="608"/>
      <c r="DC123" s="608"/>
      <c r="DD123" s="608"/>
      <c r="DE123" s="608"/>
      <c r="DF123" s="608"/>
      <c r="DG123" s="571" t="s">
        <v>47</v>
      </c>
      <c r="DH123" s="571"/>
      <c r="DI123" s="571"/>
      <c r="DJ123" s="571"/>
      <c r="DK123" s="571"/>
      <c r="DL123" s="572" t="s">
        <v>47</v>
      </c>
      <c r="DM123" s="572"/>
      <c r="DN123" s="572"/>
      <c r="DO123" s="572"/>
      <c r="DP123" s="572"/>
      <c r="DQ123" s="572" t="s">
        <v>47</v>
      </c>
      <c r="DR123" s="572"/>
      <c r="DS123" s="572"/>
      <c r="DT123" s="572"/>
      <c r="DU123" s="572"/>
      <c r="DV123" s="599" t="s">
        <v>47</v>
      </c>
      <c r="DW123" s="599"/>
      <c r="DX123" s="599"/>
      <c r="DY123" s="599"/>
      <c r="DZ123" s="599"/>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c r="YE123"/>
      <c r="YF123"/>
      <c r="YG123"/>
      <c r="YH123"/>
      <c r="YI123"/>
      <c r="YJ123"/>
      <c r="YK123"/>
      <c r="YL123"/>
      <c r="YM123"/>
      <c r="YN123"/>
      <c r="YO123"/>
      <c r="YP123"/>
      <c r="YQ123"/>
      <c r="YR123"/>
      <c r="YS123"/>
      <c r="YT123"/>
      <c r="YU123"/>
      <c r="YV123"/>
      <c r="YW123"/>
      <c r="YX123"/>
      <c r="YY123"/>
      <c r="YZ123"/>
      <c r="ZA123"/>
      <c r="ZB123"/>
      <c r="ZC123"/>
      <c r="ZD123"/>
      <c r="ZE123"/>
      <c r="ZF123"/>
      <c r="ZG123"/>
      <c r="ZH123"/>
      <c r="ZI123"/>
      <c r="ZJ123"/>
      <c r="ZK123"/>
      <c r="ZL123"/>
      <c r="ZM123"/>
      <c r="ZN123"/>
      <c r="ZO123"/>
      <c r="ZP123"/>
      <c r="ZQ123"/>
      <c r="ZR123"/>
      <c r="ZS123"/>
      <c r="ZT123"/>
      <c r="ZU123"/>
      <c r="ZV123"/>
      <c r="ZW123"/>
      <c r="ZX123"/>
      <c r="ZY123"/>
      <c r="ZZ123"/>
      <c r="AAA123"/>
      <c r="AAB123"/>
      <c r="AAC123"/>
      <c r="AAD123"/>
      <c r="AAE123"/>
      <c r="AAF123"/>
      <c r="AAG123"/>
      <c r="AAH123"/>
      <c r="AAI123"/>
      <c r="AAJ123"/>
      <c r="AAK123"/>
      <c r="AAL123"/>
      <c r="AAM123"/>
      <c r="AAN123"/>
      <c r="AAO123"/>
      <c r="AAP123"/>
      <c r="AAQ123"/>
      <c r="AAR123"/>
      <c r="AAS123"/>
      <c r="AAT123"/>
      <c r="AAU123"/>
      <c r="AAV123"/>
      <c r="AAW123"/>
      <c r="AAX123"/>
      <c r="AAY123"/>
      <c r="AAZ123"/>
      <c r="ABA123"/>
      <c r="ABB123"/>
      <c r="ABC123"/>
      <c r="ABD123"/>
      <c r="ABE123"/>
      <c r="ABF123"/>
      <c r="ABG123"/>
      <c r="ABH123"/>
      <c r="ABI123"/>
      <c r="ABJ123"/>
      <c r="ABK123"/>
      <c r="ABL123"/>
      <c r="ABM123"/>
      <c r="ABN123"/>
      <c r="ABO123"/>
      <c r="ABP123"/>
      <c r="ABQ123"/>
      <c r="ABR123"/>
      <c r="ABS123"/>
      <c r="ABT123"/>
      <c r="ABU123"/>
      <c r="ABV123"/>
      <c r="ABW123"/>
      <c r="ABX123"/>
      <c r="ABY123"/>
      <c r="ABZ123"/>
      <c r="ACA123"/>
      <c r="ACB123"/>
      <c r="ACC123"/>
      <c r="ACD123"/>
      <c r="ACE123"/>
      <c r="ACF123"/>
      <c r="ACG123"/>
      <c r="ACH123"/>
      <c r="ACI123"/>
      <c r="ACJ123"/>
      <c r="ACK123"/>
      <c r="ACL123"/>
      <c r="ACM123"/>
      <c r="ACN123"/>
      <c r="ACO123"/>
      <c r="ACP123"/>
      <c r="ACQ123"/>
      <c r="ACR123"/>
      <c r="ACS123"/>
      <c r="ACT123"/>
      <c r="ACU123"/>
      <c r="ACV123"/>
      <c r="ACW123"/>
      <c r="ACX123"/>
      <c r="ACY123"/>
      <c r="ACZ123"/>
      <c r="ADA123"/>
      <c r="ADB123"/>
      <c r="ADC123"/>
      <c r="ADD123"/>
      <c r="ADE123"/>
      <c r="ADF123"/>
      <c r="ADG123"/>
      <c r="ADH123"/>
      <c r="ADI123"/>
      <c r="ADJ123"/>
      <c r="ADK123"/>
      <c r="ADL123"/>
      <c r="ADM123"/>
      <c r="ADN123"/>
      <c r="ADO123"/>
      <c r="ADP123"/>
      <c r="ADQ123"/>
      <c r="ADR123"/>
      <c r="ADS123"/>
      <c r="ADT123"/>
      <c r="ADU123"/>
      <c r="ADV123"/>
      <c r="ADW123"/>
      <c r="ADX123"/>
      <c r="ADY123"/>
      <c r="ADZ123"/>
      <c r="AEA123"/>
      <c r="AEB123"/>
      <c r="AEC123"/>
      <c r="AED123"/>
      <c r="AEE123"/>
      <c r="AEF123"/>
      <c r="AEG123"/>
      <c r="AEH123"/>
      <c r="AEI123"/>
      <c r="AEJ123"/>
      <c r="AEK123"/>
      <c r="AEL123"/>
      <c r="AEM123"/>
      <c r="AEN123"/>
      <c r="AEO123"/>
      <c r="AEP123"/>
      <c r="AEQ123"/>
      <c r="AER123"/>
      <c r="AES123"/>
      <c r="AET123"/>
      <c r="AEU123"/>
      <c r="AEV123"/>
      <c r="AEW123"/>
      <c r="AEX123"/>
      <c r="AEY123"/>
      <c r="AEZ123"/>
      <c r="AFA123"/>
      <c r="AFB123"/>
      <c r="AFC123"/>
      <c r="AFD123"/>
      <c r="AFE123"/>
      <c r="AFF123"/>
      <c r="AFG123"/>
      <c r="AFH123"/>
      <c r="AFI123"/>
      <c r="AFJ123"/>
      <c r="AFK123"/>
      <c r="AFL123"/>
      <c r="AFM123"/>
      <c r="AFN123"/>
      <c r="AFO123"/>
      <c r="AFP123"/>
      <c r="AFQ123"/>
      <c r="AFR123"/>
      <c r="AFS123"/>
      <c r="AFT123"/>
      <c r="AFU123"/>
      <c r="AFV123"/>
      <c r="AFW123"/>
      <c r="AFX123"/>
      <c r="AFY123"/>
      <c r="AFZ123"/>
      <c r="AGA123"/>
      <c r="AGB123"/>
      <c r="AGC123"/>
      <c r="AGD123"/>
      <c r="AGE123"/>
      <c r="AGF123"/>
      <c r="AGG123"/>
      <c r="AGH123"/>
      <c r="AGI123"/>
      <c r="AGJ123"/>
      <c r="AGK123"/>
      <c r="AGL123"/>
      <c r="AGM123"/>
      <c r="AGN123"/>
      <c r="AGO123"/>
      <c r="AGP123"/>
      <c r="AGQ123"/>
      <c r="AGR123"/>
      <c r="AGS123"/>
      <c r="AGT123"/>
      <c r="AGU123"/>
      <c r="AGV123"/>
      <c r="AGW123"/>
      <c r="AGX123"/>
      <c r="AGY123"/>
      <c r="AGZ123"/>
      <c r="AHA123"/>
      <c r="AHB123"/>
      <c r="AHC123"/>
      <c r="AHD123"/>
      <c r="AHE123"/>
      <c r="AHF123"/>
      <c r="AHG123"/>
      <c r="AHH123"/>
      <c r="AHI123"/>
      <c r="AHJ123"/>
      <c r="AHK123"/>
      <c r="AHL123"/>
      <c r="AHM123"/>
      <c r="AHN123"/>
      <c r="AHO123"/>
      <c r="AHP123"/>
      <c r="AHQ123"/>
      <c r="AHR123"/>
      <c r="AHS123"/>
      <c r="AHT123"/>
      <c r="AHU123"/>
      <c r="AHV123"/>
      <c r="AHW123"/>
      <c r="AHX123"/>
      <c r="AHY123"/>
      <c r="AHZ123"/>
      <c r="AIA123"/>
      <c r="AIB123"/>
      <c r="AIC123"/>
      <c r="AID123"/>
      <c r="AIE123"/>
      <c r="AIF123"/>
      <c r="AIG123"/>
      <c r="AIH123"/>
      <c r="AII123"/>
      <c r="AIJ123"/>
      <c r="AIK123"/>
      <c r="AIL123"/>
      <c r="AIM123"/>
      <c r="AIN123"/>
      <c r="AIO123"/>
      <c r="AIP123"/>
      <c r="AIQ123"/>
      <c r="AIR123"/>
      <c r="AIS123"/>
      <c r="AIT123"/>
      <c r="AIU123"/>
      <c r="AIV123"/>
      <c r="AIW123"/>
      <c r="AIX123"/>
      <c r="AIY123"/>
      <c r="AIZ123"/>
      <c r="AJA123"/>
      <c r="AJB123"/>
      <c r="AJC123"/>
      <c r="AJD123"/>
      <c r="AJE123"/>
      <c r="AJF123"/>
      <c r="AJG123"/>
      <c r="AJH123"/>
      <c r="AJI123"/>
      <c r="AJJ123"/>
      <c r="AJK123"/>
      <c r="AJL123"/>
      <c r="AJM123"/>
      <c r="AJN123"/>
      <c r="AJO123"/>
      <c r="AJP123"/>
      <c r="AJQ123"/>
      <c r="AJR123"/>
      <c r="AJS123"/>
      <c r="AJT123"/>
      <c r="AJU123"/>
      <c r="AJV123"/>
      <c r="AJW123"/>
      <c r="AJX123"/>
      <c r="AJY123"/>
      <c r="AJZ123"/>
      <c r="AKA123"/>
      <c r="AKB123"/>
      <c r="AKC123"/>
      <c r="AKD123"/>
      <c r="AKE123"/>
      <c r="AKF123"/>
      <c r="AKG123"/>
      <c r="AKH123"/>
      <c r="AKI123"/>
      <c r="AKJ123"/>
      <c r="AKK123"/>
      <c r="AKL123"/>
      <c r="AKM123"/>
      <c r="AKN123"/>
      <c r="AKO123"/>
      <c r="AKP123"/>
      <c r="AKQ123"/>
      <c r="AKR123"/>
      <c r="AKS123"/>
      <c r="AKT123"/>
      <c r="AKU123"/>
      <c r="AKV123"/>
      <c r="AKW123"/>
      <c r="AKX123"/>
      <c r="AKY123"/>
      <c r="AKZ123"/>
      <c r="ALA123"/>
      <c r="ALB123"/>
      <c r="ALC123"/>
      <c r="ALD123"/>
      <c r="ALE123"/>
      <c r="ALF123"/>
      <c r="ALG123"/>
      <c r="ALH123"/>
      <c r="ALI123"/>
      <c r="ALJ123"/>
      <c r="ALK123"/>
      <c r="ALL123"/>
      <c r="ALM123"/>
      <c r="ALN123"/>
      <c r="ALO123"/>
      <c r="ALP123"/>
      <c r="ALQ123"/>
      <c r="ALR123"/>
      <c r="ALS123"/>
      <c r="ALT123"/>
      <c r="ALU123"/>
      <c r="ALV123"/>
      <c r="ALW123"/>
      <c r="ALX123"/>
      <c r="ALY123"/>
      <c r="ALZ123"/>
      <c r="AMA123"/>
      <c r="AMB123"/>
      <c r="AMC123"/>
      <c r="AMD123"/>
      <c r="AME123"/>
      <c r="AMF123"/>
      <c r="AMG123"/>
      <c r="AMH123"/>
      <c r="AMI123"/>
      <c r="AMJ123"/>
    </row>
    <row r="124" spans="1:1024" ht="26.25" customHeight="1">
      <c r="A124" s="627"/>
      <c r="B124" s="627"/>
      <c r="C124" s="604" t="s">
        <v>358</v>
      </c>
      <c r="D124" s="604"/>
      <c r="E124" s="604"/>
      <c r="F124" s="604"/>
      <c r="G124" s="604"/>
      <c r="H124" s="604"/>
      <c r="I124" s="604"/>
      <c r="J124" s="604"/>
      <c r="K124" s="604"/>
      <c r="L124" s="604"/>
      <c r="M124" s="604"/>
      <c r="N124" s="604"/>
      <c r="O124" s="604"/>
      <c r="P124" s="604"/>
      <c r="Q124" s="604"/>
      <c r="R124" s="604"/>
      <c r="S124" s="604"/>
      <c r="T124" s="604"/>
      <c r="U124" s="604"/>
      <c r="V124" s="604"/>
      <c r="W124" s="604"/>
      <c r="X124" s="604"/>
      <c r="Y124" s="604"/>
      <c r="Z124" s="604"/>
      <c r="AA124" s="571" t="s">
        <v>47</v>
      </c>
      <c r="AB124" s="571"/>
      <c r="AC124" s="571"/>
      <c r="AD124" s="571"/>
      <c r="AE124" s="571"/>
      <c r="AF124" s="572" t="s">
        <v>47</v>
      </c>
      <c r="AG124" s="572"/>
      <c r="AH124" s="572"/>
      <c r="AI124" s="572"/>
      <c r="AJ124" s="572"/>
      <c r="AK124" s="572" t="s">
        <v>47</v>
      </c>
      <c r="AL124" s="572"/>
      <c r="AM124" s="572"/>
      <c r="AN124" s="572"/>
      <c r="AO124" s="572"/>
      <c r="AP124" s="599" t="s">
        <v>47</v>
      </c>
      <c r="AQ124" s="599"/>
      <c r="AR124" s="599"/>
      <c r="AS124" s="599"/>
      <c r="AT124" s="599"/>
      <c r="AU124" s="605" t="s">
        <v>370</v>
      </c>
      <c r="AV124" s="605"/>
      <c r="AW124" s="605"/>
      <c r="AX124" s="605"/>
      <c r="AY124" s="605"/>
      <c r="AZ124" s="605"/>
      <c r="BA124" s="605"/>
      <c r="BB124" s="605"/>
      <c r="BC124" s="605"/>
      <c r="BD124" s="605"/>
      <c r="BE124" s="605"/>
      <c r="BF124" s="605"/>
      <c r="BG124" s="605"/>
      <c r="BH124" s="605"/>
      <c r="BI124" s="605"/>
      <c r="BJ124" s="605"/>
      <c r="BK124" s="605"/>
      <c r="BL124" s="605"/>
      <c r="BM124" s="605"/>
      <c r="BN124" s="605"/>
      <c r="BO124" s="605"/>
      <c r="BP124" s="605"/>
      <c r="BQ124" s="606" t="s">
        <v>47</v>
      </c>
      <c r="BR124" s="606"/>
      <c r="BS124" s="606"/>
      <c r="BT124" s="606"/>
      <c r="BU124" s="606"/>
      <c r="BV124" s="567" t="s">
        <v>47</v>
      </c>
      <c r="BW124" s="567"/>
      <c r="BX124" s="567"/>
      <c r="BY124" s="567"/>
      <c r="BZ124" s="567"/>
      <c r="CA124" s="567" t="s">
        <v>47</v>
      </c>
      <c r="CB124" s="567"/>
      <c r="CC124" s="567"/>
      <c r="CD124" s="567"/>
      <c r="CE124" s="567"/>
      <c r="CF124" s="607"/>
      <c r="CG124" s="607"/>
      <c r="CH124" s="607"/>
      <c r="CI124" s="607"/>
      <c r="CJ124" s="607"/>
      <c r="CK124" s="620"/>
      <c r="CL124" s="620"/>
      <c r="CM124" s="620"/>
      <c r="CN124" s="620"/>
      <c r="CO124" s="620"/>
      <c r="CP124" s="608" t="s">
        <v>371</v>
      </c>
      <c r="CQ124" s="608"/>
      <c r="CR124" s="608"/>
      <c r="CS124" s="608"/>
      <c r="CT124" s="608"/>
      <c r="CU124" s="608"/>
      <c r="CV124" s="608"/>
      <c r="CW124" s="608"/>
      <c r="CX124" s="608"/>
      <c r="CY124" s="608"/>
      <c r="CZ124" s="608"/>
      <c r="DA124" s="608"/>
      <c r="DB124" s="608"/>
      <c r="DC124" s="608"/>
      <c r="DD124" s="608"/>
      <c r="DE124" s="608"/>
      <c r="DF124" s="608"/>
      <c r="DG124" s="579" t="s">
        <v>47</v>
      </c>
      <c r="DH124" s="579"/>
      <c r="DI124" s="579"/>
      <c r="DJ124" s="579"/>
      <c r="DK124" s="579"/>
      <c r="DL124" s="580" t="s">
        <v>47</v>
      </c>
      <c r="DM124" s="580"/>
      <c r="DN124" s="580"/>
      <c r="DO124" s="580"/>
      <c r="DP124" s="580"/>
      <c r="DQ124" s="580" t="s">
        <v>47</v>
      </c>
      <c r="DR124" s="580"/>
      <c r="DS124" s="580"/>
      <c r="DT124" s="580"/>
      <c r="DU124" s="580"/>
      <c r="DV124" s="609" t="s">
        <v>47</v>
      </c>
      <c r="DW124" s="609"/>
      <c r="DX124" s="609"/>
      <c r="DY124" s="609"/>
      <c r="DZ124" s="609"/>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c r="ZH124"/>
      <c r="ZI124"/>
      <c r="ZJ124"/>
      <c r="ZK124"/>
      <c r="ZL124"/>
      <c r="ZM124"/>
      <c r="ZN124"/>
      <c r="ZO124"/>
      <c r="ZP124"/>
      <c r="ZQ124"/>
      <c r="ZR124"/>
      <c r="ZS124"/>
      <c r="ZT124"/>
      <c r="ZU124"/>
      <c r="ZV124"/>
      <c r="ZW124"/>
      <c r="ZX124"/>
      <c r="ZY124"/>
      <c r="ZZ124"/>
      <c r="AAA124"/>
      <c r="AAB124"/>
      <c r="AAC124"/>
      <c r="AAD124"/>
      <c r="AAE124"/>
      <c r="AAF124"/>
      <c r="AAG124"/>
      <c r="AAH124"/>
      <c r="AAI124"/>
      <c r="AAJ124"/>
      <c r="AAK124"/>
      <c r="AAL124"/>
      <c r="AAM124"/>
      <c r="AAN124"/>
      <c r="AAO124"/>
      <c r="AAP124"/>
      <c r="AAQ124"/>
      <c r="AAR124"/>
      <c r="AAS124"/>
      <c r="AAT124"/>
      <c r="AAU124"/>
      <c r="AAV124"/>
      <c r="AAW124"/>
      <c r="AAX124"/>
      <c r="AAY124"/>
      <c r="AAZ124"/>
      <c r="ABA124"/>
      <c r="ABB124"/>
      <c r="ABC124"/>
      <c r="ABD124"/>
      <c r="ABE124"/>
      <c r="ABF124"/>
      <c r="ABG124"/>
      <c r="ABH124"/>
      <c r="ABI124"/>
      <c r="ABJ124"/>
      <c r="ABK124"/>
      <c r="ABL124"/>
      <c r="ABM124"/>
      <c r="ABN124"/>
      <c r="ABO124"/>
      <c r="ABP124"/>
      <c r="ABQ124"/>
      <c r="ABR124"/>
      <c r="ABS124"/>
      <c r="ABT124"/>
      <c r="ABU124"/>
      <c r="ABV124"/>
      <c r="ABW124"/>
      <c r="ABX124"/>
      <c r="ABY124"/>
      <c r="ABZ124"/>
      <c r="ACA124"/>
      <c r="ACB124"/>
      <c r="ACC124"/>
      <c r="ACD124"/>
      <c r="ACE124"/>
      <c r="ACF124"/>
      <c r="ACG124"/>
      <c r="ACH124"/>
      <c r="ACI124"/>
      <c r="ACJ124"/>
      <c r="ACK124"/>
      <c r="ACL124"/>
      <c r="ACM124"/>
      <c r="ACN124"/>
      <c r="ACO124"/>
      <c r="ACP124"/>
      <c r="ACQ124"/>
      <c r="ACR124"/>
      <c r="ACS124"/>
      <c r="ACT124"/>
      <c r="ACU124"/>
      <c r="ACV124"/>
      <c r="ACW124"/>
      <c r="ACX124"/>
      <c r="ACY124"/>
      <c r="ACZ124"/>
      <c r="ADA124"/>
      <c r="ADB124"/>
      <c r="ADC124"/>
      <c r="ADD124"/>
      <c r="ADE124"/>
      <c r="ADF124"/>
      <c r="ADG124"/>
      <c r="ADH124"/>
      <c r="ADI124"/>
      <c r="ADJ124"/>
      <c r="ADK124"/>
      <c r="ADL124"/>
      <c r="ADM124"/>
      <c r="ADN124"/>
      <c r="ADO124"/>
      <c r="ADP124"/>
      <c r="ADQ124"/>
      <c r="ADR124"/>
      <c r="ADS124"/>
      <c r="ADT124"/>
      <c r="ADU124"/>
      <c r="ADV124"/>
      <c r="ADW124"/>
      <c r="ADX124"/>
      <c r="ADY124"/>
      <c r="ADZ124"/>
      <c r="AEA124"/>
      <c r="AEB124"/>
      <c r="AEC124"/>
      <c r="AED124"/>
      <c r="AEE124"/>
      <c r="AEF124"/>
      <c r="AEG124"/>
      <c r="AEH124"/>
      <c r="AEI124"/>
      <c r="AEJ124"/>
      <c r="AEK124"/>
      <c r="AEL124"/>
      <c r="AEM124"/>
      <c r="AEN124"/>
      <c r="AEO124"/>
      <c r="AEP124"/>
      <c r="AEQ124"/>
      <c r="AER124"/>
      <c r="AES124"/>
      <c r="AET124"/>
      <c r="AEU124"/>
      <c r="AEV124"/>
      <c r="AEW124"/>
      <c r="AEX124"/>
      <c r="AEY124"/>
      <c r="AEZ124"/>
      <c r="AFA124"/>
      <c r="AFB124"/>
      <c r="AFC124"/>
      <c r="AFD124"/>
      <c r="AFE124"/>
      <c r="AFF124"/>
      <c r="AFG124"/>
      <c r="AFH124"/>
      <c r="AFI124"/>
      <c r="AFJ124"/>
      <c r="AFK124"/>
      <c r="AFL124"/>
      <c r="AFM124"/>
      <c r="AFN124"/>
      <c r="AFO124"/>
      <c r="AFP124"/>
      <c r="AFQ124"/>
      <c r="AFR124"/>
      <c r="AFS124"/>
      <c r="AFT124"/>
      <c r="AFU124"/>
      <c r="AFV124"/>
      <c r="AFW124"/>
      <c r="AFX124"/>
      <c r="AFY124"/>
      <c r="AFZ124"/>
      <c r="AGA124"/>
      <c r="AGB124"/>
      <c r="AGC124"/>
      <c r="AGD124"/>
      <c r="AGE124"/>
      <c r="AGF124"/>
      <c r="AGG124"/>
      <c r="AGH124"/>
      <c r="AGI124"/>
      <c r="AGJ124"/>
      <c r="AGK124"/>
      <c r="AGL124"/>
      <c r="AGM124"/>
      <c r="AGN124"/>
      <c r="AGO124"/>
      <c r="AGP124"/>
      <c r="AGQ124"/>
      <c r="AGR124"/>
      <c r="AGS124"/>
      <c r="AGT124"/>
      <c r="AGU124"/>
      <c r="AGV124"/>
      <c r="AGW124"/>
      <c r="AGX124"/>
      <c r="AGY124"/>
      <c r="AGZ124"/>
      <c r="AHA124"/>
      <c r="AHB124"/>
      <c r="AHC124"/>
      <c r="AHD124"/>
      <c r="AHE124"/>
      <c r="AHF124"/>
      <c r="AHG124"/>
      <c r="AHH124"/>
      <c r="AHI124"/>
      <c r="AHJ124"/>
      <c r="AHK124"/>
      <c r="AHL124"/>
      <c r="AHM124"/>
      <c r="AHN124"/>
      <c r="AHO124"/>
      <c r="AHP124"/>
      <c r="AHQ124"/>
      <c r="AHR124"/>
      <c r="AHS124"/>
      <c r="AHT124"/>
      <c r="AHU124"/>
      <c r="AHV124"/>
      <c r="AHW124"/>
      <c r="AHX124"/>
      <c r="AHY124"/>
      <c r="AHZ124"/>
      <c r="AIA124"/>
      <c r="AIB124"/>
      <c r="AIC124"/>
      <c r="AID124"/>
      <c r="AIE124"/>
      <c r="AIF124"/>
      <c r="AIG124"/>
      <c r="AIH124"/>
      <c r="AII124"/>
      <c r="AIJ124"/>
      <c r="AIK124"/>
      <c r="AIL124"/>
      <c r="AIM124"/>
      <c r="AIN124"/>
      <c r="AIO124"/>
      <c r="AIP124"/>
      <c r="AIQ124"/>
      <c r="AIR124"/>
      <c r="AIS124"/>
      <c r="AIT124"/>
      <c r="AIU124"/>
      <c r="AIV124"/>
      <c r="AIW124"/>
      <c r="AIX124"/>
      <c r="AIY124"/>
      <c r="AIZ124"/>
      <c r="AJA124"/>
      <c r="AJB124"/>
      <c r="AJC124"/>
      <c r="AJD124"/>
      <c r="AJE124"/>
      <c r="AJF124"/>
      <c r="AJG124"/>
      <c r="AJH124"/>
      <c r="AJI124"/>
      <c r="AJJ124"/>
      <c r="AJK124"/>
      <c r="AJL124"/>
      <c r="AJM124"/>
      <c r="AJN124"/>
      <c r="AJO124"/>
      <c r="AJP124"/>
      <c r="AJQ124"/>
      <c r="AJR124"/>
      <c r="AJS124"/>
      <c r="AJT124"/>
      <c r="AJU124"/>
      <c r="AJV124"/>
      <c r="AJW124"/>
      <c r="AJX124"/>
      <c r="AJY124"/>
      <c r="AJZ124"/>
      <c r="AKA124"/>
      <c r="AKB124"/>
      <c r="AKC124"/>
      <c r="AKD124"/>
      <c r="AKE124"/>
      <c r="AKF124"/>
      <c r="AKG124"/>
      <c r="AKH124"/>
      <c r="AKI124"/>
      <c r="AKJ124"/>
      <c r="AKK124"/>
      <c r="AKL124"/>
      <c r="AKM124"/>
      <c r="AKN124"/>
      <c r="AKO124"/>
      <c r="AKP124"/>
      <c r="AKQ124"/>
      <c r="AKR124"/>
      <c r="AKS124"/>
      <c r="AKT124"/>
      <c r="AKU124"/>
      <c r="AKV124"/>
      <c r="AKW124"/>
      <c r="AKX124"/>
      <c r="AKY124"/>
      <c r="AKZ124"/>
      <c r="ALA124"/>
      <c r="ALB124"/>
      <c r="ALC124"/>
      <c r="ALD124"/>
      <c r="ALE124"/>
      <c r="ALF124"/>
      <c r="ALG124"/>
      <c r="ALH124"/>
      <c r="ALI124"/>
      <c r="ALJ124"/>
      <c r="ALK124"/>
      <c r="ALL124"/>
      <c r="ALM124"/>
      <c r="ALN124"/>
      <c r="ALO124"/>
      <c r="ALP124"/>
      <c r="ALQ124"/>
      <c r="ALR124"/>
      <c r="ALS124"/>
      <c r="ALT124"/>
      <c r="ALU124"/>
      <c r="ALV124"/>
      <c r="ALW124"/>
      <c r="ALX124"/>
      <c r="ALY124"/>
      <c r="ALZ124"/>
      <c r="AMA124"/>
      <c r="AMB124"/>
      <c r="AMC124"/>
      <c r="AMD124"/>
      <c r="AME124"/>
      <c r="AMF124"/>
      <c r="AMG124"/>
      <c r="AMH124"/>
      <c r="AMI124"/>
      <c r="AMJ124"/>
    </row>
    <row r="125" spans="1:1024" ht="26.25" customHeight="1">
      <c r="A125" s="627"/>
      <c r="B125" s="627"/>
      <c r="C125" s="604" t="s">
        <v>360</v>
      </c>
      <c r="D125" s="604"/>
      <c r="E125" s="604"/>
      <c r="F125" s="604"/>
      <c r="G125" s="604"/>
      <c r="H125" s="604"/>
      <c r="I125" s="604"/>
      <c r="J125" s="604"/>
      <c r="K125" s="604"/>
      <c r="L125" s="604"/>
      <c r="M125" s="604"/>
      <c r="N125" s="604"/>
      <c r="O125" s="604"/>
      <c r="P125" s="604"/>
      <c r="Q125" s="604"/>
      <c r="R125" s="604"/>
      <c r="S125" s="604"/>
      <c r="T125" s="604"/>
      <c r="U125" s="604"/>
      <c r="V125" s="604"/>
      <c r="W125" s="604"/>
      <c r="X125" s="604"/>
      <c r="Y125" s="604"/>
      <c r="Z125" s="604"/>
      <c r="AA125" s="571" t="s">
        <v>47</v>
      </c>
      <c r="AB125" s="571"/>
      <c r="AC125" s="571"/>
      <c r="AD125" s="571"/>
      <c r="AE125" s="571"/>
      <c r="AF125" s="572" t="s">
        <v>47</v>
      </c>
      <c r="AG125" s="572"/>
      <c r="AH125" s="572"/>
      <c r="AI125" s="572"/>
      <c r="AJ125" s="572"/>
      <c r="AK125" s="572" t="s">
        <v>47</v>
      </c>
      <c r="AL125" s="572"/>
      <c r="AM125" s="572"/>
      <c r="AN125" s="572"/>
      <c r="AO125" s="572"/>
      <c r="AP125" s="599" t="s">
        <v>47</v>
      </c>
      <c r="AQ125" s="599"/>
      <c r="AR125" s="599"/>
      <c r="AS125" s="599"/>
      <c r="AT125" s="599"/>
      <c r="AU125" s="100"/>
      <c r="AV125" s="101"/>
      <c r="AW125" s="101"/>
      <c r="AX125" s="101"/>
      <c r="AY125" s="101"/>
      <c r="AZ125" s="101"/>
      <c r="BA125" s="101"/>
      <c r="BB125" s="101"/>
      <c r="BC125" s="101"/>
      <c r="BD125" s="101"/>
      <c r="BE125" s="101"/>
      <c r="BF125" s="101"/>
      <c r="BG125" s="101"/>
      <c r="BH125" s="101"/>
      <c r="BI125" s="101"/>
      <c r="BJ125" s="101"/>
      <c r="BK125" s="101"/>
      <c r="BL125" s="101"/>
      <c r="BM125" s="101"/>
      <c r="BN125" s="101"/>
      <c r="BO125" s="101"/>
      <c r="BP125" s="101"/>
      <c r="BQ125" s="102"/>
      <c r="BR125" s="102"/>
      <c r="BS125" s="102"/>
      <c r="BT125" s="102"/>
      <c r="BU125" s="102"/>
      <c r="BV125" s="102"/>
      <c r="BW125" s="102"/>
      <c r="BX125" s="102"/>
      <c r="BY125" s="102"/>
      <c r="BZ125" s="102"/>
      <c r="CA125" s="102"/>
      <c r="CB125" s="102"/>
      <c r="CC125" s="102"/>
      <c r="CD125" s="102"/>
      <c r="CE125" s="102"/>
      <c r="CF125" s="102"/>
      <c r="CG125" s="102"/>
      <c r="CH125" s="102"/>
      <c r="CI125" s="102"/>
      <c r="CJ125" s="103"/>
      <c r="CK125" s="610" t="s">
        <v>372</v>
      </c>
      <c r="CL125" s="610"/>
      <c r="CM125" s="610"/>
      <c r="CN125" s="610"/>
      <c r="CO125" s="610"/>
      <c r="CP125" s="611" t="s">
        <v>373</v>
      </c>
      <c r="CQ125" s="611"/>
      <c r="CR125" s="611"/>
      <c r="CS125" s="611"/>
      <c r="CT125" s="611"/>
      <c r="CU125" s="611"/>
      <c r="CV125" s="611"/>
      <c r="CW125" s="611"/>
      <c r="CX125" s="611"/>
      <c r="CY125" s="611"/>
      <c r="CZ125" s="611"/>
      <c r="DA125" s="611"/>
      <c r="DB125" s="611"/>
      <c r="DC125" s="611"/>
      <c r="DD125" s="611"/>
      <c r="DE125" s="611"/>
      <c r="DF125" s="611"/>
      <c r="DG125" s="587" t="s">
        <v>47</v>
      </c>
      <c r="DH125" s="587"/>
      <c r="DI125" s="587"/>
      <c r="DJ125" s="587"/>
      <c r="DK125" s="587"/>
      <c r="DL125" s="588" t="s">
        <v>47</v>
      </c>
      <c r="DM125" s="588"/>
      <c r="DN125" s="588"/>
      <c r="DO125" s="588"/>
      <c r="DP125" s="588"/>
      <c r="DQ125" s="588" t="s">
        <v>47</v>
      </c>
      <c r="DR125" s="588"/>
      <c r="DS125" s="588"/>
      <c r="DT125" s="588"/>
      <c r="DU125" s="588"/>
      <c r="DV125" s="612" t="s">
        <v>47</v>
      </c>
      <c r="DW125" s="612"/>
      <c r="DX125" s="612"/>
      <c r="DY125" s="612"/>
      <c r="DZ125" s="612"/>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c r="AAA125"/>
      <c r="AAB125"/>
      <c r="AAC125"/>
      <c r="AAD125"/>
      <c r="AAE125"/>
      <c r="AAF125"/>
      <c r="AAG125"/>
      <c r="AAH125"/>
      <c r="AAI125"/>
      <c r="AAJ125"/>
      <c r="AAK125"/>
      <c r="AAL125"/>
      <c r="AAM125"/>
      <c r="AAN125"/>
      <c r="AAO125"/>
      <c r="AAP125"/>
      <c r="AAQ125"/>
      <c r="AAR125"/>
      <c r="AAS125"/>
      <c r="AAT125"/>
      <c r="AAU125"/>
      <c r="AAV125"/>
      <c r="AAW125"/>
      <c r="AAX125"/>
      <c r="AAY125"/>
      <c r="AAZ125"/>
      <c r="ABA125"/>
      <c r="ABB125"/>
      <c r="ABC125"/>
      <c r="ABD125"/>
      <c r="ABE125"/>
      <c r="ABF125"/>
      <c r="ABG125"/>
      <c r="ABH125"/>
      <c r="ABI125"/>
      <c r="ABJ125"/>
      <c r="ABK125"/>
      <c r="ABL125"/>
      <c r="ABM125"/>
      <c r="ABN125"/>
      <c r="ABO125"/>
      <c r="ABP125"/>
      <c r="ABQ125"/>
      <c r="ABR125"/>
      <c r="ABS125"/>
      <c r="ABT125"/>
      <c r="ABU125"/>
      <c r="ABV125"/>
      <c r="ABW125"/>
      <c r="ABX125"/>
      <c r="ABY125"/>
      <c r="ABZ125"/>
      <c r="ACA125"/>
      <c r="ACB125"/>
      <c r="ACC125"/>
      <c r="ACD125"/>
      <c r="ACE125"/>
      <c r="ACF125"/>
      <c r="ACG125"/>
      <c r="ACH125"/>
      <c r="ACI125"/>
      <c r="ACJ125"/>
      <c r="ACK125"/>
      <c r="ACL125"/>
      <c r="ACM125"/>
      <c r="ACN125"/>
      <c r="ACO125"/>
      <c r="ACP125"/>
      <c r="ACQ125"/>
      <c r="ACR125"/>
      <c r="ACS125"/>
      <c r="ACT125"/>
      <c r="ACU125"/>
      <c r="ACV125"/>
      <c r="ACW125"/>
      <c r="ACX125"/>
      <c r="ACY125"/>
      <c r="ACZ125"/>
      <c r="ADA125"/>
      <c r="ADB125"/>
      <c r="ADC125"/>
      <c r="ADD125"/>
      <c r="ADE125"/>
      <c r="ADF125"/>
      <c r="ADG125"/>
      <c r="ADH125"/>
      <c r="ADI125"/>
      <c r="ADJ125"/>
      <c r="ADK125"/>
      <c r="ADL125"/>
      <c r="ADM125"/>
      <c r="ADN125"/>
      <c r="ADO125"/>
      <c r="ADP125"/>
      <c r="ADQ125"/>
      <c r="ADR125"/>
      <c r="ADS125"/>
      <c r="ADT125"/>
      <c r="ADU125"/>
      <c r="ADV125"/>
      <c r="ADW125"/>
      <c r="ADX125"/>
      <c r="ADY125"/>
      <c r="ADZ125"/>
      <c r="AEA125"/>
      <c r="AEB125"/>
      <c r="AEC125"/>
      <c r="AED125"/>
      <c r="AEE125"/>
      <c r="AEF125"/>
      <c r="AEG125"/>
      <c r="AEH125"/>
      <c r="AEI125"/>
      <c r="AEJ125"/>
      <c r="AEK125"/>
      <c r="AEL125"/>
      <c r="AEM125"/>
      <c r="AEN125"/>
      <c r="AEO125"/>
      <c r="AEP125"/>
      <c r="AEQ125"/>
      <c r="AER125"/>
      <c r="AES125"/>
      <c r="AET125"/>
      <c r="AEU125"/>
      <c r="AEV125"/>
      <c r="AEW125"/>
      <c r="AEX125"/>
      <c r="AEY125"/>
      <c r="AEZ125"/>
      <c r="AFA125"/>
      <c r="AFB125"/>
      <c r="AFC125"/>
      <c r="AFD125"/>
      <c r="AFE125"/>
      <c r="AFF125"/>
      <c r="AFG125"/>
      <c r="AFH125"/>
      <c r="AFI125"/>
      <c r="AFJ125"/>
      <c r="AFK125"/>
      <c r="AFL125"/>
      <c r="AFM125"/>
      <c r="AFN125"/>
      <c r="AFO125"/>
      <c r="AFP125"/>
      <c r="AFQ125"/>
      <c r="AFR125"/>
      <c r="AFS125"/>
      <c r="AFT125"/>
      <c r="AFU125"/>
      <c r="AFV125"/>
      <c r="AFW125"/>
      <c r="AFX125"/>
      <c r="AFY125"/>
      <c r="AFZ125"/>
      <c r="AGA125"/>
      <c r="AGB125"/>
      <c r="AGC125"/>
      <c r="AGD125"/>
      <c r="AGE125"/>
      <c r="AGF125"/>
      <c r="AGG125"/>
      <c r="AGH125"/>
      <c r="AGI125"/>
      <c r="AGJ125"/>
      <c r="AGK125"/>
      <c r="AGL125"/>
      <c r="AGM125"/>
      <c r="AGN125"/>
      <c r="AGO125"/>
      <c r="AGP125"/>
      <c r="AGQ125"/>
      <c r="AGR125"/>
      <c r="AGS125"/>
      <c r="AGT125"/>
      <c r="AGU125"/>
      <c r="AGV125"/>
      <c r="AGW125"/>
      <c r="AGX125"/>
      <c r="AGY125"/>
      <c r="AGZ125"/>
      <c r="AHA125"/>
      <c r="AHB125"/>
      <c r="AHC125"/>
      <c r="AHD125"/>
      <c r="AHE125"/>
      <c r="AHF125"/>
      <c r="AHG125"/>
      <c r="AHH125"/>
      <c r="AHI125"/>
      <c r="AHJ125"/>
      <c r="AHK125"/>
      <c r="AHL125"/>
      <c r="AHM125"/>
      <c r="AHN125"/>
      <c r="AHO125"/>
      <c r="AHP125"/>
      <c r="AHQ125"/>
      <c r="AHR125"/>
      <c r="AHS125"/>
      <c r="AHT125"/>
      <c r="AHU125"/>
      <c r="AHV125"/>
      <c r="AHW125"/>
      <c r="AHX125"/>
      <c r="AHY125"/>
      <c r="AHZ125"/>
      <c r="AIA125"/>
      <c r="AIB125"/>
      <c r="AIC125"/>
      <c r="AID125"/>
      <c r="AIE125"/>
      <c r="AIF125"/>
      <c r="AIG125"/>
      <c r="AIH125"/>
      <c r="AII125"/>
      <c r="AIJ125"/>
      <c r="AIK125"/>
      <c r="AIL125"/>
      <c r="AIM125"/>
      <c r="AIN125"/>
      <c r="AIO125"/>
      <c r="AIP125"/>
      <c r="AIQ125"/>
      <c r="AIR125"/>
      <c r="AIS125"/>
      <c r="AIT125"/>
      <c r="AIU125"/>
      <c r="AIV125"/>
      <c r="AIW125"/>
      <c r="AIX125"/>
      <c r="AIY125"/>
      <c r="AIZ125"/>
      <c r="AJA125"/>
      <c r="AJB125"/>
      <c r="AJC125"/>
      <c r="AJD125"/>
      <c r="AJE125"/>
      <c r="AJF125"/>
      <c r="AJG125"/>
      <c r="AJH125"/>
      <c r="AJI125"/>
      <c r="AJJ125"/>
      <c r="AJK125"/>
      <c r="AJL125"/>
      <c r="AJM125"/>
      <c r="AJN125"/>
      <c r="AJO125"/>
      <c r="AJP125"/>
      <c r="AJQ125"/>
      <c r="AJR125"/>
      <c r="AJS125"/>
      <c r="AJT125"/>
      <c r="AJU125"/>
      <c r="AJV125"/>
      <c r="AJW125"/>
      <c r="AJX125"/>
      <c r="AJY125"/>
      <c r="AJZ125"/>
      <c r="AKA125"/>
      <c r="AKB125"/>
      <c r="AKC125"/>
      <c r="AKD125"/>
      <c r="AKE125"/>
      <c r="AKF125"/>
      <c r="AKG125"/>
      <c r="AKH125"/>
      <c r="AKI125"/>
      <c r="AKJ125"/>
      <c r="AKK125"/>
      <c r="AKL125"/>
      <c r="AKM125"/>
      <c r="AKN125"/>
      <c r="AKO125"/>
      <c r="AKP125"/>
      <c r="AKQ125"/>
      <c r="AKR125"/>
      <c r="AKS125"/>
      <c r="AKT125"/>
      <c r="AKU125"/>
      <c r="AKV125"/>
      <c r="AKW125"/>
      <c r="AKX125"/>
      <c r="AKY125"/>
      <c r="AKZ125"/>
      <c r="ALA125"/>
      <c r="ALB125"/>
      <c r="ALC125"/>
      <c r="ALD125"/>
      <c r="ALE125"/>
      <c r="ALF125"/>
      <c r="ALG125"/>
      <c r="ALH125"/>
      <c r="ALI125"/>
      <c r="ALJ125"/>
      <c r="ALK125"/>
      <c r="ALL125"/>
      <c r="ALM125"/>
      <c r="ALN125"/>
      <c r="ALO125"/>
      <c r="ALP125"/>
      <c r="ALQ125"/>
      <c r="ALR125"/>
      <c r="ALS125"/>
      <c r="ALT125"/>
      <c r="ALU125"/>
      <c r="ALV125"/>
      <c r="ALW125"/>
      <c r="ALX125"/>
      <c r="ALY125"/>
      <c r="ALZ125"/>
      <c r="AMA125"/>
      <c r="AMB125"/>
      <c r="AMC125"/>
      <c r="AMD125"/>
      <c r="AME125"/>
      <c r="AMF125"/>
      <c r="AMG125"/>
      <c r="AMH125"/>
      <c r="AMI125"/>
      <c r="AMJ125"/>
    </row>
    <row r="126" spans="1:1024" ht="26.25" customHeight="1">
      <c r="A126" s="627"/>
      <c r="B126" s="627"/>
      <c r="C126" s="604" t="s">
        <v>362</v>
      </c>
      <c r="D126" s="604"/>
      <c r="E126" s="604"/>
      <c r="F126" s="604"/>
      <c r="G126" s="604"/>
      <c r="H126" s="604"/>
      <c r="I126" s="604"/>
      <c r="J126" s="604"/>
      <c r="K126" s="604"/>
      <c r="L126" s="604"/>
      <c r="M126" s="604"/>
      <c r="N126" s="604"/>
      <c r="O126" s="604"/>
      <c r="P126" s="604"/>
      <c r="Q126" s="604"/>
      <c r="R126" s="604"/>
      <c r="S126" s="604"/>
      <c r="T126" s="604"/>
      <c r="U126" s="604"/>
      <c r="V126" s="604"/>
      <c r="W126" s="604"/>
      <c r="X126" s="604"/>
      <c r="Y126" s="604"/>
      <c r="Z126" s="604"/>
      <c r="AA126" s="571" t="s">
        <v>47</v>
      </c>
      <c r="AB126" s="571"/>
      <c r="AC126" s="571"/>
      <c r="AD126" s="571"/>
      <c r="AE126" s="571"/>
      <c r="AF126" s="572" t="s">
        <v>47</v>
      </c>
      <c r="AG126" s="572"/>
      <c r="AH126" s="572"/>
      <c r="AI126" s="572"/>
      <c r="AJ126" s="572"/>
      <c r="AK126" s="572" t="s">
        <v>47</v>
      </c>
      <c r="AL126" s="572"/>
      <c r="AM126" s="572"/>
      <c r="AN126" s="572"/>
      <c r="AO126" s="572"/>
      <c r="AP126" s="599" t="s">
        <v>47</v>
      </c>
      <c r="AQ126" s="599"/>
      <c r="AR126" s="599"/>
      <c r="AS126" s="599"/>
      <c r="AT126" s="599"/>
      <c r="AU126" s="104"/>
      <c r="AV126" s="104"/>
      <c r="AW126" s="104"/>
      <c r="AX126" s="104"/>
      <c r="AY126" s="104"/>
      <c r="AZ126" s="104"/>
      <c r="BA126" s="104"/>
      <c r="BB126" s="104"/>
      <c r="BC126" s="104"/>
      <c r="BD126" s="104"/>
      <c r="BE126" s="104"/>
      <c r="BF126" s="104"/>
      <c r="BG126" s="104"/>
      <c r="BH126" s="104"/>
      <c r="BI126" s="104"/>
      <c r="BJ126" s="104"/>
      <c r="BK126" s="104"/>
      <c r="BL126" s="104"/>
      <c r="BM126" s="104"/>
      <c r="BN126" s="104"/>
      <c r="BO126" s="104"/>
      <c r="BP126" s="104"/>
      <c r="BQ126" s="104"/>
      <c r="BR126" s="104"/>
      <c r="BS126" s="104"/>
      <c r="BT126" s="104"/>
      <c r="BU126" s="104"/>
      <c r="BV126" s="104"/>
      <c r="BW126" s="104"/>
      <c r="BX126" s="104"/>
      <c r="BY126" s="104"/>
      <c r="BZ126" s="104"/>
      <c r="CA126" s="104"/>
      <c r="CB126" s="104"/>
      <c r="CC126" s="104"/>
      <c r="CD126" s="105"/>
      <c r="CE126" s="105"/>
      <c r="CF126" s="105"/>
      <c r="CG126" s="102"/>
      <c r="CH126" s="102"/>
      <c r="CI126" s="102"/>
      <c r="CJ126" s="103"/>
      <c r="CK126" s="610"/>
      <c r="CL126" s="610"/>
      <c r="CM126" s="610"/>
      <c r="CN126" s="610"/>
      <c r="CO126" s="610"/>
      <c r="CP126" s="604" t="s">
        <v>374</v>
      </c>
      <c r="CQ126" s="604"/>
      <c r="CR126" s="604"/>
      <c r="CS126" s="604"/>
      <c r="CT126" s="604"/>
      <c r="CU126" s="604"/>
      <c r="CV126" s="604"/>
      <c r="CW126" s="604"/>
      <c r="CX126" s="604"/>
      <c r="CY126" s="604"/>
      <c r="CZ126" s="604"/>
      <c r="DA126" s="604"/>
      <c r="DB126" s="604"/>
      <c r="DC126" s="604"/>
      <c r="DD126" s="604"/>
      <c r="DE126" s="604"/>
      <c r="DF126" s="604"/>
      <c r="DG126" s="571" t="s">
        <v>47</v>
      </c>
      <c r="DH126" s="571"/>
      <c r="DI126" s="571"/>
      <c r="DJ126" s="571"/>
      <c r="DK126" s="571"/>
      <c r="DL126" s="572" t="s">
        <v>47</v>
      </c>
      <c r="DM126" s="572"/>
      <c r="DN126" s="572"/>
      <c r="DO126" s="572"/>
      <c r="DP126" s="572"/>
      <c r="DQ126" s="572" t="s">
        <v>47</v>
      </c>
      <c r="DR126" s="572"/>
      <c r="DS126" s="572"/>
      <c r="DT126" s="572"/>
      <c r="DU126" s="572"/>
      <c r="DV126" s="599" t="s">
        <v>47</v>
      </c>
      <c r="DW126" s="599"/>
      <c r="DX126" s="599"/>
      <c r="DY126" s="599"/>
      <c r="DZ126" s="599"/>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c r="AAA126"/>
      <c r="AAB126"/>
      <c r="AAC126"/>
      <c r="AAD126"/>
      <c r="AAE126"/>
      <c r="AAF126"/>
      <c r="AAG126"/>
      <c r="AAH126"/>
      <c r="AAI126"/>
      <c r="AAJ126"/>
      <c r="AAK126"/>
      <c r="AAL126"/>
      <c r="AAM126"/>
      <c r="AAN126"/>
      <c r="AAO126"/>
      <c r="AAP126"/>
      <c r="AAQ126"/>
      <c r="AAR126"/>
      <c r="AAS126"/>
      <c r="AAT126"/>
      <c r="AAU126"/>
      <c r="AAV126"/>
      <c r="AAW126"/>
      <c r="AAX126"/>
      <c r="AAY126"/>
      <c r="AAZ126"/>
      <c r="ABA126"/>
      <c r="ABB126"/>
      <c r="ABC126"/>
      <c r="ABD126"/>
      <c r="ABE126"/>
      <c r="ABF126"/>
      <c r="ABG126"/>
      <c r="ABH126"/>
      <c r="ABI126"/>
      <c r="ABJ126"/>
      <c r="ABK126"/>
      <c r="ABL126"/>
      <c r="ABM126"/>
      <c r="ABN126"/>
      <c r="ABO126"/>
      <c r="ABP126"/>
      <c r="ABQ126"/>
      <c r="ABR126"/>
      <c r="ABS126"/>
      <c r="ABT126"/>
      <c r="ABU126"/>
      <c r="ABV126"/>
      <c r="ABW126"/>
      <c r="ABX126"/>
      <c r="ABY126"/>
      <c r="ABZ126"/>
      <c r="ACA126"/>
      <c r="ACB126"/>
      <c r="ACC126"/>
      <c r="ACD126"/>
      <c r="ACE126"/>
      <c r="ACF126"/>
      <c r="ACG126"/>
      <c r="ACH126"/>
      <c r="ACI126"/>
      <c r="ACJ126"/>
      <c r="ACK126"/>
      <c r="ACL126"/>
      <c r="ACM126"/>
      <c r="ACN126"/>
      <c r="ACO126"/>
      <c r="ACP126"/>
      <c r="ACQ126"/>
      <c r="ACR126"/>
      <c r="ACS126"/>
      <c r="ACT126"/>
      <c r="ACU126"/>
      <c r="ACV126"/>
      <c r="ACW126"/>
      <c r="ACX126"/>
      <c r="ACY126"/>
      <c r="ACZ126"/>
      <c r="ADA126"/>
      <c r="ADB126"/>
      <c r="ADC126"/>
      <c r="ADD126"/>
      <c r="ADE126"/>
      <c r="ADF126"/>
      <c r="ADG126"/>
      <c r="ADH126"/>
      <c r="ADI126"/>
      <c r="ADJ126"/>
      <c r="ADK126"/>
      <c r="ADL126"/>
      <c r="ADM126"/>
      <c r="ADN126"/>
      <c r="ADO126"/>
      <c r="ADP126"/>
      <c r="ADQ126"/>
      <c r="ADR126"/>
      <c r="ADS126"/>
      <c r="ADT126"/>
      <c r="ADU126"/>
      <c r="ADV126"/>
      <c r="ADW126"/>
      <c r="ADX126"/>
      <c r="ADY126"/>
      <c r="ADZ126"/>
      <c r="AEA126"/>
      <c r="AEB126"/>
      <c r="AEC126"/>
      <c r="AED126"/>
      <c r="AEE126"/>
      <c r="AEF126"/>
      <c r="AEG126"/>
      <c r="AEH126"/>
      <c r="AEI126"/>
      <c r="AEJ126"/>
      <c r="AEK126"/>
      <c r="AEL126"/>
      <c r="AEM126"/>
      <c r="AEN126"/>
      <c r="AEO126"/>
      <c r="AEP126"/>
      <c r="AEQ126"/>
      <c r="AER126"/>
      <c r="AES126"/>
      <c r="AET126"/>
      <c r="AEU126"/>
      <c r="AEV126"/>
      <c r="AEW126"/>
      <c r="AEX126"/>
      <c r="AEY126"/>
      <c r="AEZ126"/>
      <c r="AFA126"/>
      <c r="AFB126"/>
      <c r="AFC126"/>
      <c r="AFD126"/>
      <c r="AFE126"/>
      <c r="AFF126"/>
      <c r="AFG126"/>
      <c r="AFH126"/>
      <c r="AFI126"/>
      <c r="AFJ126"/>
      <c r="AFK126"/>
      <c r="AFL126"/>
      <c r="AFM126"/>
      <c r="AFN126"/>
      <c r="AFO126"/>
      <c r="AFP126"/>
      <c r="AFQ126"/>
      <c r="AFR126"/>
      <c r="AFS126"/>
      <c r="AFT126"/>
      <c r="AFU126"/>
      <c r="AFV126"/>
      <c r="AFW126"/>
      <c r="AFX126"/>
      <c r="AFY126"/>
      <c r="AFZ126"/>
      <c r="AGA126"/>
      <c r="AGB126"/>
      <c r="AGC126"/>
      <c r="AGD126"/>
      <c r="AGE126"/>
      <c r="AGF126"/>
      <c r="AGG126"/>
      <c r="AGH126"/>
      <c r="AGI126"/>
      <c r="AGJ126"/>
      <c r="AGK126"/>
      <c r="AGL126"/>
      <c r="AGM126"/>
      <c r="AGN126"/>
      <c r="AGO126"/>
      <c r="AGP126"/>
      <c r="AGQ126"/>
      <c r="AGR126"/>
      <c r="AGS126"/>
      <c r="AGT126"/>
      <c r="AGU126"/>
      <c r="AGV126"/>
      <c r="AGW126"/>
      <c r="AGX126"/>
      <c r="AGY126"/>
      <c r="AGZ126"/>
      <c r="AHA126"/>
      <c r="AHB126"/>
      <c r="AHC126"/>
      <c r="AHD126"/>
      <c r="AHE126"/>
      <c r="AHF126"/>
      <c r="AHG126"/>
      <c r="AHH126"/>
      <c r="AHI126"/>
      <c r="AHJ126"/>
      <c r="AHK126"/>
      <c r="AHL126"/>
      <c r="AHM126"/>
      <c r="AHN126"/>
      <c r="AHO126"/>
      <c r="AHP126"/>
      <c r="AHQ126"/>
      <c r="AHR126"/>
      <c r="AHS126"/>
      <c r="AHT126"/>
      <c r="AHU126"/>
      <c r="AHV126"/>
      <c r="AHW126"/>
      <c r="AHX126"/>
      <c r="AHY126"/>
      <c r="AHZ126"/>
      <c r="AIA126"/>
      <c r="AIB126"/>
      <c r="AIC126"/>
      <c r="AID126"/>
      <c r="AIE126"/>
      <c r="AIF126"/>
      <c r="AIG126"/>
      <c r="AIH126"/>
      <c r="AII126"/>
      <c r="AIJ126"/>
      <c r="AIK126"/>
      <c r="AIL126"/>
      <c r="AIM126"/>
      <c r="AIN126"/>
      <c r="AIO126"/>
      <c r="AIP126"/>
      <c r="AIQ126"/>
      <c r="AIR126"/>
      <c r="AIS126"/>
      <c r="AIT126"/>
      <c r="AIU126"/>
      <c r="AIV126"/>
      <c r="AIW126"/>
      <c r="AIX126"/>
      <c r="AIY126"/>
      <c r="AIZ126"/>
      <c r="AJA126"/>
      <c r="AJB126"/>
      <c r="AJC126"/>
      <c r="AJD126"/>
      <c r="AJE126"/>
      <c r="AJF126"/>
      <c r="AJG126"/>
      <c r="AJH126"/>
      <c r="AJI126"/>
      <c r="AJJ126"/>
      <c r="AJK126"/>
      <c r="AJL126"/>
      <c r="AJM126"/>
      <c r="AJN126"/>
      <c r="AJO126"/>
      <c r="AJP126"/>
      <c r="AJQ126"/>
      <c r="AJR126"/>
      <c r="AJS126"/>
      <c r="AJT126"/>
      <c r="AJU126"/>
      <c r="AJV126"/>
      <c r="AJW126"/>
      <c r="AJX126"/>
      <c r="AJY126"/>
      <c r="AJZ126"/>
      <c r="AKA126"/>
      <c r="AKB126"/>
      <c r="AKC126"/>
      <c r="AKD126"/>
      <c r="AKE126"/>
      <c r="AKF126"/>
      <c r="AKG126"/>
      <c r="AKH126"/>
      <c r="AKI126"/>
      <c r="AKJ126"/>
      <c r="AKK126"/>
      <c r="AKL126"/>
      <c r="AKM126"/>
      <c r="AKN126"/>
      <c r="AKO126"/>
      <c r="AKP126"/>
      <c r="AKQ126"/>
      <c r="AKR126"/>
      <c r="AKS126"/>
      <c r="AKT126"/>
      <c r="AKU126"/>
      <c r="AKV126"/>
      <c r="AKW126"/>
      <c r="AKX126"/>
      <c r="AKY126"/>
      <c r="AKZ126"/>
      <c r="ALA126"/>
      <c r="ALB126"/>
      <c r="ALC126"/>
      <c r="ALD126"/>
      <c r="ALE126"/>
      <c r="ALF126"/>
      <c r="ALG126"/>
      <c r="ALH126"/>
      <c r="ALI126"/>
      <c r="ALJ126"/>
      <c r="ALK126"/>
      <c r="ALL126"/>
      <c r="ALM126"/>
      <c r="ALN126"/>
      <c r="ALO126"/>
      <c r="ALP126"/>
      <c r="ALQ126"/>
      <c r="ALR126"/>
      <c r="ALS126"/>
      <c r="ALT126"/>
      <c r="ALU126"/>
      <c r="ALV126"/>
      <c r="ALW126"/>
      <c r="ALX126"/>
      <c r="ALY126"/>
      <c r="ALZ126"/>
      <c r="AMA126"/>
      <c r="AMB126"/>
      <c r="AMC126"/>
      <c r="AMD126"/>
      <c r="AME126"/>
      <c r="AMF126"/>
      <c r="AMG126"/>
      <c r="AMH126"/>
      <c r="AMI126"/>
      <c r="AMJ126"/>
    </row>
    <row r="127" spans="1:1024" ht="26.25" customHeight="1">
      <c r="A127" s="627"/>
      <c r="B127" s="627"/>
      <c r="C127" s="600" t="s">
        <v>375</v>
      </c>
      <c r="D127" s="600"/>
      <c r="E127" s="600"/>
      <c r="F127" s="600"/>
      <c r="G127" s="600"/>
      <c r="H127" s="600"/>
      <c r="I127" s="600"/>
      <c r="J127" s="600"/>
      <c r="K127" s="600"/>
      <c r="L127" s="600"/>
      <c r="M127" s="600"/>
      <c r="N127" s="600"/>
      <c r="O127" s="600"/>
      <c r="P127" s="600"/>
      <c r="Q127" s="600"/>
      <c r="R127" s="600"/>
      <c r="S127" s="600"/>
      <c r="T127" s="600"/>
      <c r="U127" s="600"/>
      <c r="V127" s="600"/>
      <c r="W127" s="600"/>
      <c r="X127" s="600"/>
      <c r="Y127" s="600"/>
      <c r="Z127" s="600"/>
      <c r="AA127" s="571" t="s">
        <v>47</v>
      </c>
      <c r="AB127" s="571"/>
      <c r="AC127" s="571"/>
      <c r="AD127" s="571"/>
      <c r="AE127" s="571"/>
      <c r="AF127" s="572" t="s">
        <v>47</v>
      </c>
      <c r="AG127" s="572"/>
      <c r="AH127" s="572"/>
      <c r="AI127" s="572"/>
      <c r="AJ127" s="572"/>
      <c r="AK127" s="572" t="s">
        <v>47</v>
      </c>
      <c r="AL127" s="572"/>
      <c r="AM127" s="572"/>
      <c r="AN127" s="572"/>
      <c r="AO127" s="572"/>
      <c r="AP127" s="599" t="s">
        <v>47</v>
      </c>
      <c r="AQ127" s="599"/>
      <c r="AR127" s="599"/>
      <c r="AS127" s="599"/>
      <c r="AT127" s="599"/>
      <c r="AU127" s="104"/>
      <c r="AV127" s="104"/>
      <c r="AW127" s="104"/>
      <c r="AX127" s="601" t="s">
        <v>41</v>
      </c>
      <c r="AY127" s="601"/>
      <c r="AZ127" s="601"/>
      <c r="BA127" s="601"/>
      <c r="BB127" s="601"/>
      <c r="BC127" s="601"/>
      <c r="BD127" s="601"/>
      <c r="BE127" s="601"/>
      <c r="BF127" s="602" t="s">
        <v>331</v>
      </c>
      <c r="BG127" s="602"/>
      <c r="BH127" s="602"/>
      <c r="BI127" s="602"/>
      <c r="BJ127" s="602"/>
      <c r="BK127" s="602"/>
      <c r="BL127" s="602"/>
      <c r="BM127" s="602" t="s">
        <v>376</v>
      </c>
      <c r="BN127" s="602"/>
      <c r="BO127" s="602"/>
      <c r="BP127" s="602"/>
      <c r="BQ127" s="602"/>
      <c r="BR127" s="602"/>
      <c r="BS127" s="602"/>
      <c r="BT127" s="603" t="s">
        <v>377</v>
      </c>
      <c r="BU127" s="603"/>
      <c r="BV127" s="603"/>
      <c r="BW127" s="603"/>
      <c r="BX127" s="603"/>
      <c r="BY127" s="603"/>
      <c r="BZ127" s="603"/>
      <c r="CA127" s="104"/>
      <c r="CB127" s="104"/>
      <c r="CC127" s="104"/>
      <c r="CD127" s="105"/>
      <c r="CE127" s="105"/>
      <c r="CF127" s="105"/>
      <c r="CG127" s="102"/>
      <c r="CH127" s="102"/>
      <c r="CI127" s="102"/>
      <c r="CJ127" s="103"/>
      <c r="CK127" s="610"/>
      <c r="CL127" s="610"/>
      <c r="CM127" s="610"/>
      <c r="CN127" s="610"/>
      <c r="CO127" s="610"/>
      <c r="CP127" s="604" t="s">
        <v>378</v>
      </c>
      <c r="CQ127" s="604"/>
      <c r="CR127" s="604"/>
      <c r="CS127" s="604"/>
      <c r="CT127" s="604"/>
      <c r="CU127" s="604"/>
      <c r="CV127" s="604"/>
      <c r="CW127" s="604"/>
      <c r="CX127" s="604"/>
      <c r="CY127" s="604"/>
      <c r="CZ127" s="604"/>
      <c r="DA127" s="604"/>
      <c r="DB127" s="604"/>
      <c r="DC127" s="604"/>
      <c r="DD127" s="604"/>
      <c r="DE127" s="604"/>
      <c r="DF127" s="604"/>
      <c r="DG127" s="571" t="s">
        <v>47</v>
      </c>
      <c r="DH127" s="571"/>
      <c r="DI127" s="571"/>
      <c r="DJ127" s="571"/>
      <c r="DK127" s="571"/>
      <c r="DL127" s="572" t="s">
        <v>47</v>
      </c>
      <c r="DM127" s="572"/>
      <c r="DN127" s="572"/>
      <c r="DO127" s="572"/>
      <c r="DP127" s="572"/>
      <c r="DQ127" s="572" t="s">
        <v>47</v>
      </c>
      <c r="DR127" s="572"/>
      <c r="DS127" s="572"/>
      <c r="DT127" s="572"/>
      <c r="DU127" s="572"/>
      <c r="DV127" s="599" t="s">
        <v>47</v>
      </c>
      <c r="DW127" s="599"/>
      <c r="DX127" s="599"/>
      <c r="DY127" s="599"/>
      <c r="DZ127" s="599"/>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c r="UH127"/>
      <c r="UI127"/>
      <c r="UJ127"/>
      <c r="UK127"/>
      <c r="UL127"/>
      <c r="UM127"/>
      <c r="UN127"/>
      <c r="UO127"/>
      <c r="UP127"/>
      <c r="UQ127"/>
      <c r="UR127"/>
      <c r="US127"/>
      <c r="UT127"/>
      <c r="UU127"/>
      <c r="UV127"/>
      <c r="UW127"/>
      <c r="UX127"/>
      <c r="UY127"/>
      <c r="UZ127"/>
      <c r="VA127"/>
      <c r="VB127"/>
      <c r="VC127"/>
      <c r="VD127"/>
      <c r="VE127"/>
      <c r="VF127"/>
      <c r="VG127"/>
      <c r="VH127"/>
      <c r="VI127"/>
      <c r="VJ127"/>
      <c r="VK127"/>
      <c r="VL127"/>
      <c r="VM127"/>
      <c r="VN127"/>
      <c r="VO127"/>
      <c r="VP127"/>
      <c r="VQ127"/>
      <c r="VR127"/>
      <c r="VS127"/>
      <c r="VT127"/>
      <c r="VU127"/>
      <c r="VV127"/>
      <c r="VW127"/>
      <c r="VX127"/>
      <c r="VY127"/>
      <c r="VZ127"/>
      <c r="WA127"/>
      <c r="WB127"/>
      <c r="WC127"/>
      <c r="WD127"/>
      <c r="WE127"/>
      <c r="WF127"/>
      <c r="WG127"/>
      <c r="WH127"/>
      <c r="WI127"/>
      <c r="WJ127"/>
      <c r="WK127"/>
      <c r="WL127"/>
      <c r="WM127"/>
      <c r="WN127"/>
      <c r="WO127"/>
      <c r="WP127"/>
      <c r="WQ127"/>
      <c r="WR127"/>
      <c r="WS127"/>
      <c r="WT127"/>
      <c r="WU127"/>
      <c r="WV127"/>
      <c r="WW127"/>
      <c r="WX127"/>
      <c r="WY127"/>
      <c r="WZ127"/>
      <c r="XA127"/>
      <c r="XB127"/>
      <c r="XC127"/>
      <c r="XD127"/>
      <c r="XE127"/>
      <c r="XF127"/>
      <c r="XG127"/>
      <c r="XH127"/>
      <c r="XI127"/>
      <c r="XJ127"/>
      <c r="XK127"/>
      <c r="XL127"/>
      <c r="XM127"/>
      <c r="XN127"/>
      <c r="XO127"/>
      <c r="XP127"/>
      <c r="XQ127"/>
      <c r="XR127"/>
      <c r="XS127"/>
      <c r="XT127"/>
      <c r="XU127"/>
      <c r="XV127"/>
      <c r="XW127"/>
      <c r="XX127"/>
      <c r="XY127"/>
      <c r="XZ127"/>
      <c r="YA127"/>
      <c r="YB127"/>
      <c r="YC127"/>
      <c r="YD127"/>
      <c r="YE127"/>
      <c r="YF127"/>
      <c r="YG127"/>
      <c r="YH127"/>
      <c r="YI127"/>
      <c r="YJ127"/>
      <c r="YK127"/>
      <c r="YL127"/>
      <c r="YM127"/>
      <c r="YN127"/>
      <c r="YO127"/>
      <c r="YP127"/>
      <c r="YQ127"/>
      <c r="YR127"/>
      <c r="YS127"/>
      <c r="YT127"/>
      <c r="YU127"/>
      <c r="YV127"/>
      <c r="YW127"/>
      <c r="YX127"/>
      <c r="YY127"/>
      <c r="YZ127"/>
      <c r="ZA127"/>
      <c r="ZB127"/>
      <c r="ZC127"/>
      <c r="ZD127"/>
      <c r="ZE127"/>
      <c r="ZF127"/>
      <c r="ZG127"/>
      <c r="ZH127"/>
      <c r="ZI127"/>
      <c r="ZJ127"/>
      <c r="ZK127"/>
      <c r="ZL127"/>
      <c r="ZM127"/>
      <c r="ZN127"/>
      <c r="ZO127"/>
      <c r="ZP127"/>
      <c r="ZQ127"/>
      <c r="ZR127"/>
      <c r="ZS127"/>
      <c r="ZT127"/>
      <c r="ZU127"/>
      <c r="ZV127"/>
      <c r="ZW127"/>
      <c r="ZX127"/>
      <c r="ZY127"/>
      <c r="ZZ127"/>
      <c r="AAA127"/>
      <c r="AAB127"/>
      <c r="AAC127"/>
      <c r="AAD127"/>
      <c r="AAE127"/>
      <c r="AAF127"/>
      <c r="AAG127"/>
      <c r="AAH127"/>
      <c r="AAI127"/>
      <c r="AAJ127"/>
      <c r="AAK127"/>
      <c r="AAL127"/>
      <c r="AAM127"/>
      <c r="AAN127"/>
      <c r="AAO127"/>
      <c r="AAP127"/>
      <c r="AAQ127"/>
      <c r="AAR127"/>
      <c r="AAS127"/>
      <c r="AAT127"/>
      <c r="AAU127"/>
      <c r="AAV127"/>
      <c r="AAW127"/>
      <c r="AAX127"/>
      <c r="AAY127"/>
      <c r="AAZ127"/>
      <c r="ABA127"/>
      <c r="ABB127"/>
      <c r="ABC127"/>
      <c r="ABD127"/>
      <c r="ABE127"/>
      <c r="ABF127"/>
      <c r="ABG127"/>
      <c r="ABH127"/>
      <c r="ABI127"/>
      <c r="ABJ127"/>
      <c r="ABK127"/>
      <c r="ABL127"/>
      <c r="ABM127"/>
      <c r="ABN127"/>
      <c r="ABO127"/>
      <c r="ABP127"/>
      <c r="ABQ127"/>
      <c r="ABR127"/>
      <c r="ABS127"/>
      <c r="ABT127"/>
      <c r="ABU127"/>
      <c r="ABV127"/>
      <c r="ABW127"/>
      <c r="ABX127"/>
      <c r="ABY127"/>
      <c r="ABZ127"/>
      <c r="ACA127"/>
      <c r="ACB127"/>
      <c r="ACC127"/>
      <c r="ACD127"/>
      <c r="ACE127"/>
      <c r="ACF127"/>
      <c r="ACG127"/>
      <c r="ACH127"/>
      <c r="ACI127"/>
      <c r="ACJ127"/>
      <c r="ACK127"/>
      <c r="ACL127"/>
      <c r="ACM127"/>
      <c r="ACN127"/>
      <c r="ACO127"/>
      <c r="ACP127"/>
      <c r="ACQ127"/>
      <c r="ACR127"/>
      <c r="ACS127"/>
      <c r="ACT127"/>
      <c r="ACU127"/>
      <c r="ACV127"/>
      <c r="ACW127"/>
      <c r="ACX127"/>
      <c r="ACY127"/>
      <c r="ACZ127"/>
      <c r="ADA127"/>
      <c r="ADB127"/>
      <c r="ADC127"/>
      <c r="ADD127"/>
      <c r="ADE127"/>
      <c r="ADF127"/>
      <c r="ADG127"/>
      <c r="ADH127"/>
      <c r="ADI127"/>
      <c r="ADJ127"/>
      <c r="ADK127"/>
      <c r="ADL127"/>
      <c r="ADM127"/>
      <c r="ADN127"/>
      <c r="ADO127"/>
      <c r="ADP127"/>
      <c r="ADQ127"/>
      <c r="ADR127"/>
      <c r="ADS127"/>
      <c r="ADT127"/>
      <c r="ADU127"/>
      <c r="ADV127"/>
      <c r="ADW127"/>
      <c r="ADX127"/>
      <c r="ADY127"/>
      <c r="ADZ127"/>
      <c r="AEA127"/>
      <c r="AEB127"/>
      <c r="AEC127"/>
      <c r="AED127"/>
      <c r="AEE127"/>
      <c r="AEF127"/>
      <c r="AEG127"/>
      <c r="AEH127"/>
      <c r="AEI127"/>
      <c r="AEJ127"/>
      <c r="AEK127"/>
      <c r="AEL127"/>
      <c r="AEM127"/>
      <c r="AEN127"/>
      <c r="AEO127"/>
      <c r="AEP127"/>
      <c r="AEQ127"/>
      <c r="AER127"/>
      <c r="AES127"/>
      <c r="AET127"/>
      <c r="AEU127"/>
      <c r="AEV127"/>
      <c r="AEW127"/>
      <c r="AEX127"/>
      <c r="AEY127"/>
      <c r="AEZ127"/>
      <c r="AFA127"/>
      <c r="AFB127"/>
      <c r="AFC127"/>
      <c r="AFD127"/>
      <c r="AFE127"/>
      <c r="AFF127"/>
      <c r="AFG127"/>
      <c r="AFH127"/>
      <c r="AFI127"/>
      <c r="AFJ127"/>
      <c r="AFK127"/>
      <c r="AFL127"/>
      <c r="AFM127"/>
      <c r="AFN127"/>
      <c r="AFO127"/>
      <c r="AFP127"/>
      <c r="AFQ127"/>
      <c r="AFR127"/>
      <c r="AFS127"/>
      <c r="AFT127"/>
      <c r="AFU127"/>
      <c r="AFV127"/>
      <c r="AFW127"/>
      <c r="AFX127"/>
      <c r="AFY127"/>
      <c r="AFZ127"/>
      <c r="AGA127"/>
      <c r="AGB127"/>
      <c r="AGC127"/>
      <c r="AGD127"/>
      <c r="AGE127"/>
      <c r="AGF127"/>
      <c r="AGG127"/>
      <c r="AGH127"/>
      <c r="AGI127"/>
      <c r="AGJ127"/>
      <c r="AGK127"/>
      <c r="AGL127"/>
      <c r="AGM127"/>
      <c r="AGN127"/>
      <c r="AGO127"/>
      <c r="AGP127"/>
      <c r="AGQ127"/>
      <c r="AGR127"/>
      <c r="AGS127"/>
      <c r="AGT127"/>
      <c r="AGU127"/>
      <c r="AGV127"/>
      <c r="AGW127"/>
      <c r="AGX127"/>
      <c r="AGY127"/>
      <c r="AGZ127"/>
      <c r="AHA127"/>
      <c r="AHB127"/>
      <c r="AHC127"/>
      <c r="AHD127"/>
      <c r="AHE127"/>
      <c r="AHF127"/>
      <c r="AHG127"/>
      <c r="AHH127"/>
      <c r="AHI127"/>
      <c r="AHJ127"/>
      <c r="AHK127"/>
      <c r="AHL127"/>
      <c r="AHM127"/>
      <c r="AHN127"/>
      <c r="AHO127"/>
      <c r="AHP127"/>
      <c r="AHQ127"/>
      <c r="AHR127"/>
      <c r="AHS127"/>
      <c r="AHT127"/>
      <c r="AHU127"/>
      <c r="AHV127"/>
      <c r="AHW127"/>
      <c r="AHX127"/>
      <c r="AHY127"/>
      <c r="AHZ127"/>
      <c r="AIA127"/>
      <c r="AIB127"/>
      <c r="AIC127"/>
      <c r="AID127"/>
      <c r="AIE127"/>
      <c r="AIF127"/>
      <c r="AIG127"/>
      <c r="AIH127"/>
      <c r="AII127"/>
      <c r="AIJ127"/>
      <c r="AIK127"/>
      <c r="AIL127"/>
      <c r="AIM127"/>
      <c r="AIN127"/>
      <c r="AIO127"/>
      <c r="AIP127"/>
      <c r="AIQ127"/>
      <c r="AIR127"/>
      <c r="AIS127"/>
      <c r="AIT127"/>
      <c r="AIU127"/>
      <c r="AIV127"/>
      <c r="AIW127"/>
      <c r="AIX127"/>
      <c r="AIY127"/>
      <c r="AIZ127"/>
      <c r="AJA127"/>
      <c r="AJB127"/>
      <c r="AJC127"/>
      <c r="AJD127"/>
      <c r="AJE127"/>
      <c r="AJF127"/>
      <c r="AJG127"/>
      <c r="AJH127"/>
      <c r="AJI127"/>
      <c r="AJJ127"/>
      <c r="AJK127"/>
      <c r="AJL127"/>
      <c r="AJM127"/>
      <c r="AJN127"/>
      <c r="AJO127"/>
      <c r="AJP127"/>
      <c r="AJQ127"/>
      <c r="AJR127"/>
      <c r="AJS127"/>
      <c r="AJT127"/>
      <c r="AJU127"/>
      <c r="AJV127"/>
      <c r="AJW127"/>
      <c r="AJX127"/>
      <c r="AJY127"/>
      <c r="AJZ127"/>
      <c r="AKA127"/>
      <c r="AKB127"/>
      <c r="AKC127"/>
      <c r="AKD127"/>
      <c r="AKE127"/>
      <c r="AKF127"/>
      <c r="AKG127"/>
      <c r="AKH127"/>
      <c r="AKI127"/>
      <c r="AKJ127"/>
      <c r="AKK127"/>
      <c r="AKL127"/>
      <c r="AKM127"/>
      <c r="AKN127"/>
      <c r="AKO127"/>
      <c r="AKP127"/>
      <c r="AKQ127"/>
      <c r="AKR127"/>
      <c r="AKS127"/>
      <c r="AKT127"/>
      <c r="AKU127"/>
      <c r="AKV127"/>
      <c r="AKW127"/>
      <c r="AKX127"/>
      <c r="AKY127"/>
      <c r="AKZ127"/>
      <c r="ALA127"/>
      <c r="ALB127"/>
      <c r="ALC127"/>
      <c r="ALD127"/>
      <c r="ALE127"/>
      <c r="ALF127"/>
      <c r="ALG127"/>
      <c r="ALH127"/>
      <c r="ALI127"/>
      <c r="ALJ127"/>
      <c r="ALK127"/>
      <c r="ALL127"/>
      <c r="ALM127"/>
      <c r="ALN127"/>
      <c r="ALO127"/>
      <c r="ALP127"/>
      <c r="ALQ127"/>
      <c r="ALR127"/>
      <c r="ALS127"/>
      <c r="ALT127"/>
      <c r="ALU127"/>
      <c r="ALV127"/>
      <c r="ALW127"/>
      <c r="ALX127"/>
      <c r="ALY127"/>
      <c r="ALZ127"/>
      <c r="AMA127"/>
      <c r="AMB127"/>
      <c r="AMC127"/>
      <c r="AMD127"/>
      <c r="AME127"/>
      <c r="AMF127"/>
      <c r="AMG127"/>
      <c r="AMH127"/>
      <c r="AMI127"/>
      <c r="AMJ127"/>
    </row>
    <row r="128" spans="1:1024" ht="26.25" customHeight="1">
      <c r="A128" s="585" t="s">
        <v>379</v>
      </c>
      <c r="B128" s="585"/>
      <c r="C128" s="585"/>
      <c r="D128" s="585"/>
      <c r="E128" s="585"/>
      <c r="F128" s="585"/>
      <c r="G128" s="585"/>
      <c r="H128" s="585"/>
      <c r="I128" s="585"/>
      <c r="J128" s="585"/>
      <c r="K128" s="585"/>
      <c r="L128" s="585"/>
      <c r="M128" s="585"/>
      <c r="N128" s="585"/>
      <c r="O128" s="585"/>
      <c r="P128" s="585"/>
      <c r="Q128" s="585"/>
      <c r="R128" s="585"/>
      <c r="S128" s="585"/>
      <c r="T128" s="585"/>
      <c r="U128" s="585"/>
      <c r="V128" s="585"/>
      <c r="W128" s="586" t="s">
        <v>380</v>
      </c>
      <c r="X128" s="586"/>
      <c r="Y128" s="586"/>
      <c r="Z128" s="586"/>
      <c r="AA128" s="587">
        <v>70120</v>
      </c>
      <c r="AB128" s="587"/>
      <c r="AC128" s="587"/>
      <c r="AD128" s="587"/>
      <c r="AE128" s="587"/>
      <c r="AF128" s="588">
        <v>68789</v>
      </c>
      <c r="AG128" s="588"/>
      <c r="AH128" s="588"/>
      <c r="AI128" s="588"/>
      <c r="AJ128" s="588"/>
      <c r="AK128" s="588">
        <v>32418</v>
      </c>
      <c r="AL128" s="588"/>
      <c r="AM128" s="588"/>
      <c r="AN128" s="588"/>
      <c r="AO128" s="588"/>
      <c r="AP128" s="589"/>
      <c r="AQ128" s="589"/>
      <c r="AR128" s="589"/>
      <c r="AS128" s="589"/>
      <c r="AT128" s="589"/>
      <c r="AU128" s="104"/>
      <c r="AV128" s="104"/>
      <c r="AW128" s="104"/>
      <c r="AX128" s="590" t="s">
        <v>381</v>
      </c>
      <c r="AY128" s="590"/>
      <c r="AZ128" s="590"/>
      <c r="BA128" s="590"/>
      <c r="BB128" s="590"/>
      <c r="BC128" s="590"/>
      <c r="BD128" s="590"/>
      <c r="BE128" s="590"/>
      <c r="BF128" s="591" t="s">
        <v>47</v>
      </c>
      <c r="BG128" s="591"/>
      <c r="BH128" s="591"/>
      <c r="BI128" s="591"/>
      <c r="BJ128" s="591"/>
      <c r="BK128" s="591"/>
      <c r="BL128" s="591"/>
      <c r="BM128" s="591">
        <v>15</v>
      </c>
      <c r="BN128" s="591"/>
      <c r="BO128" s="591"/>
      <c r="BP128" s="591"/>
      <c r="BQ128" s="591"/>
      <c r="BR128" s="591"/>
      <c r="BS128" s="591"/>
      <c r="BT128" s="592">
        <v>20</v>
      </c>
      <c r="BU128" s="592"/>
      <c r="BV128" s="592"/>
      <c r="BW128" s="592"/>
      <c r="BX128" s="592"/>
      <c r="BY128" s="592"/>
      <c r="BZ128" s="592"/>
      <c r="CA128" s="105"/>
      <c r="CB128" s="105"/>
      <c r="CC128" s="105"/>
      <c r="CD128" s="105"/>
      <c r="CE128" s="105"/>
      <c r="CF128" s="105"/>
      <c r="CG128" s="102"/>
      <c r="CH128" s="102"/>
      <c r="CI128" s="102"/>
      <c r="CJ128" s="103"/>
      <c r="CK128" s="610"/>
      <c r="CL128" s="610"/>
      <c r="CM128" s="610"/>
      <c r="CN128" s="610"/>
      <c r="CO128" s="610"/>
      <c r="CP128" s="593" t="s">
        <v>382</v>
      </c>
      <c r="CQ128" s="593"/>
      <c r="CR128" s="593"/>
      <c r="CS128" s="593"/>
      <c r="CT128" s="593"/>
      <c r="CU128" s="593"/>
      <c r="CV128" s="593"/>
      <c r="CW128" s="593"/>
      <c r="CX128" s="593"/>
      <c r="CY128" s="593"/>
      <c r="CZ128" s="593"/>
      <c r="DA128" s="593"/>
      <c r="DB128" s="593"/>
      <c r="DC128" s="593"/>
      <c r="DD128" s="593"/>
      <c r="DE128" s="593"/>
      <c r="DF128" s="593"/>
      <c r="DG128" s="594" t="s">
        <v>47</v>
      </c>
      <c r="DH128" s="594"/>
      <c r="DI128" s="594"/>
      <c r="DJ128" s="594"/>
      <c r="DK128" s="594"/>
      <c r="DL128" s="595" t="s">
        <v>47</v>
      </c>
      <c r="DM128" s="595"/>
      <c r="DN128" s="595"/>
      <c r="DO128" s="595"/>
      <c r="DP128" s="595"/>
      <c r="DQ128" s="595" t="s">
        <v>47</v>
      </c>
      <c r="DR128" s="595"/>
      <c r="DS128" s="595"/>
      <c r="DT128" s="595"/>
      <c r="DU128" s="595"/>
      <c r="DV128" s="596" t="s">
        <v>47</v>
      </c>
      <c r="DW128" s="596"/>
      <c r="DX128" s="596"/>
      <c r="DY128" s="596"/>
      <c r="DZ128" s="596"/>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c r="YF128"/>
      <c r="YG128"/>
      <c r="YH128"/>
      <c r="YI128"/>
      <c r="YJ128"/>
      <c r="YK128"/>
      <c r="YL128"/>
      <c r="YM128"/>
      <c r="YN128"/>
      <c r="YO128"/>
      <c r="YP128"/>
      <c r="YQ128"/>
      <c r="YR128"/>
      <c r="YS128"/>
      <c r="YT128"/>
      <c r="YU128"/>
      <c r="YV128"/>
      <c r="YW128"/>
      <c r="YX128"/>
      <c r="YY128"/>
      <c r="YZ128"/>
      <c r="ZA128"/>
      <c r="ZB128"/>
      <c r="ZC128"/>
      <c r="ZD128"/>
      <c r="ZE128"/>
      <c r="ZF128"/>
      <c r="ZG128"/>
      <c r="ZH128"/>
      <c r="ZI128"/>
      <c r="ZJ128"/>
      <c r="ZK128"/>
      <c r="ZL128"/>
      <c r="ZM128"/>
      <c r="ZN128"/>
      <c r="ZO128"/>
      <c r="ZP128"/>
      <c r="ZQ128"/>
      <c r="ZR128"/>
      <c r="ZS128"/>
      <c r="ZT128"/>
      <c r="ZU128"/>
      <c r="ZV128"/>
      <c r="ZW128"/>
      <c r="ZX128"/>
      <c r="ZY128"/>
      <c r="ZZ128"/>
      <c r="AAA128"/>
      <c r="AAB128"/>
      <c r="AAC128"/>
      <c r="AAD128"/>
      <c r="AAE128"/>
      <c r="AAF128"/>
      <c r="AAG128"/>
      <c r="AAH128"/>
      <c r="AAI128"/>
      <c r="AAJ128"/>
      <c r="AAK128"/>
      <c r="AAL128"/>
      <c r="AAM128"/>
      <c r="AAN128"/>
      <c r="AAO128"/>
      <c r="AAP128"/>
      <c r="AAQ128"/>
      <c r="AAR128"/>
      <c r="AAS128"/>
      <c r="AAT128"/>
      <c r="AAU128"/>
      <c r="AAV128"/>
      <c r="AAW128"/>
      <c r="AAX128"/>
      <c r="AAY128"/>
      <c r="AAZ128"/>
      <c r="ABA128"/>
      <c r="ABB128"/>
      <c r="ABC128"/>
      <c r="ABD128"/>
      <c r="ABE128"/>
      <c r="ABF128"/>
      <c r="ABG128"/>
      <c r="ABH128"/>
      <c r="ABI128"/>
      <c r="ABJ128"/>
      <c r="ABK128"/>
      <c r="ABL128"/>
      <c r="ABM128"/>
      <c r="ABN128"/>
      <c r="ABO128"/>
      <c r="ABP128"/>
      <c r="ABQ128"/>
      <c r="ABR128"/>
      <c r="ABS128"/>
      <c r="ABT128"/>
      <c r="ABU128"/>
      <c r="ABV128"/>
      <c r="ABW128"/>
      <c r="ABX128"/>
      <c r="ABY128"/>
      <c r="ABZ128"/>
      <c r="ACA128"/>
      <c r="ACB128"/>
      <c r="ACC128"/>
      <c r="ACD128"/>
      <c r="ACE128"/>
      <c r="ACF128"/>
      <c r="ACG128"/>
      <c r="ACH128"/>
      <c r="ACI128"/>
      <c r="ACJ128"/>
      <c r="ACK128"/>
      <c r="ACL128"/>
      <c r="ACM128"/>
      <c r="ACN128"/>
      <c r="ACO128"/>
      <c r="ACP128"/>
      <c r="ACQ128"/>
      <c r="ACR128"/>
      <c r="ACS128"/>
      <c r="ACT128"/>
      <c r="ACU128"/>
      <c r="ACV128"/>
      <c r="ACW128"/>
      <c r="ACX128"/>
      <c r="ACY128"/>
      <c r="ACZ128"/>
      <c r="ADA128"/>
      <c r="ADB128"/>
      <c r="ADC128"/>
      <c r="ADD128"/>
      <c r="ADE128"/>
      <c r="ADF128"/>
      <c r="ADG128"/>
      <c r="ADH128"/>
      <c r="ADI128"/>
      <c r="ADJ128"/>
      <c r="ADK128"/>
      <c r="ADL128"/>
      <c r="ADM128"/>
      <c r="ADN128"/>
      <c r="ADO128"/>
      <c r="ADP128"/>
      <c r="ADQ128"/>
      <c r="ADR128"/>
      <c r="ADS128"/>
      <c r="ADT128"/>
      <c r="ADU128"/>
      <c r="ADV128"/>
      <c r="ADW128"/>
      <c r="ADX128"/>
      <c r="ADY128"/>
      <c r="ADZ128"/>
      <c r="AEA128"/>
      <c r="AEB128"/>
      <c r="AEC128"/>
      <c r="AED128"/>
      <c r="AEE128"/>
      <c r="AEF128"/>
      <c r="AEG128"/>
      <c r="AEH128"/>
      <c r="AEI128"/>
      <c r="AEJ128"/>
      <c r="AEK128"/>
      <c r="AEL128"/>
      <c r="AEM128"/>
      <c r="AEN128"/>
      <c r="AEO128"/>
      <c r="AEP128"/>
      <c r="AEQ128"/>
      <c r="AER128"/>
      <c r="AES128"/>
      <c r="AET128"/>
      <c r="AEU128"/>
      <c r="AEV128"/>
      <c r="AEW128"/>
      <c r="AEX128"/>
      <c r="AEY128"/>
      <c r="AEZ128"/>
      <c r="AFA128"/>
      <c r="AFB128"/>
      <c r="AFC128"/>
      <c r="AFD128"/>
      <c r="AFE128"/>
      <c r="AFF128"/>
      <c r="AFG128"/>
      <c r="AFH128"/>
      <c r="AFI128"/>
      <c r="AFJ128"/>
      <c r="AFK128"/>
      <c r="AFL128"/>
      <c r="AFM128"/>
      <c r="AFN128"/>
      <c r="AFO128"/>
      <c r="AFP128"/>
      <c r="AFQ128"/>
      <c r="AFR128"/>
      <c r="AFS128"/>
      <c r="AFT128"/>
      <c r="AFU128"/>
      <c r="AFV128"/>
      <c r="AFW128"/>
      <c r="AFX128"/>
      <c r="AFY128"/>
      <c r="AFZ128"/>
      <c r="AGA128"/>
      <c r="AGB128"/>
      <c r="AGC128"/>
      <c r="AGD128"/>
      <c r="AGE128"/>
      <c r="AGF128"/>
      <c r="AGG128"/>
      <c r="AGH128"/>
      <c r="AGI128"/>
      <c r="AGJ128"/>
      <c r="AGK128"/>
      <c r="AGL128"/>
      <c r="AGM128"/>
      <c r="AGN128"/>
      <c r="AGO128"/>
      <c r="AGP128"/>
      <c r="AGQ128"/>
      <c r="AGR128"/>
      <c r="AGS128"/>
      <c r="AGT128"/>
      <c r="AGU128"/>
      <c r="AGV128"/>
      <c r="AGW128"/>
      <c r="AGX128"/>
      <c r="AGY128"/>
      <c r="AGZ128"/>
      <c r="AHA128"/>
      <c r="AHB128"/>
      <c r="AHC128"/>
      <c r="AHD128"/>
      <c r="AHE128"/>
      <c r="AHF128"/>
      <c r="AHG128"/>
      <c r="AHH128"/>
      <c r="AHI128"/>
      <c r="AHJ128"/>
      <c r="AHK128"/>
      <c r="AHL128"/>
      <c r="AHM128"/>
      <c r="AHN128"/>
      <c r="AHO128"/>
      <c r="AHP128"/>
      <c r="AHQ128"/>
      <c r="AHR128"/>
      <c r="AHS128"/>
      <c r="AHT128"/>
      <c r="AHU128"/>
      <c r="AHV128"/>
      <c r="AHW128"/>
      <c r="AHX128"/>
      <c r="AHY128"/>
      <c r="AHZ128"/>
      <c r="AIA128"/>
      <c r="AIB128"/>
      <c r="AIC128"/>
      <c r="AID128"/>
      <c r="AIE128"/>
      <c r="AIF128"/>
      <c r="AIG128"/>
      <c r="AIH128"/>
      <c r="AII128"/>
      <c r="AIJ128"/>
      <c r="AIK128"/>
      <c r="AIL128"/>
      <c r="AIM128"/>
      <c r="AIN128"/>
      <c r="AIO128"/>
      <c r="AIP128"/>
      <c r="AIQ128"/>
      <c r="AIR128"/>
      <c r="AIS128"/>
      <c r="AIT128"/>
      <c r="AIU128"/>
      <c r="AIV128"/>
      <c r="AIW128"/>
      <c r="AIX128"/>
      <c r="AIY128"/>
      <c r="AIZ128"/>
      <c r="AJA128"/>
      <c r="AJB128"/>
      <c r="AJC128"/>
      <c r="AJD128"/>
      <c r="AJE128"/>
      <c r="AJF128"/>
      <c r="AJG128"/>
      <c r="AJH128"/>
      <c r="AJI128"/>
      <c r="AJJ128"/>
      <c r="AJK128"/>
      <c r="AJL128"/>
      <c r="AJM128"/>
      <c r="AJN128"/>
      <c r="AJO128"/>
      <c r="AJP128"/>
      <c r="AJQ128"/>
      <c r="AJR128"/>
      <c r="AJS128"/>
      <c r="AJT128"/>
      <c r="AJU128"/>
      <c r="AJV128"/>
      <c r="AJW128"/>
      <c r="AJX128"/>
      <c r="AJY128"/>
      <c r="AJZ128"/>
      <c r="AKA128"/>
      <c r="AKB128"/>
      <c r="AKC128"/>
      <c r="AKD128"/>
      <c r="AKE128"/>
      <c r="AKF128"/>
      <c r="AKG128"/>
      <c r="AKH128"/>
      <c r="AKI128"/>
      <c r="AKJ128"/>
      <c r="AKK128"/>
      <c r="AKL128"/>
      <c r="AKM128"/>
      <c r="AKN128"/>
      <c r="AKO128"/>
      <c r="AKP128"/>
      <c r="AKQ128"/>
      <c r="AKR128"/>
      <c r="AKS128"/>
      <c r="AKT128"/>
      <c r="AKU128"/>
      <c r="AKV128"/>
      <c r="AKW128"/>
      <c r="AKX128"/>
      <c r="AKY128"/>
      <c r="AKZ128"/>
      <c r="ALA128"/>
      <c r="ALB128"/>
      <c r="ALC128"/>
      <c r="ALD128"/>
      <c r="ALE128"/>
      <c r="ALF128"/>
      <c r="ALG128"/>
      <c r="ALH128"/>
      <c r="ALI128"/>
      <c r="ALJ128"/>
      <c r="ALK128"/>
      <c r="ALL128"/>
      <c r="ALM128"/>
      <c r="ALN128"/>
      <c r="ALO128"/>
      <c r="ALP128"/>
      <c r="ALQ128"/>
      <c r="ALR128"/>
      <c r="ALS128"/>
      <c r="ALT128"/>
      <c r="ALU128"/>
      <c r="ALV128"/>
      <c r="ALW128"/>
      <c r="ALX128"/>
      <c r="ALY128"/>
      <c r="ALZ128"/>
      <c r="AMA128"/>
      <c r="AMB128"/>
      <c r="AMC128"/>
      <c r="AMD128"/>
      <c r="AME128"/>
      <c r="AMF128"/>
      <c r="AMG128"/>
      <c r="AMH128"/>
      <c r="AMI128"/>
      <c r="AMJ128"/>
    </row>
    <row r="129" spans="1:1024" ht="26.25" customHeight="1">
      <c r="A129" s="569" t="s">
        <v>27</v>
      </c>
      <c r="B129" s="569"/>
      <c r="C129" s="569"/>
      <c r="D129" s="569"/>
      <c r="E129" s="569"/>
      <c r="F129" s="569"/>
      <c r="G129" s="569"/>
      <c r="H129" s="569"/>
      <c r="I129" s="569"/>
      <c r="J129" s="569"/>
      <c r="K129" s="569"/>
      <c r="L129" s="569"/>
      <c r="M129" s="569"/>
      <c r="N129" s="569"/>
      <c r="O129" s="569"/>
      <c r="P129" s="569"/>
      <c r="Q129" s="569"/>
      <c r="R129" s="569"/>
      <c r="S129" s="569"/>
      <c r="T129" s="569"/>
      <c r="U129" s="569"/>
      <c r="V129" s="569"/>
      <c r="W129" s="570" t="s">
        <v>383</v>
      </c>
      <c r="X129" s="570"/>
      <c r="Y129" s="570"/>
      <c r="Z129" s="570"/>
      <c r="AA129" s="571">
        <v>3270133</v>
      </c>
      <c r="AB129" s="571"/>
      <c r="AC129" s="571"/>
      <c r="AD129" s="571"/>
      <c r="AE129" s="571"/>
      <c r="AF129" s="572">
        <v>3418747</v>
      </c>
      <c r="AG129" s="572"/>
      <c r="AH129" s="572"/>
      <c r="AI129" s="572"/>
      <c r="AJ129" s="572"/>
      <c r="AK129" s="572">
        <v>3522086</v>
      </c>
      <c r="AL129" s="572"/>
      <c r="AM129" s="572"/>
      <c r="AN129" s="572"/>
      <c r="AO129" s="572"/>
      <c r="AP129" s="573"/>
      <c r="AQ129" s="573"/>
      <c r="AR129" s="573"/>
      <c r="AS129" s="573"/>
      <c r="AT129" s="573"/>
      <c r="AU129" s="106"/>
      <c r="AV129" s="106"/>
      <c r="AW129" s="106"/>
      <c r="AX129" s="574" t="s">
        <v>384</v>
      </c>
      <c r="AY129" s="574"/>
      <c r="AZ129" s="574"/>
      <c r="BA129" s="574"/>
      <c r="BB129" s="574"/>
      <c r="BC129" s="574"/>
      <c r="BD129" s="574"/>
      <c r="BE129" s="574"/>
      <c r="BF129" s="597" t="s">
        <v>47</v>
      </c>
      <c r="BG129" s="597"/>
      <c r="BH129" s="597"/>
      <c r="BI129" s="597"/>
      <c r="BJ129" s="597"/>
      <c r="BK129" s="597"/>
      <c r="BL129" s="597"/>
      <c r="BM129" s="597">
        <v>20</v>
      </c>
      <c r="BN129" s="597"/>
      <c r="BO129" s="597"/>
      <c r="BP129" s="597"/>
      <c r="BQ129" s="597"/>
      <c r="BR129" s="597"/>
      <c r="BS129" s="597"/>
      <c r="BT129" s="598">
        <v>30</v>
      </c>
      <c r="BU129" s="598"/>
      <c r="BV129" s="598"/>
      <c r="BW129" s="598"/>
      <c r="BX129" s="598"/>
      <c r="BY129" s="598"/>
      <c r="BZ129" s="598"/>
      <c r="CA129" s="107"/>
      <c r="CB129" s="107"/>
      <c r="CC129" s="107"/>
      <c r="CD129" s="107"/>
      <c r="CE129" s="107"/>
      <c r="CF129" s="107"/>
      <c r="CG129" s="107"/>
      <c r="CH129" s="107"/>
      <c r="CI129" s="107"/>
      <c r="CJ129" s="107"/>
      <c r="CK129" s="107"/>
      <c r="CL129" s="107"/>
      <c r="CM129" s="107"/>
      <c r="CN129" s="107"/>
      <c r="CO129" s="107"/>
      <c r="CP129" s="107"/>
      <c r="CQ129" s="107"/>
      <c r="CR129" s="107"/>
      <c r="CS129" s="107"/>
      <c r="CT129" s="107"/>
      <c r="CU129" s="107"/>
      <c r="CV129" s="107"/>
      <c r="CW129" s="107"/>
      <c r="CX129" s="107"/>
      <c r="CY129" s="107"/>
      <c r="CZ129" s="107"/>
      <c r="DA129" s="107"/>
      <c r="DB129" s="107"/>
      <c r="DC129" s="107"/>
      <c r="DD129" s="107"/>
      <c r="DE129" s="107"/>
      <c r="DF129" s="107"/>
      <c r="DG129" s="107"/>
      <c r="DH129" s="107"/>
      <c r="DI129" s="107"/>
      <c r="DJ129" s="107"/>
      <c r="DK129" s="107"/>
      <c r="DL129" s="107"/>
      <c r="DM129" s="107"/>
      <c r="DN129" s="107"/>
      <c r="DO129" s="107"/>
      <c r="DP129" s="74"/>
      <c r="DQ129" s="74"/>
      <c r="DR129" s="74"/>
      <c r="DS129" s="74"/>
      <c r="DT129" s="74"/>
      <c r="DU129" s="74"/>
      <c r="DV129" s="74"/>
      <c r="DW129" s="74"/>
      <c r="DX129" s="74"/>
      <c r="DY129" s="74"/>
      <c r="DZ129" s="7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c r="YF129"/>
      <c r="YG129"/>
      <c r="YH129"/>
      <c r="YI129"/>
      <c r="YJ129"/>
      <c r="YK129"/>
      <c r="YL129"/>
      <c r="YM129"/>
      <c r="YN129"/>
      <c r="YO129"/>
      <c r="YP129"/>
      <c r="YQ129"/>
      <c r="YR129"/>
      <c r="YS129"/>
      <c r="YT129"/>
      <c r="YU129"/>
      <c r="YV129"/>
      <c r="YW129"/>
      <c r="YX129"/>
      <c r="YY129"/>
      <c r="YZ129"/>
      <c r="ZA129"/>
      <c r="ZB129"/>
      <c r="ZC129"/>
      <c r="ZD129"/>
      <c r="ZE129"/>
      <c r="ZF129"/>
      <c r="ZG129"/>
      <c r="ZH129"/>
      <c r="ZI129"/>
      <c r="ZJ129"/>
      <c r="ZK129"/>
      <c r="ZL129"/>
      <c r="ZM129"/>
      <c r="ZN129"/>
      <c r="ZO129"/>
      <c r="ZP129"/>
      <c r="ZQ129"/>
      <c r="ZR129"/>
      <c r="ZS129"/>
      <c r="ZT129"/>
      <c r="ZU129"/>
      <c r="ZV129"/>
      <c r="ZW129"/>
      <c r="ZX129"/>
      <c r="ZY129"/>
      <c r="ZZ129"/>
      <c r="AAA129"/>
      <c r="AAB129"/>
      <c r="AAC129"/>
      <c r="AAD129"/>
      <c r="AAE129"/>
      <c r="AAF129"/>
      <c r="AAG129"/>
      <c r="AAH129"/>
      <c r="AAI129"/>
      <c r="AAJ129"/>
      <c r="AAK129"/>
      <c r="AAL129"/>
      <c r="AAM129"/>
      <c r="AAN129"/>
      <c r="AAO129"/>
      <c r="AAP129"/>
      <c r="AAQ129"/>
      <c r="AAR129"/>
      <c r="AAS129"/>
      <c r="AAT129"/>
      <c r="AAU129"/>
      <c r="AAV129"/>
      <c r="AAW129"/>
      <c r="AAX129"/>
      <c r="AAY129"/>
      <c r="AAZ129"/>
      <c r="ABA129"/>
      <c r="ABB129"/>
      <c r="ABC129"/>
      <c r="ABD129"/>
      <c r="ABE129"/>
      <c r="ABF129"/>
      <c r="ABG129"/>
      <c r="ABH129"/>
      <c r="ABI129"/>
      <c r="ABJ129"/>
      <c r="ABK129"/>
      <c r="ABL129"/>
      <c r="ABM129"/>
      <c r="ABN129"/>
      <c r="ABO129"/>
      <c r="ABP129"/>
      <c r="ABQ129"/>
      <c r="ABR129"/>
      <c r="ABS129"/>
      <c r="ABT129"/>
      <c r="ABU129"/>
      <c r="ABV129"/>
      <c r="ABW129"/>
      <c r="ABX129"/>
      <c r="ABY129"/>
      <c r="ABZ129"/>
      <c r="ACA129"/>
      <c r="ACB129"/>
      <c r="ACC129"/>
      <c r="ACD129"/>
      <c r="ACE129"/>
      <c r="ACF129"/>
      <c r="ACG129"/>
      <c r="ACH129"/>
      <c r="ACI129"/>
      <c r="ACJ129"/>
      <c r="ACK129"/>
      <c r="ACL129"/>
      <c r="ACM129"/>
      <c r="ACN129"/>
      <c r="ACO129"/>
      <c r="ACP129"/>
      <c r="ACQ129"/>
      <c r="ACR129"/>
      <c r="ACS129"/>
      <c r="ACT129"/>
      <c r="ACU129"/>
      <c r="ACV129"/>
      <c r="ACW129"/>
      <c r="ACX129"/>
      <c r="ACY129"/>
      <c r="ACZ129"/>
      <c r="ADA129"/>
      <c r="ADB129"/>
      <c r="ADC129"/>
      <c r="ADD129"/>
      <c r="ADE129"/>
      <c r="ADF129"/>
      <c r="ADG129"/>
      <c r="ADH129"/>
      <c r="ADI129"/>
      <c r="ADJ129"/>
      <c r="ADK129"/>
      <c r="ADL129"/>
      <c r="ADM129"/>
      <c r="ADN129"/>
      <c r="ADO129"/>
      <c r="ADP129"/>
      <c r="ADQ129"/>
      <c r="ADR129"/>
      <c r="ADS129"/>
      <c r="ADT129"/>
      <c r="ADU129"/>
      <c r="ADV129"/>
      <c r="ADW129"/>
      <c r="ADX129"/>
      <c r="ADY129"/>
      <c r="ADZ129"/>
      <c r="AEA129"/>
      <c r="AEB129"/>
      <c r="AEC129"/>
      <c r="AED129"/>
      <c r="AEE129"/>
      <c r="AEF129"/>
      <c r="AEG129"/>
      <c r="AEH129"/>
      <c r="AEI129"/>
      <c r="AEJ129"/>
      <c r="AEK129"/>
      <c r="AEL129"/>
      <c r="AEM129"/>
      <c r="AEN129"/>
      <c r="AEO129"/>
      <c r="AEP129"/>
      <c r="AEQ129"/>
      <c r="AER129"/>
      <c r="AES129"/>
      <c r="AET129"/>
      <c r="AEU129"/>
      <c r="AEV129"/>
      <c r="AEW129"/>
      <c r="AEX129"/>
      <c r="AEY129"/>
      <c r="AEZ129"/>
      <c r="AFA129"/>
      <c r="AFB129"/>
      <c r="AFC129"/>
      <c r="AFD129"/>
      <c r="AFE129"/>
      <c r="AFF129"/>
      <c r="AFG129"/>
      <c r="AFH129"/>
      <c r="AFI129"/>
      <c r="AFJ129"/>
      <c r="AFK129"/>
      <c r="AFL129"/>
      <c r="AFM129"/>
      <c r="AFN129"/>
      <c r="AFO129"/>
      <c r="AFP129"/>
      <c r="AFQ129"/>
      <c r="AFR129"/>
      <c r="AFS129"/>
      <c r="AFT129"/>
      <c r="AFU129"/>
      <c r="AFV129"/>
      <c r="AFW129"/>
      <c r="AFX129"/>
      <c r="AFY129"/>
      <c r="AFZ129"/>
      <c r="AGA129"/>
      <c r="AGB129"/>
      <c r="AGC129"/>
      <c r="AGD129"/>
      <c r="AGE129"/>
      <c r="AGF129"/>
      <c r="AGG129"/>
      <c r="AGH129"/>
      <c r="AGI129"/>
      <c r="AGJ129"/>
      <c r="AGK129"/>
      <c r="AGL129"/>
      <c r="AGM129"/>
      <c r="AGN129"/>
      <c r="AGO129"/>
      <c r="AGP129"/>
      <c r="AGQ129"/>
      <c r="AGR129"/>
      <c r="AGS129"/>
      <c r="AGT129"/>
      <c r="AGU129"/>
      <c r="AGV129"/>
      <c r="AGW129"/>
      <c r="AGX129"/>
      <c r="AGY129"/>
      <c r="AGZ129"/>
      <c r="AHA129"/>
      <c r="AHB129"/>
      <c r="AHC129"/>
      <c r="AHD129"/>
      <c r="AHE129"/>
      <c r="AHF129"/>
      <c r="AHG129"/>
      <c r="AHH129"/>
      <c r="AHI129"/>
      <c r="AHJ129"/>
      <c r="AHK129"/>
      <c r="AHL129"/>
      <c r="AHM129"/>
      <c r="AHN129"/>
      <c r="AHO129"/>
      <c r="AHP129"/>
      <c r="AHQ129"/>
      <c r="AHR129"/>
      <c r="AHS129"/>
      <c r="AHT129"/>
      <c r="AHU129"/>
      <c r="AHV129"/>
      <c r="AHW129"/>
      <c r="AHX129"/>
      <c r="AHY129"/>
      <c r="AHZ129"/>
      <c r="AIA129"/>
      <c r="AIB129"/>
      <c r="AIC129"/>
      <c r="AID129"/>
      <c r="AIE129"/>
      <c r="AIF129"/>
      <c r="AIG129"/>
      <c r="AIH129"/>
      <c r="AII129"/>
      <c r="AIJ129"/>
      <c r="AIK129"/>
      <c r="AIL129"/>
      <c r="AIM129"/>
      <c r="AIN129"/>
      <c r="AIO129"/>
      <c r="AIP129"/>
      <c r="AIQ129"/>
      <c r="AIR129"/>
      <c r="AIS129"/>
      <c r="AIT129"/>
      <c r="AIU129"/>
      <c r="AIV129"/>
      <c r="AIW129"/>
      <c r="AIX129"/>
      <c r="AIY129"/>
      <c r="AIZ129"/>
      <c r="AJA129"/>
      <c r="AJB129"/>
      <c r="AJC129"/>
      <c r="AJD129"/>
      <c r="AJE129"/>
      <c r="AJF129"/>
      <c r="AJG129"/>
      <c r="AJH129"/>
      <c r="AJI129"/>
      <c r="AJJ129"/>
      <c r="AJK129"/>
      <c r="AJL129"/>
      <c r="AJM129"/>
      <c r="AJN129"/>
      <c r="AJO129"/>
      <c r="AJP129"/>
      <c r="AJQ129"/>
      <c r="AJR129"/>
      <c r="AJS129"/>
      <c r="AJT129"/>
      <c r="AJU129"/>
      <c r="AJV129"/>
      <c r="AJW129"/>
      <c r="AJX129"/>
      <c r="AJY129"/>
      <c r="AJZ129"/>
      <c r="AKA129"/>
      <c r="AKB129"/>
      <c r="AKC129"/>
      <c r="AKD129"/>
      <c r="AKE129"/>
      <c r="AKF129"/>
      <c r="AKG129"/>
      <c r="AKH129"/>
      <c r="AKI129"/>
      <c r="AKJ129"/>
      <c r="AKK129"/>
      <c r="AKL129"/>
      <c r="AKM129"/>
      <c r="AKN129"/>
      <c r="AKO129"/>
      <c r="AKP129"/>
      <c r="AKQ129"/>
      <c r="AKR129"/>
      <c r="AKS129"/>
      <c r="AKT129"/>
      <c r="AKU129"/>
      <c r="AKV129"/>
      <c r="AKW129"/>
      <c r="AKX129"/>
      <c r="AKY129"/>
      <c r="AKZ129"/>
      <c r="ALA129"/>
      <c r="ALB129"/>
      <c r="ALC129"/>
      <c r="ALD129"/>
      <c r="ALE129"/>
      <c r="ALF129"/>
      <c r="ALG129"/>
      <c r="ALH129"/>
      <c r="ALI129"/>
      <c r="ALJ129"/>
      <c r="ALK129"/>
      <c r="ALL129"/>
      <c r="ALM129"/>
      <c r="ALN129"/>
      <c r="ALO129"/>
      <c r="ALP129"/>
      <c r="ALQ129"/>
      <c r="ALR129"/>
      <c r="ALS129"/>
      <c r="ALT129"/>
      <c r="ALU129"/>
      <c r="ALV129"/>
      <c r="ALW129"/>
      <c r="ALX129"/>
      <c r="ALY129"/>
      <c r="ALZ129"/>
      <c r="AMA129"/>
      <c r="AMB129"/>
      <c r="AMC129"/>
      <c r="AMD129"/>
      <c r="AME129"/>
      <c r="AMF129"/>
      <c r="AMG129"/>
      <c r="AMH129"/>
      <c r="AMI129"/>
      <c r="AMJ129"/>
    </row>
    <row r="130" spans="1:1024" ht="26.25" customHeight="1">
      <c r="A130" s="569" t="s">
        <v>385</v>
      </c>
      <c r="B130" s="569"/>
      <c r="C130" s="569"/>
      <c r="D130" s="569"/>
      <c r="E130" s="569"/>
      <c r="F130" s="569"/>
      <c r="G130" s="569"/>
      <c r="H130" s="569"/>
      <c r="I130" s="569"/>
      <c r="J130" s="569"/>
      <c r="K130" s="569"/>
      <c r="L130" s="569"/>
      <c r="M130" s="569"/>
      <c r="N130" s="569"/>
      <c r="O130" s="569"/>
      <c r="P130" s="569"/>
      <c r="Q130" s="569"/>
      <c r="R130" s="569"/>
      <c r="S130" s="569"/>
      <c r="T130" s="569"/>
      <c r="U130" s="569"/>
      <c r="V130" s="569"/>
      <c r="W130" s="570" t="s">
        <v>386</v>
      </c>
      <c r="X130" s="570"/>
      <c r="Y130" s="570"/>
      <c r="Z130" s="570"/>
      <c r="AA130" s="571">
        <v>539439</v>
      </c>
      <c r="AB130" s="571"/>
      <c r="AC130" s="571"/>
      <c r="AD130" s="571"/>
      <c r="AE130" s="571"/>
      <c r="AF130" s="572">
        <v>581639</v>
      </c>
      <c r="AG130" s="572"/>
      <c r="AH130" s="572"/>
      <c r="AI130" s="572"/>
      <c r="AJ130" s="572"/>
      <c r="AK130" s="572">
        <v>601844</v>
      </c>
      <c r="AL130" s="572"/>
      <c r="AM130" s="572"/>
      <c r="AN130" s="572"/>
      <c r="AO130" s="572"/>
      <c r="AP130" s="573"/>
      <c r="AQ130" s="573"/>
      <c r="AR130" s="573"/>
      <c r="AS130" s="573"/>
      <c r="AT130" s="573"/>
      <c r="AU130" s="106"/>
      <c r="AV130" s="106"/>
      <c r="AW130" s="106"/>
      <c r="AX130" s="574" t="s">
        <v>387</v>
      </c>
      <c r="AY130" s="574"/>
      <c r="AZ130" s="574"/>
      <c r="BA130" s="574"/>
      <c r="BB130" s="574"/>
      <c r="BC130" s="574"/>
      <c r="BD130" s="574"/>
      <c r="BE130" s="574"/>
      <c r="BF130" s="575">
        <v>9.3000000000000007</v>
      </c>
      <c r="BG130" s="575"/>
      <c r="BH130" s="575"/>
      <c r="BI130" s="575"/>
      <c r="BJ130" s="575"/>
      <c r="BK130" s="575"/>
      <c r="BL130" s="575"/>
      <c r="BM130" s="575">
        <v>25</v>
      </c>
      <c r="BN130" s="575"/>
      <c r="BO130" s="575"/>
      <c r="BP130" s="575"/>
      <c r="BQ130" s="575"/>
      <c r="BR130" s="575"/>
      <c r="BS130" s="575"/>
      <c r="BT130" s="576">
        <v>35</v>
      </c>
      <c r="BU130" s="576"/>
      <c r="BV130" s="576"/>
      <c r="BW130" s="576"/>
      <c r="BX130" s="576"/>
      <c r="BY130" s="576"/>
      <c r="BZ130" s="576"/>
      <c r="CA130" s="107"/>
      <c r="CB130" s="107"/>
      <c r="CC130" s="107"/>
      <c r="CD130" s="107"/>
      <c r="CE130" s="107"/>
      <c r="CF130" s="107"/>
      <c r="CG130" s="107"/>
      <c r="CH130" s="107"/>
      <c r="CI130" s="107"/>
      <c r="CJ130" s="107"/>
      <c r="CK130" s="107"/>
      <c r="CL130" s="107"/>
      <c r="CM130" s="107"/>
      <c r="CN130" s="107"/>
      <c r="CO130" s="107"/>
      <c r="CP130" s="107"/>
      <c r="CQ130" s="107"/>
      <c r="CR130" s="107"/>
      <c r="CS130" s="107"/>
      <c r="CT130" s="107"/>
      <c r="CU130" s="107"/>
      <c r="CV130" s="107"/>
      <c r="CW130" s="107"/>
      <c r="CX130" s="107"/>
      <c r="CY130" s="107"/>
      <c r="CZ130" s="107"/>
      <c r="DA130" s="107"/>
      <c r="DB130" s="107"/>
      <c r="DC130" s="107"/>
      <c r="DD130" s="107"/>
      <c r="DE130" s="107"/>
      <c r="DF130" s="107"/>
      <c r="DG130" s="107"/>
      <c r="DH130" s="107"/>
      <c r="DI130" s="107"/>
      <c r="DJ130" s="107"/>
      <c r="DK130" s="107"/>
      <c r="DL130" s="107"/>
      <c r="DM130" s="107"/>
      <c r="DN130" s="107"/>
      <c r="DO130" s="107"/>
      <c r="DP130" s="74"/>
      <c r="DQ130" s="74"/>
      <c r="DR130" s="74"/>
      <c r="DS130" s="74"/>
      <c r="DT130" s="74"/>
      <c r="DU130" s="74"/>
      <c r="DV130" s="74"/>
      <c r="DW130" s="74"/>
      <c r="DX130" s="74"/>
      <c r="DY130" s="74"/>
      <c r="DZ130" s="79"/>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c r="YF130"/>
      <c r="YG130"/>
      <c r="YH130"/>
      <c r="YI130"/>
      <c r="YJ130"/>
      <c r="YK130"/>
      <c r="YL130"/>
      <c r="YM130"/>
      <c r="YN130"/>
      <c r="YO130"/>
      <c r="YP130"/>
      <c r="YQ130"/>
      <c r="YR130"/>
      <c r="YS130"/>
      <c r="YT130"/>
      <c r="YU130"/>
      <c r="YV130"/>
      <c r="YW130"/>
      <c r="YX130"/>
      <c r="YY130"/>
      <c r="YZ130"/>
      <c r="ZA130"/>
      <c r="ZB130"/>
      <c r="ZC130"/>
      <c r="ZD130"/>
      <c r="ZE130"/>
      <c r="ZF130"/>
      <c r="ZG130"/>
      <c r="ZH130"/>
      <c r="ZI130"/>
      <c r="ZJ130"/>
      <c r="ZK130"/>
      <c r="ZL130"/>
      <c r="ZM130"/>
      <c r="ZN130"/>
      <c r="ZO130"/>
      <c r="ZP130"/>
      <c r="ZQ130"/>
      <c r="ZR130"/>
      <c r="ZS130"/>
      <c r="ZT130"/>
      <c r="ZU130"/>
      <c r="ZV130"/>
      <c r="ZW130"/>
      <c r="ZX130"/>
      <c r="ZY130"/>
      <c r="ZZ130"/>
      <c r="AAA130"/>
      <c r="AAB130"/>
      <c r="AAC130"/>
      <c r="AAD130"/>
      <c r="AAE130"/>
      <c r="AAF130"/>
      <c r="AAG130"/>
      <c r="AAH130"/>
      <c r="AAI130"/>
      <c r="AAJ130"/>
      <c r="AAK130"/>
      <c r="AAL130"/>
      <c r="AAM130"/>
      <c r="AAN130"/>
      <c r="AAO130"/>
      <c r="AAP130"/>
      <c r="AAQ130"/>
      <c r="AAR130"/>
      <c r="AAS130"/>
      <c r="AAT130"/>
      <c r="AAU130"/>
      <c r="AAV130"/>
      <c r="AAW130"/>
      <c r="AAX130"/>
      <c r="AAY130"/>
      <c r="AAZ130"/>
      <c r="ABA130"/>
      <c r="ABB130"/>
      <c r="ABC130"/>
      <c r="ABD130"/>
      <c r="ABE130"/>
      <c r="ABF130"/>
      <c r="ABG130"/>
      <c r="ABH130"/>
      <c r="ABI130"/>
      <c r="ABJ130"/>
      <c r="ABK130"/>
      <c r="ABL130"/>
      <c r="ABM130"/>
      <c r="ABN130"/>
      <c r="ABO130"/>
      <c r="ABP130"/>
      <c r="ABQ130"/>
      <c r="ABR130"/>
      <c r="ABS130"/>
      <c r="ABT130"/>
      <c r="ABU130"/>
      <c r="ABV130"/>
      <c r="ABW130"/>
      <c r="ABX130"/>
      <c r="ABY130"/>
      <c r="ABZ130"/>
      <c r="ACA130"/>
      <c r="ACB130"/>
      <c r="ACC130"/>
      <c r="ACD130"/>
      <c r="ACE130"/>
      <c r="ACF130"/>
      <c r="ACG130"/>
      <c r="ACH130"/>
      <c r="ACI130"/>
      <c r="ACJ130"/>
      <c r="ACK130"/>
      <c r="ACL130"/>
      <c r="ACM130"/>
      <c r="ACN130"/>
      <c r="ACO130"/>
      <c r="ACP130"/>
      <c r="ACQ130"/>
      <c r="ACR130"/>
      <c r="ACS130"/>
      <c r="ACT130"/>
      <c r="ACU130"/>
      <c r="ACV130"/>
      <c r="ACW130"/>
      <c r="ACX130"/>
      <c r="ACY130"/>
      <c r="ACZ130"/>
      <c r="ADA130"/>
      <c r="ADB130"/>
      <c r="ADC130"/>
      <c r="ADD130"/>
      <c r="ADE130"/>
      <c r="ADF130"/>
      <c r="ADG130"/>
      <c r="ADH130"/>
      <c r="ADI130"/>
      <c r="ADJ130"/>
      <c r="ADK130"/>
      <c r="ADL130"/>
      <c r="ADM130"/>
      <c r="ADN130"/>
      <c r="ADO130"/>
      <c r="ADP130"/>
      <c r="ADQ130"/>
      <c r="ADR130"/>
      <c r="ADS130"/>
      <c r="ADT130"/>
      <c r="ADU130"/>
      <c r="ADV130"/>
      <c r="ADW130"/>
      <c r="ADX130"/>
      <c r="ADY130"/>
      <c r="ADZ130"/>
      <c r="AEA130"/>
      <c r="AEB130"/>
      <c r="AEC130"/>
      <c r="AED130"/>
      <c r="AEE130"/>
      <c r="AEF130"/>
      <c r="AEG130"/>
      <c r="AEH130"/>
      <c r="AEI130"/>
      <c r="AEJ130"/>
      <c r="AEK130"/>
      <c r="AEL130"/>
      <c r="AEM130"/>
      <c r="AEN130"/>
      <c r="AEO130"/>
      <c r="AEP130"/>
      <c r="AEQ130"/>
      <c r="AER130"/>
      <c r="AES130"/>
      <c r="AET130"/>
      <c r="AEU130"/>
      <c r="AEV130"/>
      <c r="AEW130"/>
      <c r="AEX130"/>
      <c r="AEY130"/>
      <c r="AEZ130"/>
      <c r="AFA130"/>
      <c r="AFB130"/>
      <c r="AFC130"/>
      <c r="AFD130"/>
      <c r="AFE130"/>
      <c r="AFF130"/>
      <c r="AFG130"/>
      <c r="AFH130"/>
      <c r="AFI130"/>
      <c r="AFJ130"/>
      <c r="AFK130"/>
      <c r="AFL130"/>
      <c r="AFM130"/>
      <c r="AFN130"/>
      <c r="AFO130"/>
      <c r="AFP130"/>
      <c r="AFQ130"/>
      <c r="AFR130"/>
      <c r="AFS130"/>
      <c r="AFT130"/>
      <c r="AFU130"/>
      <c r="AFV130"/>
      <c r="AFW130"/>
      <c r="AFX130"/>
      <c r="AFY130"/>
      <c r="AFZ130"/>
      <c r="AGA130"/>
      <c r="AGB130"/>
      <c r="AGC130"/>
      <c r="AGD130"/>
      <c r="AGE130"/>
      <c r="AGF130"/>
      <c r="AGG130"/>
      <c r="AGH130"/>
      <c r="AGI130"/>
      <c r="AGJ130"/>
      <c r="AGK130"/>
      <c r="AGL130"/>
      <c r="AGM130"/>
      <c r="AGN130"/>
      <c r="AGO130"/>
      <c r="AGP130"/>
      <c r="AGQ130"/>
      <c r="AGR130"/>
      <c r="AGS130"/>
      <c r="AGT130"/>
      <c r="AGU130"/>
      <c r="AGV130"/>
      <c r="AGW130"/>
      <c r="AGX130"/>
      <c r="AGY130"/>
      <c r="AGZ130"/>
      <c r="AHA130"/>
      <c r="AHB130"/>
      <c r="AHC130"/>
      <c r="AHD130"/>
      <c r="AHE130"/>
      <c r="AHF130"/>
      <c r="AHG130"/>
      <c r="AHH130"/>
      <c r="AHI130"/>
      <c r="AHJ130"/>
      <c r="AHK130"/>
      <c r="AHL130"/>
      <c r="AHM130"/>
      <c r="AHN130"/>
      <c r="AHO130"/>
      <c r="AHP130"/>
      <c r="AHQ130"/>
      <c r="AHR130"/>
      <c r="AHS130"/>
      <c r="AHT130"/>
      <c r="AHU130"/>
      <c r="AHV130"/>
      <c r="AHW130"/>
      <c r="AHX130"/>
      <c r="AHY130"/>
      <c r="AHZ130"/>
      <c r="AIA130"/>
      <c r="AIB130"/>
      <c r="AIC130"/>
      <c r="AID130"/>
      <c r="AIE130"/>
      <c r="AIF130"/>
      <c r="AIG130"/>
      <c r="AIH130"/>
      <c r="AII130"/>
      <c r="AIJ130"/>
      <c r="AIK130"/>
      <c r="AIL130"/>
      <c r="AIM130"/>
      <c r="AIN130"/>
      <c r="AIO130"/>
      <c r="AIP130"/>
      <c r="AIQ130"/>
      <c r="AIR130"/>
      <c r="AIS130"/>
      <c r="AIT130"/>
      <c r="AIU130"/>
      <c r="AIV130"/>
      <c r="AIW130"/>
      <c r="AIX130"/>
      <c r="AIY130"/>
      <c r="AIZ130"/>
      <c r="AJA130"/>
      <c r="AJB130"/>
      <c r="AJC130"/>
      <c r="AJD130"/>
      <c r="AJE130"/>
      <c r="AJF130"/>
      <c r="AJG130"/>
      <c r="AJH130"/>
      <c r="AJI130"/>
      <c r="AJJ130"/>
      <c r="AJK130"/>
      <c r="AJL130"/>
      <c r="AJM130"/>
      <c r="AJN130"/>
      <c r="AJO130"/>
      <c r="AJP130"/>
      <c r="AJQ130"/>
      <c r="AJR130"/>
      <c r="AJS130"/>
      <c r="AJT130"/>
      <c r="AJU130"/>
      <c r="AJV130"/>
      <c r="AJW130"/>
      <c r="AJX130"/>
      <c r="AJY130"/>
      <c r="AJZ130"/>
      <c r="AKA130"/>
      <c r="AKB130"/>
      <c r="AKC130"/>
      <c r="AKD130"/>
      <c r="AKE130"/>
      <c r="AKF130"/>
      <c r="AKG130"/>
      <c r="AKH130"/>
      <c r="AKI130"/>
      <c r="AKJ130"/>
      <c r="AKK130"/>
      <c r="AKL130"/>
      <c r="AKM130"/>
      <c r="AKN130"/>
      <c r="AKO130"/>
      <c r="AKP130"/>
      <c r="AKQ130"/>
      <c r="AKR130"/>
      <c r="AKS130"/>
      <c r="AKT130"/>
      <c r="AKU130"/>
      <c r="AKV130"/>
      <c r="AKW130"/>
      <c r="AKX130"/>
      <c r="AKY130"/>
      <c r="AKZ130"/>
      <c r="ALA130"/>
      <c r="ALB130"/>
      <c r="ALC130"/>
      <c r="ALD130"/>
      <c r="ALE130"/>
      <c r="ALF130"/>
      <c r="ALG130"/>
      <c r="ALH130"/>
      <c r="ALI130"/>
      <c r="ALJ130"/>
      <c r="ALK130"/>
      <c r="ALL130"/>
      <c r="ALM130"/>
      <c r="ALN130"/>
      <c r="ALO130"/>
      <c r="ALP130"/>
      <c r="ALQ130"/>
      <c r="ALR130"/>
      <c r="ALS130"/>
      <c r="ALT130"/>
      <c r="ALU130"/>
      <c r="ALV130"/>
      <c r="ALW130"/>
      <c r="ALX130"/>
      <c r="ALY130"/>
      <c r="ALZ130"/>
      <c r="AMA130"/>
      <c r="AMB130"/>
      <c r="AMC130"/>
      <c r="AMD130"/>
      <c r="AME130"/>
      <c r="AMF130"/>
      <c r="AMG130"/>
      <c r="AMH130"/>
      <c r="AMI130"/>
      <c r="AMJ130"/>
    </row>
    <row r="131" spans="1:1024" ht="26.25" customHeight="1">
      <c r="A131" s="577"/>
      <c r="B131" s="577"/>
      <c r="C131" s="577"/>
      <c r="D131" s="577"/>
      <c r="E131" s="577"/>
      <c r="F131" s="577"/>
      <c r="G131" s="577"/>
      <c r="H131" s="577"/>
      <c r="I131" s="577"/>
      <c r="J131" s="577"/>
      <c r="K131" s="577"/>
      <c r="L131" s="577"/>
      <c r="M131" s="577"/>
      <c r="N131" s="577"/>
      <c r="O131" s="577"/>
      <c r="P131" s="577"/>
      <c r="Q131" s="577"/>
      <c r="R131" s="577"/>
      <c r="S131" s="577"/>
      <c r="T131" s="577"/>
      <c r="U131" s="577"/>
      <c r="V131" s="577"/>
      <c r="W131" s="578" t="s">
        <v>388</v>
      </c>
      <c r="X131" s="578"/>
      <c r="Y131" s="578"/>
      <c r="Z131" s="578"/>
      <c r="AA131" s="579">
        <v>2730694</v>
      </c>
      <c r="AB131" s="579"/>
      <c r="AC131" s="579"/>
      <c r="AD131" s="579"/>
      <c r="AE131" s="579"/>
      <c r="AF131" s="580">
        <v>2837108</v>
      </c>
      <c r="AG131" s="580"/>
      <c r="AH131" s="580"/>
      <c r="AI131" s="580"/>
      <c r="AJ131" s="580"/>
      <c r="AK131" s="580">
        <v>2920242</v>
      </c>
      <c r="AL131" s="580"/>
      <c r="AM131" s="580"/>
      <c r="AN131" s="580"/>
      <c r="AO131" s="580"/>
      <c r="AP131" s="581"/>
      <c r="AQ131" s="581"/>
      <c r="AR131" s="581"/>
      <c r="AS131" s="581"/>
      <c r="AT131" s="581"/>
      <c r="AU131" s="106"/>
      <c r="AV131" s="106"/>
      <c r="AW131" s="106"/>
      <c r="AX131" s="582" t="s">
        <v>389</v>
      </c>
      <c r="AY131" s="582"/>
      <c r="AZ131" s="582"/>
      <c r="BA131" s="582"/>
      <c r="BB131" s="582"/>
      <c r="BC131" s="582"/>
      <c r="BD131" s="582"/>
      <c r="BE131" s="582"/>
      <c r="BF131" s="583" t="s">
        <v>47</v>
      </c>
      <c r="BG131" s="583"/>
      <c r="BH131" s="583"/>
      <c r="BI131" s="583"/>
      <c r="BJ131" s="583"/>
      <c r="BK131" s="583"/>
      <c r="BL131" s="583"/>
      <c r="BM131" s="583">
        <v>350</v>
      </c>
      <c r="BN131" s="583"/>
      <c r="BO131" s="583"/>
      <c r="BP131" s="583"/>
      <c r="BQ131" s="583"/>
      <c r="BR131" s="583"/>
      <c r="BS131" s="583"/>
      <c r="BT131" s="584"/>
      <c r="BU131" s="584"/>
      <c r="BV131" s="584"/>
      <c r="BW131" s="584"/>
      <c r="BX131" s="584"/>
      <c r="BY131" s="584"/>
      <c r="BZ131" s="584"/>
      <c r="CA131" s="107"/>
      <c r="CB131" s="107"/>
      <c r="CC131" s="107"/>
      <c r="CD131" s="107"/>
      <c r="CE131" s="107"/>
      <c r="CF131" s="107"/>
      <c r="CG131" s="107"/>
      <c r="CH131" s="107"/>
      <c r="CI131" s="107"/>
      <c r="CJ131" s="107"/>
      <c r="CK131" s="107"/>
      <c r="CL131" s="107"/>
      <c r="CM131" s="107"/>
      <c r="CN131" s="107"/>
      <c r="CO131" s="107"/>
      <c r="CP131" s="107"/>
      <c r="CQ131" s="107"/>
      <c r="CR131" s="107"/>
      <c r="CS131" s="107"/>
      <c r="CT131" s="107"/>
      <c r="CU131" s="107"/>
      <c r="CV131" s="107"/>
      <c r="CW131" s="107"/>
      <c r="CX131" s="107"/>
      <c r="CY131" s="107"/>
      <c r="CZ131" s="107"/>
      <c r="DA131" s="107"/>
      <c r="DB131" s="107"/>
      <c r="DC131" s="107"/>
      <c r="DD131" s="107"/>
      <c r="DE131" s="107"/>
      <c r="DF131" s="107"/>
      <c r="DG131" s="107"/>
      <c r="DH131" s="107"/>
      <c r="DI131" s="107"/>
      <c r="DJ131" s="107"/>
      <c r="DK131" s="107"/>
      <c r="DL131" s="107"/>
      <c r="DM131" s="107"/>
      <c r="DN131" s="107"/>
      <c r="DO131" s="107"/>
      <c r="DP131" s="74"/>
      <c r="DQ131" s="74"/>
      <c r="DR131" s="74"/>
      <c r="DS131" s="74"/>
      <c r="DT131" s="74"/>
      <c r="DU131" s="74"/>
      <c r="DV131" s="74"/>
      <c r="DW131" s="74"/>
      <c r="DX131" s="74"/>
      <c r="DY131" s="74"/>
      <c r="DZ131" s="79"/>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c r="ST131"/>
      <c r="SU131"/>
      <c r="SV131"/>
      <c r="SW131"/>
      <c r="SX131"/>
      <c r="SY131"/>
      <c r="SZ131"/>
      <c r="TA131"/>
      <c r="TB131"/>
      <c r="TC131"/>
      <c r="TD131"/>
      <c r="TE131"/>
      <c r="TF131"/>
      <c r="TG131"/>
      <c r="TH131"/>
      <c r="TI131"/>
      <c r="TJ131"/>
      <c r="TK131"/>
      <c r="TL131"/>
      <c r="TM131"/>
      <c r="TN131"/>
      <c r="TO131"/>
      <c r="TP131"/>
      <c r="TQ131"/>
      <c r="TR131"/>
      <c r="TS131"/>
      <c r="TT131"/>
      <c r="TU131"/>
      <c r="TV131"/>
      <c r="TW131"/>
      <c r="TX131"/>
      <c r="TY131"/>
      <c r="TZ131"/>
      <c r="UA131"/>
      <c r="UB131"/>
      <c r="UC131"/>
      <c r="UD131"/>
      <c r="UE131"/>
      <c r="UF131"/>
      <c r="UG131"/>
      <c r="UH131"/>
      <c r="UI131"/>
      <c r="UJ131"/>
      <c r="UK131"/>
      <c r="UL131"/>
      <c r="UM131"/>
      <c r="UN131"/>
      <c r="UO131"/>
      <c r="UP131"/>
      <c r="UQ131"/>
      <c r="UR131"/>
      <c r="US131"/>
      <c r="UT131"/>
      <c r="UU131"/>
      <c r="UV131"/>
      <c r="UW131"/>
      <c r="UX131"/>
      <c r="UY131"/>
      <c r="UZ131"/>
      <c r="VA131"/>
      <c r="VB131"/>
      <c r="VC131"/>
      <c r="VD131"/>
      <c r="VE131"/>
      <c r="VF131"/>
      <c r="VG131"/>
      <c r="VH131"/>
      <c r="VI131"/>
      <c r="VJ131"/>
      <c r="VK131"/>
      <c r="VL131"/>
      <c r="VM131"/>
      <c r="VN131"/>
      <c r="VO131"/>
      <c r="VP131"/>
      <c r="VQ131"/>
      <c r="VR131"/>
      <c r="VS131"/>
      <c r="VT131"/>
      <c r="VU131"/>
      <c r="VV131"/>
      <c r="VW131"/>
      <c r="VX131"/>
      <c r="VY131"/>
      <c r="VZ131"/>
      <c r="WA131"/>
      <c r="WB131"/>
      <c r="WC131"/>
      <c r="WD131"/>
      <c r="WE131"/>
      <c r="WF131"/>
      <c r="WG131"/>
      <c r="WH131"/>
      <c r="WI131"/>
      <c r="WJ131"/>
      <c r="WK131"/>
      <c r="WL131"/>
      <c r="WM131"/>
      <c r="WN131"/>
      <c r="WO131"/>
      <c r="WP131"/>
      <c r="WQ131"/>
      <c r="WR131"/>
      <c r="WS131"/>
      <c r="WT131"/>
      <c r="WU131"/>
      <c r="WV131"/>
      <c r="WW131"/>
      <c r="WX131"/>
      <c r="WY131"/>
      <c r="WZ131"/>
      <c r="XA131"/>
      <c r="XB131"/>
      <c r="XC131"/>
      <c r="XD131"/>
      <c r="XE131"/>
      <c r="XF131"/>
      <c r="XG131"/>
      <c r="XH131"/>
      <c r="XI131"/>
      <c r="XJ131"/>
      <c r="XK131"/>
      <c r="XL131"/>
      <c r="XM131"/>
      <c r="XN131"/>
      <c r="XO131"/>
      <c r="XP131"/>
      <c r="XQ131"/>
      <c r="XR131"/>
      <c r="XS131"/>
      <c r="XT131"/>
      <c r="XU131"/>
      <c r="XV131"/>
      <c r="XW131"/>
      <c r="XX131"/>
      <c r="XY131"/>
      <c r="XZ131"/>
      <c r="YA131"/>
      <c r="YB131"/>
      <c r="YC131"/>
      <c r="YD131"/>
      <c r="YE131"/>
      <c r="YF131"/>
      <c r="YG131"/>
      <c r="YH131"/>
      <c r="YI131"/>
      <c r="YJ131"/>
      <c r="YK131"/>
      <c r="YL131"/>
      <c r="YM131"/>
      <c r="YN131"/>
      <c r="YO131"/>
      <c r="YP131"/>
      <c r="YQ131"/>
      <c r="YR131"/>
      <c r="YS131"/>
      <c r="YT131"/>
      <c r="YU131"/>
      <c r="YV131"/>
      <c r="YW131"/>
      <c r="YX131"/>
      <c r="YY131"/>
      <c r="YZ131"/>
      <c r="ZA131"/>
      <c r="ZB131"/>
      <c r="ZC131"/>
      <c r="ZD131"/>
      <c r="ZE131"/>
      <c r="ZF131"/>
      <c r="ZG131"/>
      <c r="ZH131"/>
      <c r="ZI131"/>
      <c r="ZJ131"/>
      <c r="ZK131"/>
      <c r="ZL131"/>
      <c r="ZM131"/>
      <c r="ZN131"/>
      <c r="ZO131"/>
      <c r="ZP131"/>
      <c r="ZQ131"/>
      <c r="ZR131"/>
      <c r="ZS131"/>
      <c r="ZT131"/>
      <c r="ZU131"/>
      <c r="ZV131"/>
      <c r="ZW131"/>
      <c r="ZX131"/>
      <c r="ZY131"/>
      <c r="ZZ131"/>
      <c r="AAA131"/>
      <c r="AAB131"/>
      <c r="AAC131"/>
      <c r="AAD131"/>
      <c r="AAE131"/>
      <c r="AAF131"/>
      <c r="AAG131"/>
      <c r="AAH131"/>
      <c r="AAI131"/>
      <c r="AAJ131"/>
      <c r="AAK131"/>
      <c r="AAL131"/>
      <c r="AAM131"/>
      <c r="AAN131"/>
      <c r="AAO131"/>
      <c r="AAP131"/>
      <c r="AAQ131"/>
      <c r="AAR131"/>
      <c r="AAS131"/>
      <c r="AAT131"/>
      <c r="AAU131"/>
      <c r="AAV131"/>
      <c r="AAW131"/>
      <c r="AAX131"/>
      <c r="AAY131"/>
      <c r="AAZ131"/>
      <c r="ABA131"/>
      <c r="ABB131"/>
      <c r="ABC131"/>
      <c r="ABD131"/>
      <c r="ABE131"/>
      <c r="ABF131"/>
      <c r="ABG131"/>
      <c r="ABH131"/>
      <c r="ABI131"/>
      <c r="ABJ131"/>
      <c r="ABK131"/>
      <c r="ABL131"/>
      <c r="ABM131"/>
      <c r="ABN131"/>
      <c r="ABO131"/>
      <c r="ABP131"/>
      <c r="ABQ131"/>
      <c r="ABR131"/>
      <c r="ABS131"/>
      <c r="ABT131"/>
      <c r="ABU131"/>
      <c r="ABV131"/>
      <c r="ABW131"/>
      <c r="ABX131"/>
      <c r="ABY131"/>
      <c r="ABZ131"/>
      <c r="ACA131"/>
      <c r="ACB131"/>
      <c r="ACC131"/>
      <c r="ACD131"/>
      <c r="ACE131"/>
      <c r="ACF131"/>
      <c r="ACG131"/>
      <c r="ACH131"/>
      <c r="ACI131"/>
      <c r="ACJ131"/>
      <c r="ACK131"/>
      <c r="ACL131"/>
      <c r="ACM131"/>
      <c r="ACN131"/>
      <c r="ACO131"/>
      <c r="ACP131"/>
      <c r="ACQ131"/>
      <c r="ACR131"/>
      <c r="ACS131"/>
      <c r="ACT131"/>
      <c r="ACU131"/>
      <c r="ACV131"/>
      <c r="ACW131"/>
      <c r="ACX131"/>
      <c r="ACY131"/>
      <c r="ACZ131"/>
      <c r="ADA131"/>
      <c r="ADB131"/>
      <c r="ADC131"/>
      <c r="ADD131"/>
      <c r="ADE131"/>
      <c r="ADF131"/>
      <c r="ADG131"/>
      <c r="ADH131"/>
      <c r="ADI131"/>
      <c r="ADJ131"/>
      <c r="ADK131"/>
      <c r="ADL131"/>
      <c r="ADM131"/>
      <c r="ADN131"/>
      <c r="ADO131"/>
      <c r="ADP131"/>
      <c r="ADQ131"/>
      <c r="ADR131"/>
      <c r="ADS131"/>
      <c r="ADT131"/>
      <c r="ADU131"/>
      <c r="ADV131"/>
      <c r="ADW131"/>
      <c r="ADX131"/>
      <c r="ADY131"/>
      <c r="ADZ131"/>
      <c r="AEA131"/>
      <c r="AEB131"/>
      <c r="AEC131"/>
      <c r="AED131"/>
      <c r="AEE131"/>
      <c r="AEF131"/>
      <c r="AEG131"/>
      <c r="AEH131"/>
      <c r="AEI131"/>
      <c r="AEJ131"/>
      <c r="AEK131"/>
      <c r="AEL131"/>
      <c r="AEM131"/>
      <c r="AEN131"/>
      <c r="AEO131"/>
      <c r="AEP131"/>
      <c r="AEQ131"/>
      <c r="AER131"/>
      <c r="AES131"/>
      <c r="AET131"/>
      <c r="AEU131"/>
      <c r="AEV131"/>
      <c r="AEW131"/>
      <c r="AEX131"/>
      <c r="AEY131"/>
      <c r="AEZ131"/>
      <c r="AFA131"/>
      <c r="AFB131"/>
      <c r="AFC131"/>
      <c r="AFD131"/>
      <c r="AFE131"/>
      <c r="AFF131"/>
      <c r="AFG131"/>
      <c r="AFH131"/>
      <c r="AFI131"/>
      <c r="AFJ131"/>
      <c r="AFK131"/>
      <c r="AFL131"/>
      <c r="AFM131"/>
      <c r="AFN131"/>
      <c r="AFO131"/>
      <c r="AFP131"/>
      <c r="AFQ131"/>
      <c r="AFR131"/>
      <c r="AFS131"/>
      <c r="AFT131"/>
      <c r="AFU131"/>
      <c r="AFV131"/>
      <c r="AFW131"/>
      <c r="AFX131"/>
      <c r="AFY131"/>
      <c r="AFZ131"/>
      <c r="AGA131"/>
      <c r="AGB131"/>
      <c r="AGC131"/>
      <c r="AGD131"/>
      <c r="AGE131"/>
      <c r="AGF131"/>
      <c r="AGG131"/>
      <c r="AGH131"/>
      <c r="AGI131"/>
      <c r="AGJ131"/>
      <c r="AGK131"/>
      <c r="AGL131"/>
      <c r="AGM131"/>
      <c r="AGN131"/>
      <c r="AGO131"/>
      <c r="AGP131"/>
      <c r="AGQ131"/>
      <c r="AGR131"/>
      <c r="AGS131"/>
      <c r="AGT131"/>
      <c r="AGU131"/>
      <c r="AGV131"/>
      <c r="AGW131"/>
      <c r="AGX131"/>
      <c r="AGY131"/>
      <c r="AGZ131"/>
      <c r="AHA131"/>
      <c r="AHB131"/>
      <c r="AHC131"/>
      <c r="AHD131"/>
      <c r="AHE131"/>
      <c r="AHF131"/>
      <c r="AHG131"/>
      <c r="AHH131"/>
      <c r="AHI131"/>
      <c r="AHJ131"/>
      <c r="AHK131"/>
      <c r="AHL131"/>
      <c r="AHM131"/>
      <c r="AHN131"/>
      <c r="AHO131"/>
      <c r="AHP131"/>
      <c r="AHQ131"/>
      <c r="AHR131"/>
      <c r="AHS131"/>
      <c r="AHT131"/>
      <c r="AHU131"/>
      <c r="AHV131"/>
      <c r="AHW131"/>
      <c r="AHX131"/>
      <c r="AHY131"/>
      <c r="AHZ131"/>
      <c r="AIA131"/>
      <c r="AIB131"/>
      <c r="AIC131"/>
      <c r="AID131"/>
      <c r="AIE131"/>
      <c r="AIF131"/>
      <c r="AIG131"/>
      <c r="AIH131"/>
      <c r="AII131"/>
      <c r="AIJ131"/>
      <c r="AIK131"/>
      <c r="AIL131"/>
      <c r="AIM131"/>
      <c r="AIN131"/>
      <c r="AIO131"/>
      <c r="AIP131"/>
      <c r="AIQ131"/>
      <c r="AIR131"/>
      <c r="AIS131"/>
      <c r="AIT131"/>
      <c r="AIU131"/>
      <c r="AIV131"/>
      <c r="AIW131"/>
      <c r="AIX131"/>
      <c r="AIY131"/>
      <c r="AIZ131"/>
      <c r="AJA131"/>
      <c r="AJB131"/>
      <c r="AJC131"/>
      <c r="AJD131"/>
      <c r="AJE131"/>
      <c r="AJF131"/>
      <c r="AJG131"/>
      <c r="AJH131"/>
      <c r="AJI131"/>
      <c r="AJJ131"/>
      <c r="AJK131"/>
      <c r="AJL131"/>
      <c r="AJM131"/>
      <c r="AJN131"/>
      <c r="AJO131"/>
      <c r="AJP131"/>
      <c r="AJQ131"/>
      <c r="AJR131"/>
      <c r="AJS131"/>
      <c r="AJT131"/>
      <c r="AJU131"/>
      <c r="AJV131"/>
      <c r="AJW131"/>
      <c r="AJX131"/>
      <c r="AJY131"/>
      <c r="AJZ131"/>
      <c r="AKA131"/>
      <c r="AKB131"/>
      <c r="AKC131"/>
      <c r="AKD131"/>
      <c r="AKE131"/>
      <c r="AKF131"/>
      <c r="AKG131"/>
      <c r="AKH131"/>
      <c r="AKI131"/>
      <c r="AKJ131"/>
      <c r="AKK131"/>
      <c r="AKL131"/>
      <c r="AKM131"/>
      <c r="AKN131"/>
      <c r="AKO131"/>
      <c r="AKP131"/>
      <c r="AKQ131"/>
      <c r="AKR131"/>
      <c r="AKS131"/>
      <c r="AKT131"/>
      <c r="AKU131"/>
      <c r="AKV131"/>
      <c r="AKW131"/>
      <c r="AKX131"/>
      <c r="AKY131"/>
      <c r="AKZ131"/>
      <c r="ALA131"/>
      <c r="ALB131"/>
      <c r="ALC131"/>
      <c r="ALD131"/>
      <c r="ALE131"/>
      <c r="ALF131"/>
      <c r="ALG131"/>
      <c r="ALH131"/>
      <c r="ALI131"/>
      <c r="ALJ131"/>
      <c r="ALK131"/>
      <c r="ALL131"/>
      <c r="ALM131"/>
      <c r="ALN131"/>
      <c r="ALO131"/>
      <c r="ALP131"/>
      <c r="ALQ131"/>
      <c r="ALR131"/>
      <c r="ALS131"/>
      <c r="ALT131"/>
      <c r="ALU131"/>
      <c r="ALV131"/>
      <c r="ALW131"/>
      <c r="ALX131"/>
      <c r="ALY131"/>
      <c r="ALZ131"/>
      <c r="AMA131"/>
      <c r="AMB131"/>
      <c r="AMC131"/>
      <c r="AMD131"/>
      <c r="AME131"/>
      <c r="AMF131"/>
      <c r="AMG131"/>
      <c r="AMH131"/>
      <c r="AMI131"/>
      <c r="AMJ131"/>
    </row>
    <row r="132" spans="1:1024" ht="26.25" customHeight="1">
      <c r="A132" s="561" t="s">
        <v>390</v>
      </c>
      <c r="B132" s="561"/>
      <c r="C132" s="561"/>
      <c r="D132" s="561"/>
      <c r="E132" s="561"/>
      <c r="F132" s="561"/>
      <c r="G132" s="561"/>
      <c r="H132" s="561"/>
      <c r="I132" s="561"/>
      <c r="J132" s="561"/>
      <c r="K132" s="561"/>
      <c r="L132" s="561"/>
      <c r="M132" s="561"/>
      <c r="N132" s="561"/>
      <c r="O132" s="561"/>
      <c r="P132" s="561"/>
      <c r="Q132" s="561"/>
      <c r="R132" s="561"/>
      <c r="S132" s="561"/>
      <c r="T132" s="561"/>
      <c r="U132" s="561"/>
      <c r="V132" s="562" t="s">
        <v>391</v>
      </c>
      <c r="W132" s="562"/>
      <c r="X132" s="562"/>
      <c r="Y132" s="562"/>
      <c r="Z132" s="562"/>
      <c r="AA132" s="563">
        <v>10.15778407</v>
      </c>
      <c r="AB132" s="563"/>
      <c r="AC132" s="563"/>
      <c r="AD132" s="563"/>
      <c r="AE132" s="563"/>
      <c r="AF132" s="564">
        <v>8.5959011780000001</v>
      </c>
      <c r="AG132" s="564"/>
      <c r="AH132" s="564"/>
      <c r="AI132" s="564"/>
      <c r="AJ132" s="564"/>
      <c r="AK132" s="564">
        <v>9.4403135079999991</v>
      </c>
      <c r="AL132" s="564"/>
      <c r="AM132" s="564"/>
      <c r="AN132" s="564"/>
      <c r="AO132" s="564"/>
      <c r="AP132" s="565"/>
      <c r="AQ132" s="565"/>
      <c r="AR132" s="565"/>
      <c r="AS132" s="565"/>
      <c r="AT132" s="565"/>
      <c r="AU132" s="108"/>
      <c r="AV132" s="109"/>
      <c r="AW132" s="109"/>
      <c r="AX132" s="74"/>
      <c r="AY132" s="74"/>
      <c r="AZ132" s="74"/>
      <c r="BA132" s="74"/>
      <c r="BB132" s="74"/>
      <c r="BC132" s="74"/>
      <c r="BD132" s="74"/>
      <c r="BE132" s="74"/>
      <c r="BF132" s="74"/>
      <c r="BG132" s="74"/>
      <c r="BH132" s="74"/>
      <c r="BI132" s="74"/>
      <c r="BJ132" s="74"/>
      <c r="BK132" s="74"/>
      <c r="BL132" s="74"/>
      <c r="BM132" s="74"/>
      <c r="BN132" s="74"/>
      <c r="BO132" s="74"/>
      <c r="BP132" s="74"/>
      <c r="BQ132" s="74"/>
      <c r="BR132" s="74"/>
      <c r="BS132" s="76"/>
      <c r="BT132" s="74"/>
      <c r="BU132" s="74"/>
      <c r="BV132" s="74"/>
      <c r="BW132" s="74"/>
      <c r="BX132" s="74"/>
      <c r="BY132" s="74"/>
      <c r="BZ132" s="74"/>
      <c r="CA132" s="107"/>
      <c r="CB132" s="107"/>
      <c r="CC132" s="107"/>
      <c r="CD132" s="107"/>
      <c r="CE132" s="107"/>
      <c r="CF132" s="107"/>
      <c r="CG132" s="107"/>
      <c r="CH132" s="107"/>
      <c r="CI132" s="107"/>
      <c r="CJ132" s="107"/>
      <c r="CK132" s="107"/>
      <c r="CL132" s="107"/>
      <c r="CM132" s="107"/>
      <c r="CN132" s="107"/>
      <c r="CO132" s="107"/>
      <c r="CP132" s="107"/>
      <c r="CQ132" s="107"/>
      <c r="CR132" s="107"/>
      <c r="CS132" s="107"/>
      <c r="CT132" s="107"/>
      <c r="CU132" s="107"/>
      <c r="CV132" s="107"/>
      <c r="CW132" s="107"/>
      <c r="CX132" s="107"/>
      <c r="CY132" s="107"/>
      <c r="CZ132" s="107"/>
      <c r="DA132" s="107"/>
      <c r="DB132" s="107"/>
      <c r="DC132" s="107"/>
      <c r="DD132" s="107"/>
      <c r="DE132" s="107"/>
      <c r="DF132" s="107"/>
      <c r="DG132" s="107"/>
      <c r="DH132" s="107"/>
      <c r="DI132" s="107"/>
      <c r="DJ132" s="107"/>
      <c r="DK132" s="107"/>
      <c r="DL132" s="107"/>
      <c r="DM132" s="107"/>
      <c r="DN132" s="107"/>
      <c r="DO132" s="107"/>
      <c r="DP132" s="79"/>
      <c r="DQ132" s="79"/>
      <c r="DR132" s="79"/>
      <c r="DS132" s="79"/>
      <c r="DT132" s="79"/>
      <c r="DU132" s="79"/>
      <c r="DV132" s="79"/>
      <c r="DW132" s="79"/>
      <c r="DX132" s="79"/>
      <c r="DY132" s="79"/>
      <c r="DZ132" s="79"/>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c r="ST132"/>
      <c r="SU132"/>
      <c r="SV132"/>
      <c r="SW132"/>
      <c r="SX132"/>
      <c r="SY132"/>
      <c r="SZ132"/>
      <c r="TA132"/>
      <c r="TB132"/>
      <c r="TC132"/>
      <c r="TD132"/>
      <c r="TE132"/>
      <c r="TF132"/>
      <c r="TG132"/>
      <c r="TH132"/>
      <c r="TI132"/>
      <c r="TJ132"/>
      <c r="TK132"/>
      <c r="TL132"/>
      <c r="TM132"/>
      <c r="TN132"/>
      <c r="TO132"/>
      <c r="TP132"/>
      <c r="TQ132"/>
      <c r="TR132"/>
      <c r="TS132"/>
      <c r="TT132"/>
      <c r="TU132"/>
      <c r="TV132"/>
      <c r="TW132"/>
      <c r="TX132"/>
      <c r="TY132"/>
      <c r="TZ132"/>
      <c r="UA132"/>
      <c r="UB132"/>
      <c r="UC132"/>
      <c r="UD132"/>
      <c r="UE132"/>
      <c r="UF132"/>
      <c r="UG132"/>
      <c r="UH132"/>
      <c r="UI132"/>
      <c r="UJ132"/>
      <c r="UK132"/>
      <c r="UL132"/>
      <c r="UM132"/>
      <c r="UN132"/>
      <c r="UO132"/>
      <c r="UP132"/>
      <c r="UQ132"/>
      <c r="UR132"/>
      <c r="US132"/>
      <c r="UT132"/>
      <c r="UU132"/>
      <c r="UV132"/>
      <c r="UW132"/>
      <c r="UX132"/>
      <c r="UY132"/>
      <c r="UZ132"/>
      <c r="VA132"/>
      <c r="VB132"/>
      <c r="VC132"/>
      <c r="VD132"/>
      <c r="VE132"/>
      <c r="VF132"/>
      <c r="VG132"/>
      <c r="VH132"/>
      <c r="VI132"/>
      <c r="VJ132"/>
      <c r="VK132"/>
      <c r="VL132"/>
      <c r="VM132"/>
      <c r="VN132"/>
      <c r="VO132"/>
      <c r="VP132"/>
      <c r="VQ132"/>
      <c r="VR132"/>
      <c r="VS132"/>
      <c r="VT132"/>
      <c r="VU132"/>
      <c r="VV132"/>
      <c r="VW132"/>
      <c r="VX132"/>
      <c r="VY132"/>
      <c r="VZ132"/>
      <c r="WA132"/>
      <c r="WB132"/>
      <c r="WC132"/>
      <c r="WD132"/>
      <c r="WE132"/>
      <c r="WF132"/>
      <c r="WG132"/>
      <c r="WH132"/>
      <c r="WI132"/>
      <c r="WJ132"/>
      <c r="WK132"/>
      <c r="WL132"/>
      <c r="WM132"/>
      <c r="WN132"/>
      <c r="WO132"/>
      <c r="WP132"/>
      <c r="WQ132"/>
      <c r="WR132"/>
      <c r="WS132"/>
      <c r="WT132"/>
      <c r="WU132"/>
      <c r="WV132"/>
      <c r="WW132"/>
      <c r="WX132"/>
      <c r="WY132"/>
      <c r="WZ132"/>
      <c r="XA132"/>
      <c r="XB132"/>
      <c r="XC132"/>
      <c r="XD132"/>
      <c r="XE132"/>
      <c r="XF132"/>
      <c r="XG132"/>
      <c r="XH132"/>
      <c r="XI132"/>
      <c r="XJ132"/>
      <c r="XK132"/>
      <c r="XL132"/>
      <c r="XM132"/>
      <c r="XN132"/>
      <c r="XO132"/>
      <c r="XP132"/>
      <c r="XQ132"/>
      <c r="XR132"/>
      <c r="XS132"/>
      <c r="XT132"/>
      <c r="XU132"/>
      <c r="XV132"/>
      <c r="XW132"/>
      <c r="XX132"/>
      <c r="XY132"/>
      <c r="XZ132"/>
      <c r="YA132"/>
      <c r="YB132"/>
      <c r="YC132"/>
      <c r="YD132"/>
      <c r="YE132"/>
      <c r="YF132"/>
      <c r="YG132"/>
      <c r="YH132"/>
      <c r="YI132"/>
      <c r="YJ132"/>
      <c r="YK132"/>
      <c r="YL132"/>
      <c r="YM132"/>
      <c r="YN132"/>
      <c r="YO132"/>
      <c r="YP132"/>
      <c r="YQ132"/>
      <c r="YR132"/>
      <c r="YS132"/>
      <c r="YT132"/>
      <c r="YU132"/>
      <c r="YV132"/>
      <c r="YW132"/>
      <c r="YX132"/>
      <c r="YY132"/>
      <c r="YZ132"/>
      <c r="ZA132"/>
      <c r="ZB132"/>
      <c r="ZC132"/>
      <c r="ZD132"/>
      <c r="ZE132"/>
      <c r="ZF132"/>
      <c r="ZG132"/>
      <c r="ZH132"/>
      <c r="ZI132"/>
      <c r="ZJ132"/>
      <c r="ZK132"/>
      <c r="ZL132"/>
      <c r="ZM132"/>
      <c r="ZN132"/>
      <c r="ZO132"/>
      <c r="ZP132"/>
      <c r="ZQ132"/>
      <c r="ZR132"/>
      <c r="ZS132"/>
      <c r="ZT132"/>
      <c r="ZU132"/>
      <c r="ZV132"/>
      <c r="ZW132"/>
      <c r="ZX132"/>
      <c r="ZY132"/>
      <c r="ZZ132"/>
      <c r="AAA132"/>
      <c r="AAB132"/>
      <c r="AAC132"/>
      <c r="AAD132"/>
      <c r="AAE132"/>
      <c r="AAF132"/>
      <c r="AAG132"/>
      <c r="AAH132"/>
      <c r="AAI132"/>
      <c r="AAJ132"/>
      <c r="AAK132"/>
      <c r="AAL132"/>
      <c r="AAM132"/>
      <c r="AAN132"/>
      <c r="AAO132"/>
      <c r="AAP132"/>
      <c r="AAQ132"/>
      <c r="AAR132"/>
      <c r="AAS132"/>
      <c r="AAT132"/>
      <c r="AAU132"/>
      <c r="AAV132"/>
      <c r="AAW132"/>
      <c r="AAX132"/>
      <c r="AAY132"/>
      <c r="AAZ132"/>
      <c r="ABA132"/>
      <c r="ABB132"/>
      <c r="ABC132"/>
      <c r="ABD132"/>
      <c r="ABE132"/>
      <c r="ABF132"/>
      <c r="ABG132"/>
      <c r="ABH132"/>
      <c r="ABI132"/>
      <c r="ABJ132"/>
      <c r="ABK132"/>
      <c r="ABL132"/>
      <c r="ABM132"/>
      <c r="ABN132"/>
      <c r="ABO132"/>
      <c r="ABP132"/>
      <c r="ABQ132"/>
      <c r="ABR132"/>
      <c r="ABS132"/>
      <c r="ABT132"/>
      <c r="ABU132"/>
      <c r="ABV132"/>
      <c r="ABW132"/>
      <c r="ABX132"/>
      <c r="ABY132"/>
      <c r="ABZ132"/>
      <c r="ACA132"/>
      <c r="ACB132"/>
      <c r="ACC132"/>
      <c r="ACD132"/>
      <c r="ACE132"/>
      <c r="ACF132"/>
      <c r="ACG132"/>
      <c r="ACH132"/>
      <c r="ACI132"/>
      <c r="ACJ132"/>
      <c r="ACK132"/>
      <c r="ACL132"/>
      <c r="ACM132"/>
      <c r="ACN132"/>
      <c r="ACO132"/>
      <c r="ACP132"/>
      <c r="ACQ132"/>
      <c r="ACR132"/>
      <c r="ACS132"/>
      <c r="ACT132"/>
      <c r="ACU132"/>
      <c r="ACV132"/>
      <c r="ACW132"/>
      <c r="ACX132"/>
      <c r="ACY132"/>
      <c r="ACZ132"/>
      <c r="ADA132"/>
      <c r="ADB132"/>
      <c r="ADC132"/>
      <c r="ADD132"/>
      <c r="ADE132"/>
      <c r="ADF132"/>
      <c r="ADG132"/>
      <c r="ADH132"/>
      <c r="ADI132"/>
      <c r="ADJ132"/>
      <c r="ADK132"/>
      <c r="ADL132"/>
      <c r="ADM132"/>
      <c r="ADN132"/>
      <c r="ADO132"/>
      <c r="ADP132"/>
      <c r="ADQ132"/>
      <c r="ADR132"/>
      <c r="ADS132"/>
      <c r="ADT132"/>
      <c r="ADU132"/>
      <c r="ADV132"/>
      <c r="ADW132"/>
      <c r="ADX132"/>
      <c r="ADY132"/>
      <c r="ADZ132"/>
      <c r="AEA132"/>
      <c r="AEB132"/>
      <c r="AEC132"/>
      <c r="AED132"/>
      <c r="AEE132"/>
      <c r="AEF132"/>
      <c r="AEG132"/>
      <c r="AEH132"/>
      <c r="AEI132"/>
      <c r="AEJ132"/>
      <c r="AEK132"/>
      <c r="AEL132"/>
      <c r="AEM132"/>
      <c r="AEN132"/>
      <c r="AEO132"/>
      <c r="AEP132"/>
      <c r="AEQ132"/>
      <c r="AER132"/>
      <c r="AES132"/>
      <c r="AET132"/>
      <c r="AEU132"/>
      <c r="AEV132"/>
      <c r="AEW132"/>
      <c r="AEX132"/>
      <c r="AEY132"/>
      <c r="AEZ132"/>
      <c r="AFA132"/>
      <c r="AFB132"/>
      <c r="AFC132"/>
      <c r="AFD132"/>
      <c r="AFE132"/>
      <c r="AFF132"/>
      <c r="AFG132"/>
      <c r="AFH132"/>
      <c r="AFI132"/>
      <c r="AFJ132"/>
      <c r="AFK132"/>
      <c r="AFL132"/>
      <c r="AFM132"/>
      <c r="AFN132"/>
      <c r="AFO132"/>
      <c r="AFP132"/>
      <c r="AFQ132"/>
      <c r="AFR132"/>
      <c r="AFS132"/>
      <c r="AFT132"/>
      <c r="AFU132"/>
      <c r="AFV132"/>
      <c r="AFW132"/>
      <c r="AFX132"/>
      <c r="AFY132"/>
      <c r="AFZ132"/>
      <c r="AGA132"/>
      <c r="AGB132"/>
      <c r="AGC132"/>
      <c r="AGD132"/>
      <c r="AGE132"/>
      <c r="AGF132"/>
      <c r="AGG132"/>
      <c r="AGH132"/>
      <c r="AGI132"/>
      <c r="AGJ132"/>
      <c r="AGK132"/>
      <c r="AGL132"/>
      <c r="AGM132"/>
      <c r="AGN132"/>
      <c r="AGO132"/>
      <c r="AGP132"/>
      <c r="AGQ132"/>
      <c r="AGR132"/>
      <c r="AGS132"/>
      <c r="AGT132"/>
      <c r="AGU132"/>
      <c r="AGV132"/>
      <c r="AGW132"/>
      <c r="AGX132"/>
      <c r="AGY132"/>
      <c r="AGZ132"/>
      <c r="AHA132"/>
      <c r="AHB132"/>
      <c r="AHC132"/>
      <c r="AHD132"/>
      <c r="AHE132"/>
      <c r="AHF132"/>
      <c r="AHG132"/>
      <c r="AHH132"/>
      <c r="AHI132"/>
      <c r="AHJ132"/>
      <c r="AHK132"/>
      <c r="AHL132"/>
      <c r="AHM132"/>
      <c r="AHN132"/>
      <c r="AHO132"/>
      <c r="AHP132"/>
      <c r="AHQ132"/>
      <c r="AHR132"/>
      <c r="AHS132"/>
      <c r="AHT132"/>
      <c r="AHU132"/>
      <c r="AHV132"/>
      <c r="AHW132"/>
      <c r="AHX132"/>
      <c r="AHY132"/>
      <c r="AHZ132"/>
      <c r="AIA132"/>
      <c r="AIB132"/>
      <c r="AIC132"/>
      <c r="AID132"/>
      <c r="AIE132"/>
      <c r="AIF132"/>
      <c r="AIG132"/>
      <c r="AIH132"/>
      <c r="AII132"/>
      <c r="AIJ132"/>
      <c r="AIK132"/>
      <c r="AIL132"/>
      <c r="AIM132"/>
      <c r="AIN132"/>
      <c r="AIO132"/>
      <c r="AIP132"/>
      <c r="AIQ132"/>
      <c r="AIR132"/>
      <c r="AIS132"/>
      <c r="AIT132"/>
      <c r="AIU132"/>
      <c r="AIV132"/>
      <c r="AIW132"/>
      <c r="AIX132"/>
      <c r="AIY132"/>
      <c r="AIZ132"/>
      <c r="AJA132"/>
      <c r="AJB132"/>
      <c r="AJC132"/>
      <c r="AJD132"/>
      <c r="AJE132"/>
      <c r="AJF132"/>
      <c r="AJG132"/>
      <c r="AJH132"/>
      <c r="AJI132"/>
      <c r="AJJ132"/>
      <c r="AJK132"/>
      <c r="AJL132"/>
      <c r="AJM132"/>
      <c r="AJN132"/>
      <c r="AJO132"/>
      <c r="AJP132"/>
      <c r="AJQ132"/>
      <c r="AJR132"/>
      <c r="AJS132"/>
      <c r="AJT132"/>
      <c r="AJU132"/>
      <c r="AJV132"/>
      <c r="AJW132"/>
      <c r="AJX132"/>
      <c r="AJY132"/>
      <c r="AJZ132"/>
      <c r="AKA132"/>
      <c r="AKB132"/>
      <c r="AKC132"/>
      <c r="AKD132"/>
      <c r="AKE132"/>
      <c r="AKF132"/>
      <c r="AKG132"/>
      <c r="AKH132"/>
      <c r="AKI132"/>
      <c r="AKJ132"/>
      <c r="AKK132"/>
      <c r="AKL132"/>
      <c r="AKM132"/>
      <c r="AKN132"/>
      <c r="AKO132"/>
      <c r="AKP132"/>
      <c r="AKQ132"/>
      <c r="AKR132"/>
      <c r="AKS132"/>
      <c r="AKT132"/>
      <c r="AKU132"/>
      <c r="AKV132"/>
      <c r="AKW132"/>
      <c r="AKX132"/>
      <c r="AKY132"/>
      <c r="AKZ132"/>
      <c r="ALA132"/>
      <c r="ALB132"/>
      <c r="ALC132"/>
      <c r="ALD132"/>
      <c r="ALE132"/>
      <c r="ALF132"/>
      <c r="ALG132"/>
      <c r="ALH132"/>
      <c r="ALI132"/>
      <c r="ALJ132"/>
      <c r="ALK132"/>
      <c r="ALL132"/>
      <c r="ALM132"/>
      <c r="ALN132"/>
      <c r="ALO132"/>
      <c r="ALP132"/>
      <c r="ALQ132"/>
      <c r="ALR132"/>
      <c r="ALS132"/>
      <c r="ALT132"/>
      <c r="ALU132"/>
      <c r="ALV132"/>
      <c r="ALW132"/>
      <c r="ALX132"/>
      <c r="ALY132"/>
      <c r="ALZ132"/>
      <c r="AMA132"/>
      <c r="AMB132"/>
      <c r="AMC132"/>
      <c r="AMD132"/>
      <c r="AME132"/>
      <c r="AMF132"/>
      <c r="AMG132"/>
      <c r="AMH132"/>
      <c r="AMI132"/>
      <c r="AMJ132"/>
    </row>
    <row r="133" spans="1:1024" ht="26.25" customHeight="1">
      <c r="A133" s="561"/>
      <c r="B133" s="561"/>
      <c r="C133" s="561"/>
      <c r="D133" s="561"/>
      <c r="E133" s="561"/>
      <c r="F133" s="561"/>
      <c r="G133" s="561"/>
      <c r="H133" s="561"/>
      <c r="I133" s="561"/>
      <c r="J133" s="561"/>
      <c r="K133" s="561"/>
      <c r="L133" s="561"/>
      <c r="M133" s="561"/>
      <c r="N133" s="561"/>
      <c r="O133" s="561"/>
      <c r="P133" s="561"/>
      <c r="Q133" s="561"/>
      <c r="R133" s="561"/>
      <c r="S133" s="561"/>
      <c r="T133" s="561"/>
      <c r="U133" s="561"/>
      <c r="V133" s="566" t="s">
        <v>392</v>
      </c>
      <c r="W133" s="566"/>
      <c r="X133" s="566"/>
      <c r="Y133" s="566"/>
      <c r="Z133" s="566"/>
      <c r="AA133" s="567">
        <v>10.199999999999999</v>
      </c>
      <c r="AB133" s="567"/>
      <c r="AC133" s="567"/>
      <c r="AD133" s="567"/>
      <c r="AE133" s="567"/>
      <c r="AF133" s="567">
        <v>9.8000000000000007</v>
      </c>
      <c r="AG133" s="567"/>
      <c r="AH133" s="567"/>
      <c r="AI133" s="567"/>
      <c r="AJ133" s="567"/>
      <c r="AK133" s="567">
        <v>9.3000000000000007</v>
      </c>
      <c r="AL133" s="567"/>
      <c r="AM133" s="567"/>
      <c r="AN133" s="567"/>
      <c r="AO133" s="567"/>
      <c r="AP133" s="568"/>
      <c r="AQ133" s="568"/>
      <c r="AR133" s="568"/>
      <c r="AS133" s="568"/>
      <c r="AT133" s="568"/>
      <c r="AU133" s="109"/>
      <c r="AV133" s="109"/>
      <c r="AW133" s="109"/>
      <c r="AX133" s="109"/>
      <c r="AY133" s="109"/>
      <c r="AZ133" s="109"/>
      <c r="BA133" s="109"/>
      <c r="BB133" s="109"/>
      <c r="BC133" s="109"/>
      <c r="BD133" s="109"/>
      <c r="BE133" s="109"/>
      <c r="BF133" s="109"/>
      <c r="BG133" s="109"/>
      <c r="BH133" s="109"/>
      <c r="BI133" s="109"/>
      <c r="BJ133" s="109"/>
      <c r="BK133" s="109"/>
      <c r="BL133" s="109"/>
      <c r="BM133" s="109"/>
      <c r="BN133" s="107"/>
      <c r="BO133" s="107"/>
      <c r="BP133" s="107"/>
      <c r="BQ133" s="107"/>
      <c r="BR133" s="107"/>
      <c r="BS133" s="107"/>
      <c r="BT133" s="107"/>
      <c r="BU133" s="107"/>
      <c r="BV133" s="107"/>
      <c r="BW133" s="107"/>
      <c r="BX133" s="107"/>
      <c r="BY133" s="107"/>
      <c r="BZ133" s="107"/>
      <c r="CA133" s="107"/>
      <c r="CB133" s="107"/>
      <c r="CC133" s="107"/>
      <c r="CD133" s="107"/>
      <c r="CE133" s="107"/>
      <c r="CF133" s="107"/>
      <c r="CG133" s="107"/>
      <c r="CH133" s="107"/>
      <c r="CI133" s="107"/>
      <c r="CJ133" s="107"/>
      <c r="CK133" s="107"/>
      <c r="CL133" s="107"/>
      <c r="CM133" s="107"/>
      <c r="CN133" s="107"/>
      <c r="CO133" s="107"/>
      <c r="CP133" s="107"/>
      <c r="CQ133" s="107"/>
      <c r="CR133" s="107"/>
      <c r="CS133" s="107"/>
      <c r="CT133" s="107"/>
      <c r="CU133" s="107"/>
      <c r="CV133" s="107"/>
      <c r="CW133" s="107"/>
      <c r="CX133" s="107"/>
      <c r="CY133" s="107"/>
      <c r="CZ133" s="107"/>
      <c r="DA133" s="107"/>
      <c r="DB133" s="107"/>
      <c r="DC133" s="107"/>
      <c r="DD133" s="107"/>
      <c r="DE133" s="107"/>
      <c r="DF133" s="107"/>
      <c r="DG133" s="107"/>
      <c r="DH133" s="107"/>
      <c r="DI133" s="107"/>
      <c r="DJ133" s="107"/>
      <c r="DK133" s="107"/>
      <c r="DL133" s="107"/>
      <c r="DM133" s="107"/>
      <c r="DN133" s="107"/>
      <c r="DO133" s="107"/>
      <c r="DP133" s="79"/>
      <c r="DQ133" s="79"/>
      <c r="DR133" s="79"/>
      <c r="DS133" s="79"/>
      <c r="DT133" s="79"/>
      <c r="DU133" s="79"/>
      <c r="DV133" s="79"/>
      <c r="DW133" s="79"/>
      <c r="DX133" s="79"/>
      <c r="DY133" s="79"/>
      <c r="DZ133" s="79"/>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c r="RA133"/>
      <c r="RB133"/>
      <c r="RC133"/>
      <c r="RD133"/>
      <c r="RE133"/>
      <c r="RF133"/>
      <c r="RG133"/>
      <c r="RH133"/>
      <c r="RI133"/>
      <c r="RJ133"/>
      <c r="RK133"/>
      <c r="RL133"/>
      <c r="RM133"/>
      <c r="RN133"/>
      <c r="RO133"/>
      <c r="RP133"/>
      <c r="RQ133"/>
      <c r="RR133"/>
      <c r="RS133"/>
      <c r="RT133"/>
      <c r="RU133"/>
      <c r="RV133"/>
      <c r="RW133"/>
      <c r="RX133"/>
      <c r="RY133"/>
      <c r="RZ133"/>
      <c r="SA133"/>
      <c r="SB133"/>
      <c r="SC133"/>
      <c r="SD133"/>
      <c r="SE133"/>
      <c r="SF133"/>
      <c r="SG133"/>
      <c r="SH133"/>
      <c r="SI133"/>
      <c r="SJ133"/>
      <c r="SK133"/>
      <c r="SL133"/>
      <c r="SM133"/>
      <c r="SN133"/>
      <c r="SO133"/>
      <c r="SP133"/>
      <c r="SQ133"/>
      <c r="SR133"/>
      <c r="SS133"/>
      <c r="ST133"/>
      <c r="SU133"/>
      <c r="SV133"/>
      <c r="SW133"/>
      <c r="SX133"/>
      <c r="SY133"/>
      <c r="SZ133"/>
      <c r="TA133"/>
      <c r="TB133"/>
      <c r="TC133"/>
      <c r="TD133"/>
      <c r="TE133"/>
      <c r="TF133"/>
      <c r="TG133"/>
      <c r="TH133"/>
      <c r="TI133"/>
      <c r="TJ133"/>
      <c r="TK133"/>
      <c r="TL133"/>
      <c r="TM133"/>
      <c r="TN133"/>
      <c r="TO133"/>
      <c r="TP133"/>
      <c r="TQ133"/>
      <c r="TR133"/>
      <c r="TS133"/>
      <c r="TT133"/>
      <c r="TU133"/>
      <c r="TV133"/>
      <c r="TW133"/>
      <c r="TX133"/>
      <c r="TY133"/>
      <c r="TZ133"/>
      <c r="UA133"/>
      <c r="UB133"/>
      <c r="UC133"/>
      <c r="UD133"/>
      <c r="UE133"/>
      <c r="UF133"/>
      <c r="UG133"/>
      <c r="UH133"/>
      <c r="UI133"/>
      <c r="UJ133"/>
      <c r="UK133"/>
      <c r="UL133"/>
      <c r="UM133"/>
      <c r="UN133"/>
      <c r="UO133"/>
      <c r="UP133"/>
      <c r="UQ133"/>
      <c r="UR133"/>
      <c r="US133"/>
      <c r="UT133"/>
      <c r="UU133"/>
      <c r="UV133"/>
      <c r="UW133"/>
      <c r="UX133"/>
      <c r="UY133"/>
      <c r="UZ133"/>
      <c r="VA133"/>
      <c r="VB133"/>
      <c r="VC133"/>
      <c r="VD133"/>
      <c r="VE133"/>
      <c r="VF133"/>
      <c r="VG133"/>
      <c r="VH133"/>
      <c r="VI133"/>
      <c r="VJ133"/>
      <c r="VK133"/>
      <c r="VL133"/>
      <c r="VM133"/>
      <c r="VN133"/>
      <c r="VO133"/>
      <c r="VP133"/>
      <c r="VQ133"/>
      <c r="VR133"/>
      <c r="VS133"/>
      <c r="VT133"/>
      <c r="VU133"/>
      <c r="VV133"/>
      <c r="VW133"/>
      <c r="VX133"/>
      <c r="VY133"/>
      <c r="VZ133"/>
      <c r="WA133"/>
      <c r="WB133"/>
      <c r="WC133"/>
      <c r="WD133"/>
      <c r="WE133"/>
      <c r="WF133"/>
      <c r="WG133"/>
      <c r="WH133"/>
      <c r="WI133"/>
      <c r="WJ133"/>
      <c r="WK133"/>
      <c r="WL133"/>
      <c r="WM133"/>
      <c r="WN133"/>
      <c r="WO133"/>
      <c r="WP133"/>
      <c r="WQ133"/>
      <c r="WR133"/>
      <c r="WS133"/>
      <c r="WT133"/>
      <c r="WU133"/>
      <c r="WV133"/>
      <c r="WW133"/>
      <c r="WX133"/>
      <c r="WY133"/>
      <c r="WZ133"/>
      <c r="XA133"/>
      <c r="XB133"/>
      <c r="XC133"/>
      <c r="XD133"/>
      <c r="XE133"/>
      <c r="XF133"/>
      <c r="XG133"/>
      <c r="XH133"/>
      <c r="XI133"/>
      <c r="XJ133"/>
      <c r="XK133"/>
      <c r="XL133"/>
      <c r="XM133"/>
      <c r="XN133"/>
      <c r="XO133"/>
      <c r="XP133"/>
      <c r="XQ133"/>
      <c r="XR133"/>
      <c r="XS133"/>
      <c r="XT133"/>
      <c r="XU133"/>
      <c r="XV133"/>
      <c r="XW133"/>
      <c r="XX133"/>
      <c r="XY133"/>
      <c r="XZ133"/>
      <c r="YA133"/>
      <c r="YB133"/>
      <c r="YC133"/>
      <c r="YD133"/>
      <c r="YE133"/>
      <c r="YF133"/>
      <c r="YG133"/>
      <c r="YH133"/>
      <c r="YI133"/>
      <c r="YJ133"/>
      <c r="YK133"/>
      <c r="YL133"/>
      <c r="YM133"/>
      <c r="YN133"/>
      <c r="YO133"/>
      <c r="YP133"/>
      <c r="YQ133"/>
      <c r="YR133"/>
      <c r="YS133"/>
      <c r="YT133"/>
      <c r="YU133"/>
      <c r="YV133"/>
      <c r="YW133"/>
      <c r="YX133"/>
      <c r="YY133"/>
      <c r="YZ133"/>
      <c r="ZA133"/>
      <c r="ZB133"/>
      <c r="ZC133"/>
      <c r="ZD133"/>
      <c r="ZE133"/>
      <c r="ZF133"/>
      <c r="ZG133"/>
      <c r="ZH133"/>
      <c r="ZI133"/>
      <c r="ZJ133"/>
      <c r="ZK133"/>
      <c r="ZL133"/>
      <c r="ZM133"/>
      <c r="ZN133"/>
      <c r="ZO133"/>
      <c r="ZP133"/>
      <c r="ZQ133"/>
      <c r="ZR133"/>
      <c r="ZS133"/>
      <c r="ZT133"/>
      <c r="ZU133"/>
      <c r="ZV133"/>
      <c r="ZW133"/>
      <c r="ZX133"/>
      <c r="ZY133"/>
      <c r="ZZ133"/>
      <c r="AAA133"/>
      <c r="AAB133"/>
      <c r="AAC133"/>
      <c r="AAD133"/>
      <c r="AAE133"/>
      <c r="AAF133"/>
      <c r="AAG133"/>
      <c r="AAH133"/>
      <c r="AAI133"/>
      <c r="AAJ133"/>
      <c r="AAK133"/>
      <c r="AAL133"/>
      <c r="AAM133"/>
      <c r="AAN133"/>
      <c r="AAO133"/>
      <c r="AAP133"/>
      <c r="AAQ133"/>
      <c r="AAR133"/>
      <c r="AAS133"/>
      <c r="AAT133"/>
      <c r="AAU133"/>
      <c r="AAV133"/>
      <c r="AAW133"/>
      <c r="AAX133"/>
      <c r="AAY133"/>
      <c r="AAZ133"/>
      <c r="ABA133"/>
      <c r="ABB133"/>
      <c r="ABC133"/>
      <c r="ABD133"/>
      <c r="ABE133"/>
      <c r="ABF133"/>
      <c r="ABG133"/>
      <c r="ABH133"/>
      <c r="ABI133"/>
      <c r="ABJ133"/>
      <c r="ABK133"/>
      <c r="ABL133"/>
      <c r="ABM133"/>
      <c r="ABN133"/>
      <c r="ABO133"/>
      <c r="ABP133"/>
      <c r="ABQ133"/>
      <c r="ABR133"/>
      <c r="ABS133"/>
      <c r="ABT133"/>
      <c r="ABU133"/>
      <c r="ABV133"/>
      <c r="ABW133"/>
      <c r="ABX133"/>
      <c r="ABY133"/>
      <c r="ABZ133"/>
      <c r="ACA133"/>
      <c r="ACB133"/>
      <c r="ACC133"/>
      <c r="ACD133"/>
      <c r="ACE133"/>
      <c r="ACF133"/>
      <c r="ACG133"/>
      <c r="ACH133"/>
      <c r="ACI133"/>
      <c r="ACJ133"/>
      <c r="ACK133"/>
      <c r="ACL133"/>
      <c r="ACM133"/>
      <c r="ACN133"/>
      <c r="ACO133"/>
      <c r="ACP133"/>
      <c r="ACQ133"/>
      <c r="ACR133"/>
      <c r="ACS133"/>
      <c r="ACT133"/>
      <c r="ACU133"/>
      <c r="ACV133"/>
      <c r="ACW133"/>
      <c r="ACX133"/>
      <c r="ACY133"/>
      <c r="ACZ133"/>
      <c r="ADA133"/>
      <c r="ADB133"/>
      <c r="ADC133"/>
      <c r="ADD133"/>
      <c r="ADE133"/>
      <c r="ADF133"/>
      <c r="ADG133"/>
      <c r="ADH133"/>
      <c r="ADI133"/>
      <c r="ADJ133"/>
      <c r="ADK133"/>
      <c r="ADL133"/>
      <c r="ADM133"/>
      <c r="ADN133"/>
      <c r="ADO133"/>
      <c r="ADP133"/>
      <c r="ADQ133"/>
      <c r="ADR133"/>
      <c r="ADS133"/>
      <c r="ADT133"/>
      <c r="ADU133"/>
      <c r="ADV133"/>
      <c r="ADW133"/>
      <c r="ADX133"/>
      <c r="ADY133"/>
      <c r="ADZ133"/>
      <c r="AEA133"/>
      <c r="AEB133"/>
      <c r="AEC133"/>
      <c r="AED133"/>
      <c r="AEE133"/>
      <c r="AEF133"/>
      <c r="AEG133"/>
      <c r="AEH133"/>
      <c r="AEI133"/>
      <c r="AEJ133"/>
      <c r="AEK133"/>
      <c r="AEL133"/>
      <c r="AEM133"/>
      <c r="AEN133"/>
      <c r="AEO133"/>
      <c r="AEP133"/>
      <c r="AEQ133"/>
      <c r="AER133"/>
      <c r="AES133"/>
      <c r="AET133"/>
      <c r="AEU133"/>
      <c r="AEV133"/>
      <c r="AEW133"/>
      <c r="AEX133"/>
      <c r="AEY133"/>
      <c r="AEZ133"/>
      <c r="AFA133"/>
      <c r="AFB133"/>
      <c r="AFC133"/>
      <c r="AFD133"/>
      <c r="AFE133"/>
      <c r="AFF133"/>
      <c r="AFG133"/>
      <c r="AFH133"/>
      <c r="AFI133"/>
      <c r="AFJ133"/>
      <c r="AFK133"/>
      <c r="AFL133"/>
      <c r="AFM133"/>
      <c r="AFN133"/>
      <c r="AFO133"/>
      <c r="AFP133"/>
      <c r="AFQ133"/>
      <c r="AFR133"/>
      <c r="AFS133"/>
      <c r="AFT133"/>
      <c r="AFU133"/>
      <c r="AFV133"/>
      <c r="AFW133"/>
      <c r="AFX133"/>
      <c r="AFY133"/>
      <c r="AFZ133"/>
      <c r="AGA133"/>
      <c r="AGB133"/>
      <c r="AGC133"/>
      <c r="AGD133"/>
      <c r="AGE133"/>
      <c r="AGF133"/>
      <c r="AGG133"/>
      <c r="AGH133"/>
      <c r="AGI133"/>
      <c r="AGJ133"/>
      <c r="AGK133"/>
      <c r="AGL133"/>
      <c r="AGM133"/>
      <c r="AGN133"/>
      <c r="AGO133"/>
      <c r="AGP133"/>
      <c r="AGQ133"/>
      <c r="AGR133"/>
      <c r="AGS133"/>
      <c r="AGT133"/>
      <c r="AGU133"/>
      <c r="AGV133"/>
      <c r="AGW133"/>
      <c r="AGX133"/>
      <c r="AGY133"/>
      <c r="AGZ133"/>
      <c r="AHA133"/>
      <c r="AHB133"/>
      <c r="AHC133"/>
      <c r="AHD133"/>
      <c r="AHE133"/>
      <c r="AHF133"/>
      <c r="AHG133"/>
      <c r="AHH133"/>
      <c r="AHI133"/>
      <c r="AHJ133"/>
      <c r="AHK133"/>
      <c r="AHL133"/>
      <c r="AHM133"/>
      <c r="AHN133"/>
      <c r="AHO133"/>
      <c r="AHP133"/>
      <c r="AHQ133"/>
      <c r="AHR133"/>
      <c r="AHS133"/>
      <c r="AHT133"/>
      <c r="AHU133"/>
      <c r="AHV133"/>
      <c r="AHW133"/>
      <c r="AHX133"/>
      <c r="AHY133"/>
      <c r="AHZ133"/>
      <c r="AIA133"/>
      <c r="AIB133"/>
      <c r="AIC133"/>
      <c r="AID133"/>
      <c r="AIE133"/>
      <c r="AIF133"/>
      <c r="AIG133"/>
      <c r="AIH133"/>
      <c r="AII133"/>
      <c r="AIJ133"/>
      <c r="AIK133"/>
      <c r="AIL133"/>
      <c r="AIM133"/>
      <c r="AIN133"/>
      <c r="AIO133"/>
      <c r="AIP133"/>
      <c r="AIQ133"/>
      <c r="AIR133"/>
      <c r="AIS133"/>
      <c r="AIT133"/>
      <c r="AIU133"/>
      <c r="AIV133"/>
      <c r="AIW133"/>
      <c r="AIX133"/>
      <c r="AIY133"/>
      <c r="AIZ133"/>
      <c r="AJA133"/>
      <c r="AJB133"/>
      <c r="AJC133"/>
      <c r="AJD133"/>
      <c r="AJE133"/>
      <c r="AJF133"/>
      <c r="AJG133"/>
      <c r="AJH133"/>
      <c r="AJI133"/>
      <c r="AJJ133"/>
      <c r="AJK133"/>
      <c r="AJL133"/>
      <c r="AJM133"/>
      <c r="AJN133"/>
      <c r="AJO133"/>
      <c r="AJP133"/>
      <c r="AJQ133"/>
      <c r="AJR133"/>
      <c r="AJS133"/>
      <c r="AJT133"/>
      <c r="AJU133"/>
      <c r="AJV133"/>
      <c r="AJW133"/>
      <c r="AJX133"/>
      <c r="AJY133"/>
      <c r="AJZ133"/>
      <c r="AKA133"/>
      <c r="AKB133"/>
      <c r="AKC133"/>
      <c r="AKD133"/>
      <c r="AKE133"/>
      <c r="AKF133"/>
      <c r="AKG133"/>
      <c r="AKH133"/>
      <c r="AKI133"/>
      <c r="AKJ133"/>
      <c r="AKK133"/>
      <c r="AKL133"/>
      <c r="AKM133"/>
      <c r="AKN133"/>
      <c r="AKO133"/>
      <c r="AKP133"/>
      <c r="AKQ133"/>
      <c r="AKR133"/>
      <c r="AKS133"/>
      <c r="AKT133"/>
      <c r="AKU133"/>
      <c r="AKV133"/>
      <c r="AKW133"/>
      <c r="AKX133"/>
      <c r="AKY133"/>
      <c r="AKZ133"/>
      <c r="ALA133"/>
      <c r="ALB133"/>
      <c r="ALC133"/>
      <c r="ALD133"/>
      <c r="ALE133"/>
      <c r="ALF133"/>
      <c r="ALG133"/>
      <c r="ALH133"/>
      <c r="ALI133"/>
      <c r="ALJ133"/>
      <c r="ALK133"/>
      <c r="ALL133"/>
      <c r="ALM133"/>
      <c r="ALN133"/>
      <c r="ALO133"/>
      <c r="ALP133"/>
      <c r="ALQ133"/>
      <c r="ALR133"/>
      <c r="ALS133"/>
      <c r="ALT133"/>
      <c r="ALU133"/>
      <c r="ALV133"/>
      <c r="ALW133"/>
      <c r="ALX133"/>
      <c r="ALY133"/>
      <c r="ALZ133"/>
      <c r="AMA133"/>
      <c r="AMB133"/>
      <c r="AMC133"/>
      <c r="AMD133"/>
      <c r="AME133"/>
      <c r="AMF133"/>
      <c r="AMG133"/>
      <c r="AMH133"/>
      <c r="AMI133"/>
      <c r="AMJ133"/>
    </row>
    <row r="134" spans="1:1024" s="68" customFormat="1" ht="11.25" customHeight="1">
      <c r="A134" s="110"/>
      <c r="B134" s="110"/>
      <c r="C134" s="110"/>
      <c r="D134" s="110"/>
      <c r="E134" s="110"/>
      <c r="F134" s="110"/>
      <c r="G134" s="110"/>
      <c r="H134" s="110"/>
      <c r="I134" s="110"/>
      <c r="J134" s="110"/>
      <c r="K134" s="110"/>
      <c r="L134" s="110"/>
      <c r="M134" s="110"/>
      <c r="N134" s="110"/>
      <c r="O134" s="110"/>
      <c r="P134" s="110"/>
      <c r="Q134" s="110"/>
      <c r="R134" s="110"/>
      <c r="S134" s="110"/>
      <c r="T134" s="110"/>
      <c r="U134" s="110"/>
      <c r="V134" s="110"/>
      <c r="W134" s="110"/>
      <c r="X134" s="110"/>
      <c r="Y134" s="110"/>
      <c r="Z134" s="110"/>
      <c r="AA134" s="110"/>
      <c r="AB134" s="110"/>
      <c r="AC134" s="110"/>
      <c r="AD134" s="110"/>
      <c r="AE134" s="110"/>
      <c r="AF134" s="110"/>
      <c r="AG134" s="110"/>
      <c r="AH134" s="110"/>
      <c r="AI134" s="110"/>
      <c r="AJ134" s="110"/>
      <c r="AK134" s="110"/>
      <c r="AL134" s="110"/>
      <c r="AM134" s="110"/>
      <c r="AN134" s="110"/>
      <c r="AO134" s="110"/>
      <c r="AP134" s="110"/>
      <c r="AQ134" s="110"/>
      <c r="AR134" s="110"/>
      <c r="AS134" s="110"/>
      <c r="AT134" s="110"/>
      <c r="AU134" s="109"/>
      <c r="AV134" s="109"/>
      <c r="AW134" s="109"/>
      <c r="AX134" s="109"/>
      <c r="AY134" s="109"/>
      <c r="AZ134" s="109"/>
      <c r="BA134" s="109"/>
      <c r="BB134" s="109"/>
      <c r="BC134" s="109"/>
      <c r="BD134" s="109"/>
      <c r="BE134" s="109"/>
      <c r="BF134" s="109"/>
      <c r="BG134" s="109"/>
      <c r="BH134" s="109"/>
      <c r="BI134" s="109"/>
      <c r="BJ134" s="109"/>
      <c r="BK134" s="109"/>
      <c r="BL134" s="109"/>
      <c r="BM134" s="109"/>
      <c r="BN134" s="107"/>
      <c r="BO134" s="107"/>
      <c r="BP134" s="107"/>
      <c r="BQ134" s="107"/>
      <c r="BR134" s="107"/>
      <c r="BS134" s="107"/>
      <c r="BT134" s="107"/>
      <c r="BU134" s="107"/>
      <c r="BV134" s="107"/>
      <c r="BW134" s="107"/>
      <c r="BX134" s="107"/>
      <c r="BY134" s="107"/>
      <c r="BZ134" s="107"/>
      <c r="CA134" s="107"/>
      <c r="CB134" s="107"/>
      <c r="CC134" s="107"/>
      <c r="CD134" s="107"/>
      <c r="CE134" s="107"/>
      <c r="CF134" s="107"/>
      <c r="CG134" s="107"/>
      <c r="CH134" s="107"/>
      <c r="CI134" s="107"/>
      <c r="CJ134" s="107"/>
      <c r="CK134" s="107"/>
      <c r="CL134" s="107"/>
      <c r="CM134" s="107"/>
      <c r="CN134" s="107"/>
      <c r="CO134" s="107"/>
      <c r="CP134" s="107"/>
      <c r="CQ134" s="107"/>
      <c r="CR134" s="107"/>
      <c r="CS134" s="107"/>
      <c r="CT134" s="107"/>
      <c r="CU134" s="107"/>
      <c r="CV134" s="107"/>
      <c r="CW134" s="107"/>
      <c r="CX134" s="107"/>
      <c r="CY134" s="107"/>
      <c r="CZ134" s="107"/>
      <c r="DA134" s="107"/>
      <c r="DB134" s="107"/>
      <c r="DC134" s="107"/>
      <c r="DD134" s="107"/>
      <c r="DE134" s="107"/>
      <c r="DF134" s="107"/>
      <c r="DG134" s="107"/>
      <c r="DH134" s="107"/>
      <c r="DI134" s="107"/>
      <c r="DJ134" s="107"/>
      <c r="DK134" s="107"/>
      <c r="DL134" s="107"/>
      <c r="DM134" s="107"/>
      <c r="DN134" s="107"/>
      <c r="DO134" s="107"/>
      <c r="DP134" s="79"/>
      <c r="DQ134" s="79"/>
      <c r="DR134" s="79"/>
      <c r="DS134" s="79"/>
      <c r="DT134" s="79"/>
      <c r="DU134" s="79"/>
      <c r="DV134" s="79"/>
      <c r="DW134" s="79"/>
      <c r="DX134" s="79"/>
      <c r="DY134" s="79"/>
      <c r="DZ134" s="79"/>
      <c r="EA134" s="67"/>
    </row>
    <row r="135" spans="1:1024" ht="14.25" hidden="1">
      <c r="AU135" s="110"/>
      <c r="AV135" s="110"/>
      <c r="AW135" s="110"/>
      <c r="AX135" s="110"/>
      <c r="AY135" s="110"/>
      <c r="AZ135" s="110"/>
      <c r="BA135" s="110"/>
      <c r="BB135" s="110"/>
      <c r="BC135" s="110"/>
      <c r="BD135" s="110"/>
      <c r="BE135" s="110"/>
      <c r="BF135" s="110"/>
      <c r="BG135" s="110"/>
      <c r="BH135" s="110"/>
      <c r="BI135" s="110"/>
      <c r="BJ135" s="110"/>
      <c r="BK135" s="110"/>
      <c r="BL135" s="110"/>
      <c r="BM135" s="110"/>
      <c r="BN135" s="110"/>
      <c r="BO135" s="110"/>
      <c r="BP135" s="110"/>
      <c r="BQ135" s="110"/>
      <c r="BR135" s="110"/>
      <c r="BS135" s="110"/>
      <c r="BT135" s="110"/>
      <c r="BU135" s="110"/>
      <c r="BV135" s="110"/>
      <c r="BW135" s="110"/>
      <c r="BX135" s="110"/>
      <c r="BY135" s="110"/>
      <c r="BZ135" s="110"/>
      <c r="CA135" s="110"/>
      <c r="CB135" s="110"/>
      <c r="CC135" s="110"/>
      <c r="CD135" s="110"/>
      <c r="CE135" s="110"/>
      <c r="CF135" s="110"/>
      <c r="CG135" s="110"/>
      <c r="CH135" s="110"/>
      <c r="CI135" s="110"/>
      <c r="CJ135" s="110"/>
      <c r="CK135" s="110"/>
      <c r="CL135" s="110"/>
      <c r="CM135" s="110"/>
      <c r="CN135" s="110"/>
      <c r="CO135" s="110"/>
      <c r="CP135" s="110"/>
      <c r="CQ135" s="110"/>
      <c r="CR135" s="110"/>
      <c r="CS135" s="110"/>
      <c r="CT135" s="110"/>
      <c r="CU135" s="110"/>
      <c r="CV135" s="110"/>
      <c r="CW135" s="110"/>
      <c r="CX135" s="110"/>
      <c r="CY135" s="110"/>
      <c r="CZ135" s="110"/>
      <c r="DA135" s="110"/>
      <c r="DB135" s="110"/>
      <c r="DC135" s="110"/>
      <c r="DD135" s="110"/>
      <c r="DE135" s="110"/>
      <c r="DF135" s="110"/>
      <c r="DG135" s="110"/>
      <c r="DH135" s="110"/>
      <c r="DI135" s="110"/>
      <c r="DJ135" s="110"/>
      <c r="DK135" s="110"/>
      <c r="DL135" s="110"/>
      <c r="DM135" s="110"/>
      <c r="DN135" s="110"/>
      <c r="DO135" s="110"/>
      <c r="DP135" s="110"/>
      <c r="DQ135" s="110"/>
      <c r="DR135" s="110"/>
      <c r="DS135" s="110"/>
      <c r="DT135" s="110"/>
      <c r="DU135" s="110"/>
      <c r="DV135" s="110"/>
      <c r="DW135" s="110"/>
      <c r="DX135" s="110"/>
      <c r="DY135" s="110"/>
      <c r="DZ135" s="110"/>
    </row>
  </sheetData>
  <sheetProtection sheet="1" objects="1" scenarios="1"/>
  <mergeCells count="2033">
    <mergeCell ref="DV7:DZ7"/>
    <mergeCell ref="DJ2:DO2"/>
    <mergeCell ref="DQ2:DZ2"/>
    <mergeCell ref="A4:AY4"/>
    <mergeCell ref="A5:P6"/>
    <mergeCell ref="Q5:U6"/>
    <mergeCell ref="V5:Z6"/>
    <mergeCell ref="AA5:AE6"/>
    <mergeCell ref="AF5:AJ6"/>
    <mergeCell ref="AK5:AO6"/>
    <mergeCell ref="AP5:AT6"/>
    <mergeCell ref="AU5:AY6"/>
    <mergeCell ref="BQ5:CG6"/>
    <mergeCell ref="CH5:CL6"/>
    <mergeCell ref="CM5:CQ6"/>
    <mergeCell ref="CR5:CV6"/>
    <mergeCell ref="CW5:DA6"/>
    <mergeCell ref="DB5:DF6"/>
    <mergeCell ref="DG5:DK6"/>
    <mergeCell ref="DL5:DP6"/>
    <mergeCell ref="DQ5:DU6"/>
    <mergeCell ref="DV5:DZ6"/>
    <mergeCell ref="Q8:U8"/>
    <mergeCell ref="V8:Z8"/>
    <mergeCell ref="AA8:AE8"/>
    <mergeCell ref="AF8:AJ8"/>
    <mergeCell ref="AK8:AO8"/>
    <mergeCell ref="AP8:AT8"/>
    <mergeCell ref="AU8:AY8"/>
    <mergeCell ref="BS8:CG8"/>
    <mergeCell ref="CH8:CL8"/>
    <mergeCell ref="CM8:CQ8"/>
    <mergeCell ref="CR8:CV8"/>
    <mergeCell ref="CW8:DA8"/>
    <mergeCell ref="DB8:DF8"/>
    <mergeCell ref="DG8:DK8"/>
    <mergeCell ref="DL8:DP8"/>
    <mergeCell ref="DQ8:DU8"/>
    <mergeCell ref="DB7:DF7"/>
    <mergeCell ref="DG7:DK7"/>
    <mergeCell ref="DL7:DP7"/>
    <mergeCell ref="DQ7:DU7"/>
    <mergeCell ref="DV8:DZ8"/>
    <mergeCell ref="B7:P7"/>
    <mergeCell ref="Q7:U7"/>
    <mergeCell ref="V7:Z7"/>
    <mergeCell ref="AA7:AE7"/>
    <mergeCell ref="AF7:AJ7"/>
    <mergeCell ref="AK7:AO7"/>
    <mergeCell ref="AP7:AT7"/>
    <mergeCell ref="AU7:AY7"/>
    <mergeCell ref="BS7:CG7"/>
    <mergeCell ref="CH7:CL7"/>
    <mergeCell ref="CM7:CQ7"/>
    <mergeCell ref="CR7:CV7"/>
    <mergeCell ref="CW7:DA7"/>
    <mergeCell ref="B9:P9"/>
    <mergeCell ref="Q9:U9"/>
    <mergeCell ref="V9:Z9"/>
    <mergeCell ref="AA9:AE9"/>
    <mergeCell ref="AF9:AJ9"/>
    <mergeCell ref="AK9:AO9"/>
    <mergeCell ref="AP9:AT9"/>
    <mergeCell ref="AU9:AY9"/>
    <mergeCell ref="BS9:CG9"/>
    <mergeCell ref="CH9:CL9"/>
    <mergeCell ref="CM9:CQ9"/>
    <mergeCell ref="CR9:CV9"/>
    <mergeCell ref="CW9:DA9"/>
    <mergeCell ref="DB9:DF9"/>
    <mergeCell ref="DG9:DK9"/>
    <mergeCell ref="DL9:DP9"/>
    <mergeCell ref="DQ9:DU9"/>
    <mergeCell ref="B8:P8"/>
    <mergeCell ref="B10:P10"/>
    <mergeCell ref="Q10:U10"/>
    <mergeCell ref="V10:Z10"/>
    <mergeCell ref="AA10:AE10"/>
    <mergeCell ref="AF10:AJ10"/>
    <mergeCell ref="AK10:AO10"/>
    <mergeCell ref="AP10:AT10"/>
    <mergeCell ref="AU10:AY10"/>
    <mergeCell ref="BS10:CG10"/>
    <mergeCell ref="CH10:CL10"/>
    <mergeCell ref="CM10:CQ10"/>
    <mergeCell ref="CR10:CV10"/>
    <mergeCell ref="CW10:DA10"/>
    <mergeCell ref="DB10:DF10"/>
    <mergeCell ref="DG10:DK10"/>
    <mergeCell ref="DL10:DP10"/>
    <mergeCell ref="DQ10:DU10"/>
    <mergeCell ref="Q11:U11"/>
    <mergeCell ref="V11:Z11"/>
    <mergeCell ref="AA11:AE11"/>
    <mergeCell ref="AF11:AJ11"/>
    <mergeCell ref="AK11:AO11"/>
    <mergeCell ref="AP11:AT11"/>
    <mergeCell ref="AU11:AY11"/>
    <mergeCell ref="BS11:CG11"/>
    <mergeCell ref="CH11:CL11"/>
    <mergeCell ref="CM11:CQ11"/>
    <mergeCell ref="CR11:CV11"/>
    <mergeCell ref="CW11:DA11"/>
    <mergeCell ref="DB11:DF11"/>
    <mergeCell ref="DG11:DK11"/>
    <mergeCell ref="DL11:DP11"/>
    <mergeCell ref="DQ11:DU11"/>
    <mergeCell ref="DV9:DZ9"/>
    <mergeCell ref="DV10:DZ10"/>
    <mergeCell ref="AK13:AO13"/>
    <mergeCell ref="AP13:AT13"/>
    <mergeCell ref="AU13:AY13"/>
    <mergeCell ref="BS13:CG13"/>
    <mergeCell ref="CH13:CL13"/>
    <mergeCell ref="CM13:CQ13"/>
    <mergeCell ref="CR13:CV13"/>
    <mergeCell ref="CW13:DA13"/>
    <mergeCell ref="DB13:DF13"/>
    <mergeCell ref="DG13:DK13"/>
    <mergeCell ref="DL13:DP13"/>
    <mergeCell ref="DQ13:DU13"/>
    <mergeCell ref="DV11:DZ11"/>
    <mergeCell ref="B12:P12"/>
    <mergeCell ref="Q12:U12"/>
    <mergeCell ref="V12:Z12"/>
    <mergeCell ref="AA12:AE12"/>
    <mergeCell ref="AF12:AJ12"/>
    <mergeCell ref="AK12:AO12"/>
    <mergeCell ref="AP12:AT12"/>
    <mergeCell ref="AU12:AY12"/>
    <mergeCell ref="BS12:CG12"/>
    <mergeCell ref="CH12:CL12"/>
    <mergeCell ref="CM12:CQ12"/>
    <mergeCell ref="CR12:CV12"/>
    <mergeCell ref="CW12:DA12"/>
    <mergeCell ref="DB12:DF12"/>
    <mergeCell ref="DG12:DK12"/>
    <mergeCell ref="DL12:DP12"/>
    <mergeCell ref="DQ12:DU12"/>
    <mergeCell ref="DV12:DZ12"/>
    <mergeCell ref="B11:P11"/>
    <mergeCell ref="CH15:CL15"/>
    <mergeCell ref="CM15:CQ15"/>
    <mergeCell ref="CR15:CV15"/>
    <mergeCell ref="CW15:DA15"/>
    <mergeCell ref="DB15:DF15"/>
    <mergeCell ref="DG15:DK15"/>
    <mergeCell ref="DL15:DP15"/>
    <mergeCell ref="DQ15:DU15"/>
    <mergeCell ref="DV13:DZ13"/>
    <mergeCell ref="B14:P14"/>
    <mergeCell ref="Q14:U14"/>
    <mergeCell ref="V14:Z14"/>
    <mergeCell ref="AA14:AE14"/>
    <mergeCell ref="AF14:AJ14"/>
    <mergeCell ref="AK14:AO14"/>
    <mergeCell ref="AP14:AT14"/>
    <mergeCell ref="AU14:AY14"/>
    <mergeCell ref="BS14:CG14"/>
    <mergeCell ref="CH14:CL14"/>
    <mergeCell ref="CM14:CQ14"/>
    <mergeCell ref="CR14:CV14"/>
    <mergeCell ref="CW14:DA14"/>
    <mergeCell ref="DB14:DF14"/>
    <mergeCell ref="DG14:DK14"/>
    <mergeCell ref="DL14:DP14"/>
    <mergeCell ref="DQ14:DU14"/>
    <mergeCell ref="DV14:DZ14"/>
    <mergeCell ref="B13:P13"/>
    <mergeCell ref="Q13:U13"/>
    <mergeCell ref="V13:Z13"/>
    <mergeCell ref="AA13:AE13"/>
    <mergeCell ref="AF13:AJ13"/>
    <mergeCell ref="DB17:DF17"/>
    <mergeCell ref="DG17:DK17"/>
    <mergeCell ref="DL17:DP17"/>
    <mergeCell ref="DQ17:DU17"/>
    <mergeCell ref="DV15:DZ15"/>
    <mergeCell ref="B16:P16"/>
    <mergeCell ref="Q16:U16"/>
    <mergeCell ref="V16:Z16"/>
    <mergeCell ref="AA16:AE16"/>
    <mergeCell ref="AF16:AJ16"/>
    <mergeCell ref="AK16:AO16"/>
    <mergeCell ref="AP16:AT16"/>
    <mergeCell ref="AU16:AY16"/>
    <mergeCell ref="BS16:CG16"/>
    <mergeCell ref="CH16:CL16"/>
    <mergeCell ref="CM16:CQ16"/>
    <mergeCell ref="CR16:CV16"/>
    <mergeCell ref="CW16:DA16"/>
    <mergeCell ref="DB16:DF16"/>
    <mergeCell ref="DG16:DK16"/>
    <mergeCell ref="DL16:DP16"/>
    <mergeCell ref="DQ16:DU16"/>
    <mergeCell ref="DV16:DZ16"/>
    <mergeCell ref="B15:P15"/>
    <mergeCell ref="Q15:U15"/>
    <mergeCell ref="V15:Z15"/>
    <mergeCell ref="AA15:AE15"/>
    <mergeCell ref="AF15:AJ15"/>
    <mergeCell ref="AK15:AO15"/>
    <mergeCell ref="AP15:AT15"/>
    <mergeCell ref="AU15:AY15"/>
    <mergeCell ref="BS15:CG15"/>
    <mergeCell ref="DV17:DZ17"/>
    <mergeCell ref="B18:P18"/>
    <mergeCell ref="Q18:U18"/>
    <mergeCell ref="V18:Z18"/>
    <mergeCell ref="AA18:AE18"/>
    <mergeCell ref="AF18:AJ18"/>
    <mergeCell ref="AK18:AO18"/>
    <mergeCell ref="AP18:AT18"/>
    <mergeCell ref="AU18:AY18"/>
    <mergeCell ref="BS18:CG18"/>
    <mergeCell ref="CH18:CL18"/>
    <mergeCell ref="CM18:CQ18"/>
    <mergeCell ref="CR18:CV18"/>
    <mergeCell ref="CW18:DA18"/>
    <mergeCell ref="DB18:DF18"/>
    <mergeCell ref="DG18:DK18"/>
    <mergeCell ref="DL18:DP18"/>
    <mergeCell ref="DQ18:DU18"/>
    <mergeCell ref="DV18:DZ18"/>
    <mergeCell ref="B17:P17"/>
    <mergeCell ref="Q17:U17"/>
    <mergeCell ref="V17:Z17"/>
    <mergeCell ref="AA17:AE17"/>
    <mergeCell ref="AF17:AJ17"/>
    <mergeCell ref="AK17:AO17"/>
    <mergeCell ref="AP17:AT17"/>
    <mergeCell ref="AU17:AY17"/>
    <mergeCell ref="BS17:CG17"/>
    <mergeCell ref="CH17:CL17"/>
    <mergeCell ref="CM17:CQ17"/>
    <mergeCell ref="CR17:CV17"/>
    <mergeCell ref="CW17:DA17"/>
    <mergeCell ref="DV20:DZ20"/>
    <mergeCell ref="B19:P19"/>
    <mergeCell ref="Q19:U19"/>
    <mergeCell ref="V19:Z19"/>
    <mergeCell ref="AA19:AE19"/>
    <mergeCell ref="AF19:AJ19"/>
    <mergeCell ref="AK19:AO19"/>
    <mergeCell ref="AP19:AT19"/>
    <mergeCell ref="AU19:AY19"/>
    <mergeCell ref="BS19:CG19"/>
    <mergeCell ref="CH19:CL19"/>
    <mergeCell ref="CM19:CQ19"/>
    <mergeCell ref="CR19:CV19"/>
    <mergeCell ref="CW19:DA19"/>
    <mergeCell ref="DB19:DF19"/>
    <mergeCell ref="DG19:DK19"/>
    <mergeCell ref="DL19:DP19"/>
    <mergeCell ref="DQ19:DU19"/>
    <mergeCell ref="AA21:AE21"/>
    <mergeCell ref="AF21:AJ21"/>
    <mergeCell ref="AK21:AO21"/>
    <mergeCell ref="AP21:AT21"/>
    <mergeCell ref="AU21:AY21"/>
    <mergeCell ref="BS21:CG21"/>
    <mergeCell ref="CH21:CL21"/>
    <mergeCell ref="CM21:CQ21"/>
    <mergeCell ref="CR21:CV21"/>
    <mergeCell ref="CW21:DA21"/>
    <mergeCell ref="DB21:DF21"/>
    <mergeCell ref="DG21:DK21"/>
    <mergeCell ref="DL21:DP21"/>
    <mergeCell ref="DQ21:DU21"/>
    <mergeCell ref="DV19:DZ19"/>
    <mergeCell ref="B20:P20"/>
    <mergeCell ref="Q20:U20"/>
    <mergeCell ref="V20:Z20"/>
    <mergeCell ref="AA20:AE20"/>
    <mergeCell ref="AF20:AJ20"/>
    <mergeCell ref="AK20:AO20"/>
    <mergeCell ref="AP20:AT20"/>
    <mergeCell ref="AU20:AY20"/>
    <mergeCell ref="BS20:CG20"/>
    <mergeCell ref="CH20:CL20"/>
    <mergeCell ref="CM20:CQ20"/>
    <mergeCell ref="CR20:CV20"/>
    <mergeCell ref="CW20:DA20"/>
    <mergeCell ref="DB20:DF20"/>
    <mergeCell ref="DG20:DK20"/>
    <mergeCell ref="DL20:DP20"/>
    <mergeCell ref="DQ20:DU20"/>
    <mergeCell ref="AZ23:BD23"/>
    <mergeCell ref="BS23:CG23"/>
    <mergeCell ref="CH23:CL23"/>
    <mergeCell ref="CM23:CQ23"/>
    <mergeCell ref="CR23:CV23"/>
    <mergeCell ref="CW23:DA23"/>
    <mergeCell ref="DB23:DF23"/>
    <mergeCell ref="DG23:DK23"/>
    <mergeCell ref="DL23:DP23"/>
    <mergeCell ref="DV21:DZ21"/>
    <mergeCell ref="B22:P22"/>
    <mergeCell ref="Q22:U22"/>
    <mergeCell ref="V22:Z22"/>
    <mergeCell ref="AA22:AE22"/>
    <mergeCell ref="AF22:AJ22"/>
    <mergeCell ref="AK22:AO22"/>
    <mergeCell ref="AP22:AT22"/>
    <mergeCell ref="AU22:AY22"/>
    <mergeCell ref="AZ22:BD22"/>
    <mergeCell ref="BS22:CG22"/>
    <mergeCell ref="CH22:CL22"/>
    <mergeCell ref="CM22:CQ22"/>
    <mergeCell ref="CR22:CV22"/>
    <mergeCell ref="CW22:DA22"/>
    <mergeCell ref="DB22:DF22"/>
    <mergeCell ref="DG22:DK22"/>
    <mergeCell ref="DL22:DP22"/>
    <mergeCell ref="DQ22:DU22"/>
    <mergeCell ref="DV22:DZ22"/>
    <mergeCell ref="B21:P21"/>
    <mergeCell ref="Q21:U21"/>
    <mergeCell ref="V21:Z21"/>
    <mergeCell ref="DQ23:DU23"/>
    <mergeCell ref="DV23:DZ23"/>
    <mergeCell ref="A24:AY24"/>
    <mergeCell ref="BS24:CG24"/>
    <mergeCell ref="CH24:CL24"/>
    <mergeCell ref="CM24:CQ24"/>
    <mergeCell ref="CR24:CV24"/>
    <mergeCell ref="CW24:DA24"/>
    <mergeCell ref="DB24:DF24"/>
    <mergeCell ref="DG24:DK24"/>
    <mergeCell ref="DL24:DP24"/>
    <mergeCell ref="DQ24:DU24"/>
    <mergeCell ref="DV24:DZ24"/>
    <mergeCell ref="A25:BI25"/>
    <mergeCell ref="BS25:CG25"/>
    <mergeCell ref="CH25:CL25"/>
    <mergeCell ref="CM25:CQ25"/>
    <mergeCell ref="CR25:CV25"/>
    <mergeCell ref="CW25:DA25"/>
    <mergeCell ref="DB25:DF25"/>
    <mergeCell ref="DG25:DK25"/>
    <mergeCell ref="DL25:DP25"/>
    <mergeCell ref="DQ25:DU25"/>
    <mergeCell ref="DV25:DZ25"/>
    <mergeCell ref="B23:P23"/>
    <mergeCell ref="Q23:U23"/>
    <mergeCell ref="V23:Z23"/>
    <mergeCell ref="AA23:AE23"/>
    <mergeCell ref="AF23:AJ23"/>
    <mergeCell ref="AK23:AO23"/>
    <mergeCell ref="AP23:AT23"/>
    <mergeCell ref="AU23:AY23"/>
    <mergeCell ref="A26:P27"/>
    <mergeCell ref="Q26:U27"/>
    <mergeCell ref="V26:Z27"/>
    <mergeCell ref="AA26:AE27"/>
    <mergeCell ref="AF26:AJ27"/>
    <mergeCell ref="AK26:AO27"/>
    <mergeCell ref="AP26:AT27"/>
    <mergeCell ref="AU26:AY27"/>
    <mergeCell ref="AZ26:BD27"/>
    <mergeCell ref="BE26:BI27"/>
    <mergeCell ref="BS26:CG26"/>
    <mergeCell ref="CH26:CL26"/>
    <mergeCell ref="CM26:CQ26"/>
    <mergeCell ref="CR26:CV26"/>
    <mergeCell ref="CW26:DA26"/>
    <mergeCell ref="DB26:DF26"/>
    <mergeCell ref="DG26:DK26"/>
    <mergeCell ref="DL26:DP26"/>
    <mergeCell ref="DQ26:DU26"/>
    <mergeCell ref="DV26:DZ26"/>
    <mergeCell ref="BS27:CG27"/>
    <mergeCell ref="CH27:CL27"/>
    <mergeCell ref="CM27:CQ27"/>
    <mergeCell ref="CR27:CV27"/>
    <mergeCell ref="CW27:DA27"/>
    <mergeCell ref="DB27:DF27"/>
    <mergeCell ref="DG27:DK27"/>
    <mergeCell ref="DL27:DP27"/>
    <mergeCell ref="DQ27:DU27"/>
    <mergeCell ref="DV27:DZ27"/>
    <mergeCell ref="B28:P28"/>
    <mergeCell ref="Q28:U28"/>
    <mergeCell ref="V28:Z28"/>
    <mergeCell ref="AA28:AE28"/>
    <mergeCell ref="AF28:AJ28"/>
    <mergeCell ref="AK28:AO28"/>
    <mergeCell ref="AP28:AT28"/>
    <mergeCell ref="AU28:AY28"/>
    <mergeCell ref="AZ28:BD28"/>
    <mergeCell ref="BE28:BI28"/>
    <mergeCell ref="BS28:CG28"/>
    <mergeCell ref="CH28:CL28"/>
    <mergeCell ref="CM28:CQ28"/>
    <mergeCell ref="CR28:CV28"/>
    <mergeCell ref="CW28:DA28"/>
    <mergeCell ref="DB28:DF28"/>
    <mergeCell ref="DG28:DK28"/>
    <mergeCell ref="DL28:DP28"/>
    <mergeCell ref="DQ28:DU28"/>
    <mergeCell ref="DV28:DZ28"/>
    <mergeCell ref="B29:P29"/>
    <mergeCell ref="Q29:U29"/>
    <mergeCell ref="V29:Z29"/>
    <mergeCell ref="AA29:AE29"/>
    <mergeCell ref="AF29:AJ29"/>
    <mergeCell ref="AK29:AO29"/>
    <mergeCell ref="AP29:AT29"/>
    <mergeCell ref="AU29:AY29"/>
    <mergeCell ref="AZ29:BD29"/>
    <mergeCell ref="BE29:BI29"/>
    <mergeCell ref="BS29:CG29"/>
    <mergeCell ref="CH29:CL29"/>
    <mergeCell ref="CM29:CQ29"/>
    <mergeCell ref="CR29:CV29"/>
    <mergeCell ref="CW29:DA29"/>
    <mergeCell ref="DB29:DF29"/>
    <mergeCell ref="DG29:DK29"/>
    <mergeCell ref="DL29:DP29"/>
    <mergeCell ref="DQ29:DU29"/>
    <mergeCell ref="DV29:DZ29"/>
    <mergeCell ref="DQ30:DU30"/>
    <mergeCell ref="DV30:DZ30"/>
    <mergeCell ref="B31:P31"/>
    <mergeCell ref="Q31:U31"/>
    <mergeCell ref="V31:Z31"/>
    <mergeCell ref="AA31:AE31"/>
    <mergeCell ref="AF31:AJ31"/>
    <mergeCell ref="AK31:AO31"/>
    <mergeCell ref="AP31:AT31"/>
    <mergeCell ref="AU31:AY31"/>
    <mergeCell ref="AZ31:BD31"/>
    <mergeCell ref="BE31:BI31"/>
    <mergeCell ref="BS31:CG31"/>
    <mergeCell ref="CH31:CL31"/>
    <mergeCell ref="CM31:CQ31"/>
    <mergeCell ref="CR31:CV31"/>
    <mergeCell ref="CW31:DA31"/>
    <mergeCell ref="DB31:DF31"/>
    <mergeCell ref="DG31:DK31"/>
    <mergeCell ref="DL31:DP31"/>
    <mergeCell ref="DQ31:DU31"/>
    <mergeCell ref="DV31:DZ31"/>
    <mergeCell ref="B30:P30"/>
    <mergeCell ref="Q30:U30"/>
    <mergeCell ref="V30:Z30"/>
    <mergeCell ref="AA30:AE30"/>
    <mergeCell ref="AF30:AJ30"/>
    <mergeCell ref="AK30:AO30"/>
    <mergeCell ref="AP30:AT30"/>
    <mergeCell ref="AU30:AY30"/>
    <mergeCell ref="AZ30:BD30"/>
    <mergeCell ref="BE30:BI30"/>
    <mergeCell ref="Q32:U32"/>
    <mergeCell ref="V32:Z32"/>
    <mergeCell ref="AA32:AE32"/>
    <mergeCell ref="AF32:AJ32"/>
    <mergeCell ref="AK32:AO32"/>
    <mergeCell ref="AP32:AT32"/>
    <mergeCell ref="AU32:AY32"/>
    <mergeCell ref="AZ32:BD32"/>
    <mergeCell ref="BE32:BI32"/>
    <mergeCell ref="BS32:CG32"/>
    <mergeCell ref="CH32:CL32"/>
    <mergeCell ref="CM32:CQ32"/>
    <mergeCell ref="CR32:CV32"/>
    <mergeCell ref="CW32:DA32"/>
    <mergeCell ref="DB32:DF32"/>
    <mergeCell ref="DG32:DK32"/>
    <mergeCell ref="DL30:DP30"/>
    <mergeCell ref="BS30:CG30"/>
    <mergeCell ref="CH30:CL30"/>
    <mergeCell ref="CM30:CQ30"/>
    <mergeCell ref="CR30:CV30"/>
    <mergeCell ref="CW30:DA30"/>
    <mergeCell ref="DB30:DF30"/>
    <mergeCell ref="DG30:DK30"/>
    <mergeCell ref="BE34:BI34"/>
    <mergeCell ref="BS34:CG34"/>
    <mergeCell ref="CH34:CL34"/>
    <mergeCell ref="CM34:CQ34"/>
    <mergeCell ref="CR34:CV34"/>
    <mergeCell ref="CW34:DA34"/>
    <mergeCell ref="DB34:DF34"/>
    <mergeCell ref="DG34:DK34"/>
    <mergeCell ref="DL32:DP32"/>
    <mergeCell ref="DQ32:DU32"/>
    <mergeCell ref="DV32:DZ32"/>
    <mergeCell ref="B33:P33"/>
    <mergeCell ref="Q33:U33"/>
    <mergeCell ref="V33:Z33"/>
    <mergeCell ref="AA33:AE33"/>
    <mergeCell ref="AF33:AJ33"/>
    <mergeCell ref="AK33:AO33"/>
    <mergeCell ref="AP33:AT33"/>
    <mergeCell ref="AU33:AY33"/>
    <mergeCell ref="AZ33:BD33"/>
    <mergeCell ref="BE33:BI33"/>
    <mergeCell ref="BS33:CG33"/>
    <mergeCell ref="CH33:CL33"/>
    <mergeCell ref="CM33:CQ33"/>
    <mergeCell ref="CR33:CV33"/>
    <mergeCell ref="CW33:DA33"/>
    <mergeCell ref="DB33:DF33"/>
    <mergeCell ref="DG33:DK33"/>
    <mergeCell ref="DL33:DP33"/>
    <mergeCell ref="DQ33:DU33"/>
    <mergeCell ref="DV33:DZ33"/>
    <mergeCell ref="B32:P32"/>
    <mergeCell ref="DL34:DP34"/>
    <mergeCell ref="DQ34:DU34"/>
    <mergeCell ref="DV34:DZ34"/>
    <mergeCell ref="B35:P35"/>
    <mergeCell ref="Q35:U35"/>
    <mergeCell ref="V35:Z35"/>
    <mergeCell ref="AA35:AE35"/>
    <mergeCell ref="AF35:AJ35"/>
    <mergeCell ref="AK35:AO35"/>
    <mergeCell ref="AP35:AT35"/>
    <mergeCell ref="AU35:AY35"/>
    <mergeCell ref="AZ35:BD35"/>
    <mergeCell ref="BE35:BI35"/>
    <mergeCell ref="BS35:CG35"/>
    <mergeCell ref="CH35:CL35"/>
    <mergeCell ref="CM35:CQ35"/>
    <mergeCell ref="CR35:CV35"/>
    <mergeCell ref="CW35:DA35"/>
    <mergeCell ref="DB35:DF35"/>
    <mergeCell ref="DG35:DK35"/>
    <mergeCell ref="DL35:DP35"/>
    <mergeCell ref="DQ35:DU35"/>
    <mergeCell ref="DV35:DZ35"/>
    <mergeCell ref="B34:P34"/>
    <mergeCell ref="Q34:U34"/>
    <mergeCell ref="V34:Z34"/>
    <mergeCell ref="AA34:AE34"/>
    <mergeCell ref="AF34:AJ34"/>
    <mergeCell ref="AK34:AO34"/>
    <mergeCell ref="AP34:AT34"/>
    <mergeCell ref="AU34:AY34"/>
    <mergeCell ref="AZ34:BD34"/>
    <mergeCell ref="DQ36:DU36"/>
    <mergeCell ref="DV36:DZ36"/>
    <mergeCell ref="B37:P37"/>
    <mergeCell ref="Q37:U37"/>
    <mergeCell ref="V37:Z37"/>
    <mergeCell ref="AA37:AE37"/>
    <mergeCell ref="AF37:AJ37"/>
    <mergeCell ref="AK37:AO37"/>
    <mergeCell ref="AP37:AT37"/>
    <mergeCell ref="AU37:AY37"/>
    <mergeCell ref="AZ37:BD37"/>
    <mergeCell ref="BE37:BI37"/>
    <mergeCell ref="BS37:CG37"/>
    <mergeCell ref="CH37:CL37"/>
    <mergeCell ref="CM37:CQ37"/>
    <mergeCell ref="CR37:CV37"/>
    <mergeCell ref="CW37:DA37"/>
    <mergeCell ref="DB37:DF37"/>
    <mergeCell ref="DG37:DK37"/>
    <mergeCell ref="DL37:DP37"/>
    <mergeCell ref="DQ37:DU37"/>
    <mergeCell ref="DV37:DZ37"/>
    <mergeCell ref="B36:P36"/>
    <mergeCell ref="Q36:U36"/>
    <mergeCell ref="V36:Z36"/>
    <mergeCell ref="AA36:AE36"/>
    <mergeCell ref="AF36:AJ36"/>
    <mergeCell ref="AK36:AO36"/>
    <mergeCell ref="AP36:AT36"/>
    <mergeCell ref="AU36:AY36"/>
    <mergeCell ref="AZ36:BD36"/>
    <mergeCell ref="BE36:BI36"/>
    <mergeCell ref="Q38:U38"/>
    <mergeCell ref="V38:Z38"/>
    <mergeCell ref="AA38:AE38"/>
    <mergeCell ref="AF38:AJ38"/>
    <mergeCell ref="AK38:AO38"/>
    <mergeCell ref="AP38:AT38"/>
    <mergeCell ref="AU38:AY38"/>
    <mergeCell ref="AZ38:BD38"/>
    <mergeCell ref="BE38:BI38"/>
    <mergeCell ref="BS38:CG38"/>
    <mergeCell ref="CH38:CL38"/>
    <mergeCell ref="CM38:CQ38"/>
    <mergeCell ref="CR38:CV38"/>
    <mergeCell ref="CW38:DA38"/>
    <mergeCell ref="DB38:DF38"/>
    <mergeCell ref="DG38:DK38"/>
    <mergeCell ref="DL36:DP36"/>
    <mergeCell ref="BS36:CG36"/>
    <mergeCell ref="CH36:CL36"/>
    <mergeCell ref="CM36:CQ36"/>
    <mergeCell ref="CR36:CV36"/>
    <mergeCell ref="CW36:DA36"/>
    <mergeCell ref="DB36:DF36"/>
    <mergeCell ref="DG36:DK36"/>
    <mergeCell ref="BE40:BI40"/>
    <mergeCell ref="BS40:CG40"/>
    <mergeCell ref="CH40:CL40"/>
    <mergeCell ref="CM40:CQ40"/>
    <mergeCell ref="CR40:CV40"/>
    <mergeCell ref="CW40:DA40"/>
    <mergeCell ref="DB40:DF40"/>
    <mergeCell ref="DG40:DK40"/>
    <mergeCell ref="DL38:DP38"/>
    <mergeCell ref="DQ38:DU38"/>
    <mergeCell ref="DV38:DZ38"/>
    <mergeCell ref="B39:P39"/>
    <mergeCell ref="Q39:U39"/>
    <mergeCell ref="V39:Z39"/>
    <mergeCell ref="AA39:AE39"/>
    <mergeCell ref="AF39:AJ39"/>
    <mergeCell ref="AK39:AO39"/>
    <mergeCell ref="AP39:AT39"/>
    <mergeCell ref="AU39:AY39"/>
    <mergeCell ref="AZ39:BD39"/>
    <mergeCell ref="BE39:BI39"/>
    <mergeCell ref="BS39:CG39"/>
    <mergeCell ref="CH39:CL39"/>
    <mergeCell ref="CM39:CQ39"/>
    <mergeCell ref="CR39:CV39"/>
    <mergeCell ref="CW39:DA39"/>
    <mergeCell ref="DB39:DF39"/>
    <mergeCell ref="DG39:DK39"/>
    <mergeCell ref="DL39:DP39"/>
    <mergeCell ref="DQ39:DU39"/>
    <mergeCell ref="DV39:DZ39"/>
    <mergeCell ref="B38:P38"/>
    <mergeCell ref="DL40:DP40"/>
    <mergeCell ref="DQ40:DU40"/>
    <mergeCell ref="DV40:DZ40"/>
    <mergeCell ref="B41:P41"/>
    <mergeCell ref="Q41:U41"/>
    <mergeCell ref="V41:Z41"/>
    <mergeCell ref="AA41:AE41"/>
    <mergeCell ref="AF41:AJ41"/>
    <mergeCell ref="AK41:AO41"/>
    <mergeCell ref="AP41:AT41"/>
    <mergeCell ref="AU41:AY41"/>
    <mergeCell ref="AZ41:BD41"/>
    <mergeCell ref="BE41:BI41"/>
    <mergeCell ref="BS41:CG41"/>
    <mergeCell ref="CH41:CL41"/>
    <mergeCell ref="CM41:CQ41"/>
    <mergeCell ref="CR41:CV41"/>
    <mergeCell ref="CW41:DA41"/>
    <mergeCell ref="DB41:DF41"/>
    <mergeCell ref="DG41:DK41"/>
    <mergeCell ref="DL41:DP41"/>
    <mergeCell ref="DQ41:DU41"/>
    <mergeCell ref="DV41:DZ41"/>
    <mergeCell ref="B40:P40"/>
    <mergeCell ref="Q40:U40"/>
    <mergeCell ref="V40:Z40"/>
    <mergeCell ref="AA40:AE40"/>
    <mergeCell ref="AF40:AJ40"/>
    <mergeCell ref="AK40:AO40"/>
    <mergeCell ref="AP40:AT40"/>
    <mergeCell ref="AU40:AY40"/>
    <mergeCell ref="AZ40:BD40"/>
    <mergeCell ref="DQ42:DU42"/>
    <mergeCell ref="DV42:DZ42"/>
    <mergeCell ref="B43:P43"/>
    <mergeCell ref="Q43:U43"/>
    <mergeCell ref="V43:Z43"/>
    <mergeCell ref="AA43:AE43"/>
    <mergeCell ref="AF43:AJ43"/>
    <mergeCell ref="AK43:AO43"/>
    <mergeCell ref="AP43:AT43"/>
    <mergeCell ref="AU43:AY43"/>
    <mergeCell ref="AZ43:BD43"/>
    <mergeCell ref="BE43:BI43"/>
    <mergeCell ref="BS43:CG43"/>
    <mergeCell ref="CH43:CL43"/>
    <mergeCell ref="CM43:CQ43"/>
    <mergeCell ref="CR43:CV43"/>
    <mergeCell ref="CW43:DA43"/>
    <mergeCell ref="DB43:DF43"/>
    <mergeCell ref="DG43:DK43"/>
    <mergeCell ref="DL43:DP43"/>
    <mergeCell ref="DQ43:DU43"/>
    <mergeCell ref="DV43:DZ43"/>
    <mergeCell ref="B42:P42"/>
    <mergeCell ref="Q42:U42"/>
    <mergeCell ref="V42:Z42"/>
    <mergeCell ref="AA42:AE42"/>
    <mergeCell ref="AF42:AJ42"/>
    <mergeCell ref="AK42:AO42"/>
    <mergeCell ref="AP42:AT42"/>
    <mergeCell ref="AU42:AY42"/>
    <mergeCell ref="AZ42:BD42"/>
    <mergeCell ref="BE42:BI42"/>
    <mergeCell ref="Q44:U44"/>
    <mergeCell ref="V44:Z44"/>
    <mergeCell ref="AA44:AE44"/>
    <mergeCell ref="AF44:AJ44"/>
    <mergeCell ref="AK44:AO44"/>
    <mergeCell ref="AP44:AT44"/>
    <mergeCell ref="AU44:AY44"/>
    <mergeCell ref="AZ44:BD44"/>
    <mergeCell ref="BE44:BI44"/>
    <mergeCell ref="BS44:CG44"/>
    <mergeCell ref="CH44:CL44"/>
    <mergeCell ref="CM44:CQ44"/>
    <mergeCell ref="CR44:CV44"/>
    <mergeCell ref="CW44:DA44"/>
    <mergeCell ref="DB44:DF44"/>
    <mergeCell ref="DG44:DK44"/>
    <mergeCell ref="DL42:DP42"/>
    <mergeCell ref="BS42:CG42"/>
    <mergeCell ref="CH42:CL42"/>
    <mergeCell ref="CM42:CQ42"/>
    <mergeCell ref="CR42:CV42"/>
    <mergeCell ref="CW42:DA42"/>
    <mergeCell ref="DB42:DF42"/>
    <mergeCell ref="DG42:DK42"/>
    <mergeCell ref="BE46:BI46"/>
    <mergeCell ref="BS46:CG46"/>
    <mergeCell ref="CH46:CL46"/>
    <mergeCell ref="CM46:CQ46"/>
    <mergeCell ref="CR46:CV46"/>
    <mergeCell ref="CW46:DA46"/>
    <mergeCell ref="DB46:DF46"/>
    <mergeCell ref="DG46:DK46"/>
    <mergeCell ref="DL44:DP44"/>
    <mergeCell ref="DQ44:DU44"/>
    <mergeCell ref="DV44:DZ44"/>
    <mergeCell ref="B45:P45"/>
    <mergeCell ref="Q45:U45"/>
    <mergeCell ref="V45:Z45"/>
    <mergeCell ref="AA45:AE45"/>
    <mergeCell ref="AF45:AJ45"/>
    <mergeCell ref="AK45:AO45"/>
    <mergeCell ref="AP45:AT45"/>
    <mergeCell ref="AU45:AY45"/>
    <mergeCell ref="AZ45:BD45"/>
    <mergeCell ref="BE45:BI45"/>
    <mergeCell ref="BS45:CG45"/>
    <mergeCell ref="CH45:CL45"/>
    <mergeCell ref="CM45:CQ45"/>
    <mergeCell ref="CR45:CV45"/>
    <mergeCell ref="CW45:DA45"/>
    <mergeCell ref="DB45:DF45"/>
    <mergeCell ref="DG45:DK45"/>
    <mergeCell ref="DL45:DP45"/>
    <mergeCell ref="DQ45:DU45"/>
    <mergeCell ref="DV45:DZ45"/>
    <mergeCell ref="B44:P44"/>
    <mergeCell ref="DL46:DP46"/>
    <mergeCell ref="DQ46:DU46"/>
    <mergeCell ref="DV46:DZ46"/>
    <mergeCell ref="B47:P47"/>
    <mergeCell ref="Q47:U47"/>
    <mergeCell ref="V47:Z47"/>
    <mergeCell ref="AA47:AE47"/>
    <mergeCell ref="AF47:AJ47"/>
    <mergeCell ref="AK47:AO47"/>
    <mergeCell ref="AP47:AT47"/>
    <mergeCell ref="AU47:AY47"/>
    <mergeCell ref="AZ47:BD47"/>
    <mergeCell ref="BE47:BI47"/>
    <mergeCell ref="BS47:CG47"/>
    <mergeCell ref="CH47:CL47"/>
    <mergeCell ref="CM47:CQ47"/>
    <mergeCell ref="CR47:CV47"/>
    <mergeCell ref="CW47:DA47"/>
    <mergeCell ref="DB47:DF47"/>
    <mergeCell ref="DG47:DK47"/>
    <mergeCell ref="DL47:DP47"/>
    <mergeCell ref="DQ47:DU47"/>
    <mergeCell ref="DV47:DZ47"/>
    <mergeCell ref="B46:P46"/>
    <mergeCell ref="Q46:U46"/>
    <mergeCell ref="V46:Z46"/>
    <mergeCell ref="AA46:AE46"/>
    <mergeCell ref="AF46:AJ46"/>
    <mergeCell ref="AK46:AO46"/>
    <mergeCell ref="AP46:AT46"/>
    <mergeCell ref="AU46:AY46"/>
    <mergeCell ref="AZ46:BD46"/>
    <mergeCell ref="DQ48:DU48"/>
    <mergeCell ref="DV48:DZ48"/>
    <mergeCell ref="B49:P49"/>
    <mergeCell ref="Q49:U49"/>
    <mergeCell ref="V49:Z49"/>
    <mergeCell ref="AA49:AE49"/>
    <mergeCell ref="AF49:AJ49"/>
    <mergeCell ref="AK49:AO49"/>
    <mergeCell ref="AP49:AT49"/>
    <mergeCell ref="AU49:AY49"/>
    <mergeCell ref="AZ49:BD49"/>
    <mergeCell ref="BE49:BI49"/>
    <mergeCell ref="BS49:CG49"/>
    <mergeCell ref="CH49:CL49"/>
    <mergeCell ref="CM49:CQ49"/>
    <mergeCell ref="CR49:CV49"/>
    <mergeCell ref="CW49:DA49"/>
    <mergeCell ref="DB49:DF49"/>
    <mergeCell ref="DG49:DK49"/>
    <mergeCell ref="DL49:DP49"/>
    <mergeCell ref="DQ49:DU49"/>
    <mergeCell ref="DV49:DZ49"/>
    <mergeCell ref="B48:P48"/>
    <mergeCell ref="Q48:U48"/>
    <mergeCell ref="V48:Z48"/>
    <mergeCell ref="AA48:AE48"/>
    <mergeCell ref="AF48:AJ48"/>
    <mergeCell ref="AK48:AO48"/>
    <mergeCell ref="AP48:AT48"/>
    <mergeCell ref="AU48:AY48"/>
    <mergeCell ref="AZ48:BD48"/>
    <mergeCell ref="BE48:BI48"/>
    <mergeCell ref="Q50:U50"/>
    <mergeCell ref="V50:Z50"/>
    <mergeCell ref="AA50:AE50"/>
    <mergeCell ref="AF50:AJ50"/>
    <mergeCell ref="AK50:AO50"/>
    <mergeCell ref="AP50:AT50"/>
    <mergeCell ref="AU50:AY50"/>
    <mergeCell ref="AZ50:BD50"/>
    <mergeCell ref="BE50:BI50"/>
    <mergeCell ref="BS50:CG50"/>
    <mergeCell ref="CH50:CL50"/>
    <mergeCell ref="CM50:CQ50"/>
    <mergeCell ref="CR50:CV50"/>
    <mergeCell ref="CW50:DA50"/>
    <mergeCell ref="DB50:DF50"/>
    <mergeCell ref="DG50:DK50"/>
    <mergeCell ref="DL48:DP48"/>
    <mergeCell ref="BS48:CG48"/>
    <mergeCell ref="CH48:CL48"/>
    <mergeCell ref="CM48:CQ48"/>
    <mergeCell ref="CR48:CV48"/>
    <mergeCell ref="CW48:DA48"/>
    <mergeCell ref="DB48:DF48"/>
    <mergeCell ref="DG48:DK48"/>
    <mergeCell ref="BE52:BI52"/>
    <mergeCell ref="BS52:CG52"/>
    <mergeCell ref="CH52:CL52"/>
    <mergeCell ref="CM52:CQ52"/>
    <mergeCell ref="CR52:CV52"/>
    <mergeCell ref="CW52:DA52"/>
    <mergeCell ref="DB52:DF52"/>
    <mergeCell ref="DG52:DK52"/>
    <mergeCell ref="DL50:DP50"/>
    <mergeCell ref="DQ50:DU50"/>
    <mergeCell ref="DV50:DZ50"/>
    <mergeCell ref="B51:P51"/>
    <mergeCell ref="Q51:U51"/>
    <mergeCell ref="V51:Z51"/>
    <mergeCell ref="AA51:AE51"/>
    <mergeCell ref="AF51:AJ51"/>
    <mergeCell ref="AK51:AO51"/>
    <mergeCell ref="AP51:AT51"/>
    <mergeCell ref="AU51:AY51"/>
    <mergeCell ref="AZ51:BD51"/>
    <mergeCell ref="BE51:BI51"/>
    <mergeCell ref="BS51:CG51"/>
    <mergeCell ref="CH51:CL51"/>
    <mergeCell ref="CM51:CQ51"/>
    <mergeCell ref="CR51:CV51"/>
    <mergeCell ref="CW51:DA51"/>
    <mergeCell ref="DB51:DF51"/>
    <mergeCell ref="DG51:DK51"/>
    <mergeCell ref="DL51:DP51"/>
    <mergeCell ref="DQ51:DU51"/>
    <mergeCell ref="DV51:DZ51"/>
    <mergeCell ref="B50:P50"/>
    <mergeCell ref="DL52:DP52"/>
    <mergeCell ref="DQ52:DU52"/>
    <mergeCell ref="DV52:DZ52"/>
    <mergeCell ref="B53:P53"/>
    <mergeCell ref="Q53:U53"/>
    <mergeCell ref="V53:Z53"/>
    <mergeCell ref="AA53:AE53"/>
    <mergeCell ref="AF53:AJ53"/>
    <mergeCell ref="AK53:AO53"/>
    <mergeCell ref="AP53:AT53"/>
    <mergeCell ref="AU53:AY53"/>
    <mergeCell ref="AZ53:BD53"/>
    <mergeCell ref="BE53:BI53"/>
    <mergeCell ref="BS53:CG53"/>
    <mergeCell ref="CH53:CL53"/>
    <mergeCell ref="CM53:CQ53"/>
    <mergeCell ref="CR53:CV53"/>
    <mergeCell ref="CW53:DA53"/>
    <mergeCell ref="DB53:DF53"/>
    <mergeCell ref="DG53:DK53"/>
    <mergeCell ref="DL53:DP53"/>
    <mergeCell ref="DQ53:DU53"/>
    <mergeCell ref="DV53:DZ53"/>
    <mergeCell ref="B52:P52"/>
    <mergeCell ref="Q52:U52"/>
    <mergeCell ref="V52:Z52"/>
    <mergeCell ref="AA52:AE52"/>
    <mergeCell ref="AF52:AJ52"/>
    <mergeCell ref="AK52:AO52"/>
    <mergeCell ref="AP52:AT52"/>
    <mergeCell ref="AU52:AY52"/>
    <mergeCell ref="AZ52:BD52"/>
    <mergeCell ref="DQ54:DU54"/>
    <mergeCell ref="DV54:DZ54"/>
    <mergeCell ref="B55:P55"/>
    <mergeCell ref="Q55:U55"/>
    <mergeCell ref="V55:Z55"/>
    <mergeCell ref="AA55:AE55"/>
    <mergeCell ref="AF55:AJ55"/>
    <mergeCell ref="AK55:AO55"/>
    <mergeCell ref="AP55:AT55"/>
    <mergeCell ref="AU55:AY55"/>
    <mergeCell ref="AZ55:BD55"/>
    <mergeCell ref="BE55:BI55"/>
    <mergeCell ref="BS55:CG55"/>
    <mergeCell ref="CH55:CL55"/>
    <mergeCell ref="CM55:CQ55"/>
    <mergeCell ref="CR55:CV55"/>
    <mergeCell ref="CW55:DA55"/>
    <mergeCell ref="DB55:DF55"/>
    <mergeCell ref="DG55:DK55"/>
    <mergeCell ref="DL55:DP55"/>
    <mergeCell ref="DQ55:DU55"/>
    <mergeCell ref="DV55:DZ55"/>
    <mergeCell ref="B54:P54"/>
    <mergeCell ref="Q54:U54"/>
    <mergeCell ref="V54:Z54"/>
    <mergeCell ref="AA54:AE54"/>
    <mergeCell ref="AF54:AJ54"/>
    <mergeCell ref="AK54:AO54"/>
    <mergeCell ref="AP54:AT54"/>
    <mergeCell ref="AU54:AY54"/>
    <mergeCell ref="AZ54:BD54"/>
    <mergeCell ref="BE54:BI54"/>
    <mergeCell ref="Q56:U56"/>
    <mergeCell ref="V56:Z56"/>
    <mergeCell ref="AA56:AE56"/>
    <mergeCell ref="AF56:AJ56"/>
    <mergeCell ref="AK56:AO56"/>
    <mergeCell ref="AP56:AT56"/>
    <mergeCell ref="AU56:AY56"/>
    <mergeCell ref="AZ56:BD56"/>
    <mergeCell ref="BE56:BI56"/>
    <mergeCell ref="BS56:CG56"/>
    <mergeCell ref="CH56:CL56"/>
    <mergeCell ref="CM56:CQ56"/>
    <mergeCell ref="CR56:CV56"/>
    <mergeCell ref="CW56:DA56"/>
    <mergeCell ref="DB56:DF56"/>
    <mergeCell ref="DG56:DK56"/>
    <mergeCell ref="DL54:DP54"/>
    <mergeCell ref="BS54:CG54"/>
    <mergeCell ref="CH54:CL54"/>
    <mergeCell ref="CM54:CQ54"/>
    <mergeCell ref="CR54:CV54"/>
    <mergeCell ref="CW54:DA54"/>
    <mergeCell ref="DB54:DF54"/>
    <mergeCell ref="DG54:DK54"/>
    <mergeCell ref="BE58:BI58"/>
    <mergeCell ref="BS58:CG58"/>
    <mergeCell ref="CH58:CL58"/>
    <mergeCell ref="CM58:CQ58"/>
    <mergeCell ref="CR58:CV58"/>
    <mergeCell ref="CW58:DA58"/>
    <mergeCell ref="DB58:DF58"/>
    <mergeCell ref="DG58:DK58"/>
    <mergeCell ref="DL56:DP56"/>
    <mergeCell ref="DQ56:DU56"/>
    <mergeCell ref="DV56:DZ56"/>
    <mergeCell ref="B57:P57"/>
    <mergeCell ref="Q57:U57"/>
    <mergeCell ref="V57:Z57"/>
    <mergeCell ref="AA57:AE57"/>
    <mergeCell ref="AF57:AJ57"/>
    <mergeCell ref="AK57:AO57"/>
    <mergeCell ref="AP57:AT57"/>
    <mergeCell ref="AU57:AY57"/>
    <mergeCell ref="AZ57:BD57"/>
    <mergeCell ref="BE57:BI57"/>
    <mergeCell ref="BS57:CG57"/>
    <mergeCell ref="CH57:CL57"/>
    <mergeCell ref="CM57:CQ57"/>
    <mergeCell ref="CR57:CV57"/>
    <mergeCell ref="CW57:DA57"/>
    <mergeCell ref="DB57:DF57"/>
    <mergeCell ref="DG57:DK57"/>
    <mergeCell ref="DL57:DP57"/>
    <mergeCell ref="DQ57:DU57"/>
    <mergeCell ref="DV57:DZ57"/>
    <mergeCell ref="B56:P56"/>
    <mergeCell ref="DL58:DP58"/>
    <mergeCell ref="DQ58:DU58"/>
    <mergeCell ref="DV58:DZ58"/>
    <mergeCell ref="B59:P59"/>
    <mergeCell ref="Q59:U59"/>
    <mergeCell ref="V59:Z59"/>
    <mergeCell ref="AA59:AE59"/>
    <mergeCell ref="AF59:AJ59"/>
    <mergeCell ref="AK59:AO59"/>
    <mergeCell ref="AP59:AT59"/>
    <mergeCell ref="AU59:AY59"/>
    <mergeCell ref="AZ59:BD59"/>
    <mergeCell ref="BE59:BI59"/>
    <mergeCell ref="BS59:CG59"/>
    <mergeCell ref="CH59:CL59"/>
    <mergeCell ref="CM59:CQ59"/>
    <mergeCell ref="CR59:CV59"/>
    <mergeCell ref="CW59:DA59"/>
    <mergeCell ref="DB59:DF59"/>
    <mergeCell ref="DG59:DK59"/>
    <mergeCell ref="DL59:DP59"/>
    <mergeCell ref="DQ59:DU59"/>
    <mergeCell ref="DV59:DZ59"/>
    <mergeCell ref="B58:P58"/>
    <mergeCell ref="Q58:U58"/>
    <mergeCell ref="V58:Z58"/>
    <mergeCell ref="AA58:AE58"/>
    <mergeCell ref="AF58:AJ58"/>
    <mergeCell ref="AK58:AO58"/>
    <mergeCell ref="AP58:AT58"/>
    <mergeCell ref="AU58:AY58"/>
    <mergeCell ref="AZ58:BD58"/>
    <mergeCell ref="DV61:DZ61"/>
    <mergeCell ref="B60:P60"/>
    <mergeCell ref="Q60:U60"/>
    <mergeCell ref="V60:Z60"/>
    <mergeCell ref="AA60:AE60"/>
    <mergeCell ref="AF60:AJ60"/>
    <mergeCell ref="AK60:AO60"/>
    <mergeCell ref="AP60:AT60"/>
    <mergeCell ref="AU60:AY60"/>
    <mergeCell ref="AZ60:BD60"/>
    <mergeCell ref="BE60:BI60"/>
    <mergeCell ref="BS60:CG60"/>
    <mergeCell ref="CH60:CL60"/>
    <mergeCell ref="CM60:CQ60"/>
    <mergeCell ref="CR60:CV60"/>
    <mergeCell ref="CW60:DA60"/>
    <mergeCell ref="DB60:DF60"/>
    <mergeCell ref="DG60:DK60"/>
    <mergeCell ref="AU62:AY62"/>
    <mergeCell ref="AZ62:BD62"/>
    <mergeCell ref="BE62:BI62"/>
    <mergeCell ref="BJ62:BN62"/>
    <mergeCell ref="BS62:CG62"/>
    <mergeCell ref="CH62:CL62"/>
    <mergeCell ref="CM62:CQ62"/>
    <mergeCell ref="CR62:CV62"/>
    <mergeCell ref="CW62:DA62"/>
    <mergeCell ref="DB62:DF62"/>
    <mergeCell ref="DL60:DP60"/>
    <mergeCell ref="DQ60:DU60"/>
    <mergeCell ref="DV60:DZ60"/>
    <mergeCell ref="B61:P61"/>
    <mergeCell ref="Q61:U61"/>
    <mergeCell ref="V61:Z61"/>
    <mergeCell ref="AA61:AE61"/>
    <mergeCell ref="AF61:AJ61"/>
    <mergeCell ref="AK61:AO61"/>
    <mergeCell ref="AP61:AT61"/>
    <mergeCell ref="AU61:AY61"/>
    <mergeCell ref="AZ61:BD61"/>
    <mergeCell ref="BE61:BI61"/>
    <mergeCell ref="BS61:CG61"/>
    <mergeCell ref="CH61:CL61"/>
    <mergeCell ref="CM61:CQ61"/>
    <mergeCell ref="CR61:CV61"/>
    <mergeCell ref="CW61:DA61"/>
    <mergeCell ref="DB61:DF61"/>
    <mergeCell ref="DG61:DK61"/>
    <mergeCell ref="DL61:DP61"/>
    <mergeCell ref="DQ61:DU61"/>
    <mergeCell ref="DG62:DK62"/>
    <mergeCell ref="DL62:DP62"/>
    <mergeCell ref="DQ62:DU62"/>
    <mergeCell ref="DV62:DZ62"/>
    <mergeCell ref="B63:P63"/>
    <mergeCell ref="Q63:U63"/>
    <mergeCell ref="V63:Z63"/>
    <mergeCell ref="AA63:AE63"/>
    <mergeCell ref="AF63:AJ63"/>
    <mergeCell ref="AK63:AO63"/>
    <mergeCell ref="AP63:AT63"/>
    <mergeCell ref="AU63:AY63"/>
    <mergeCell ref="AZ63:BD63"/>
    <mergeCell ref="BE63:BI63"/>
    <mergeCell ref="BJ63:BN63"/>
    <mergeCell ref="BS63:CG63"/>
    <mergeCell ref="CH63:CL63"/>
    <mergeCell ref="CM63:CQ63"/>
    <mergeCell ref="CR63:CV63"/>
    <mergeCell ref="CW63:DA63"/>
    <mergeCell ref="DB63:DF63"/>
    <mergeCell ref="DG63:DK63"/>
    <mergeCell ref="DL63:DP63"/>
    <mergeCell ref="DQ63:DU63"/>
    <mergeCell ref="DV63:DZ63"/>
    <mergeCell ref="B62:P62"/>
    <mergeCell ref="Q62:U62"/>
    <mergeCell ref="V62:Z62"/>
    <mergeCell ref="AA62:AE62"/>
    <mergeCell ref="AF62:AJ62"/>
    <mergeCell ref="AK62:AO62"/>
    <mergeCell ref="AP62:AT62"/>
    <mergeCell ref="BS64:CG64"/>
    <mergeCell ref="CH64:CL64"/>
    <mergeCell ref="CM64:CQ64"/>
    <mergeCell ref="CR64:CV64"/>
    <mergeCell ref="CW64:DA64"/>
    <mergeCell ref="DB64:DF64"/>
    <mergeCell ref="DG64:DK64"/>
    <mergeCell ref="DL64:DP64"/>
    <mergeCell ref="DQ64:DU64"/>
    <mergeCell ref="DV64:DZ64"/>
    <mergeCell ref="BS65:CG65"/>
    <mergeCell ref="CH65:CL65"/>
    <mergeCell ref="CM65:CQ65"/>
    <mergeCell ref="CR65:CV65"/>
    <mergeCell ref="CW65:DA65"/>
    <mergeCell ref="DB65:DF65"/>
    <mergeCell ref="DG65:DK65"/>
    <mergeCell ref="DL65:DP65"/>
    <mergeCell ref="DQ65:DU65"/>
    <mergeCell ref="DV65:DZ65"/>
    <mergeCell ref="DL68:DP68"/>
    <mergeCell ref="A66:P67"/>
    <mergeCell ref="Q66:U67"/>
    <mergeCell ref="V66:Z67"/>
    <mergeCell ref="AA66:AE67"/>
    <mergeCell ref="AF66:AJ67"/>
    <mergeCell ref="AK66:AO67"/>
    <mergeCell ref="AP66:AT67"/>
    <mergeCell ref="AU66:AY67"/>
    <mergeCell ref="AZ66:BD67"/>
    <mergeCell ref="BS66:CG66"/>
    <mergeCell ref="CH66:CL66"/>
    <mergeCell ref="CM66:CQ66"/>
    <mergeCell ref="CR66:CV66"/>
    <mergeCell ref="CW66:DA66"/>
    <mergeCell ref="DB66:DF66"/>
    <mergeCell ref="DG66:DK66"/>
    <mergeCell ref="DL66:DP66"/>
    <mergeCell ref="DQ66:DU66"/>
    <mergeCell ref="DV66:DZ66"/>
    <mergeCell ref="BS67:CG67"/>
    <mergeCell ref="CH67:CL67"/>
    <mergeCell ref="CM67:CQ67"/>
    <mergeCell ref="CR67:CV67"/>
    <mergeCell ref="CW67:DA67"/>
    <mergeCell ref="DB67:DF67"/>
    <mergeCell ref="DG67:DK67"/>
    <mergeCell ref="DL67:DP67"/>
    <mergeCell ref="DQ67:DU67"/>
    <mergeCell ref="DV67:DZ67"/>
    <mergeCell ref="DQ68:DU68"/>
    <mergeCell ref="DV68:DZ68"/>
    <mergeCell ref="DQ69:DU69"/>
    <mergeCell ref="DV69:DZ69"/>
    <mergeCell ref="B68:P68"/>
    <mergeCell ref="Q68:U68"/>
    <mergeCell ref="V68:Z68"/>
    <mergeCell ref="AA68:AE68"/>
    <mergeCell ref="AF68:AJ68"/>
    <mergeCell ref="AK68:AO68"/>
    <mergeCell ref="AP68:AT68"/>
    <mergeCell ref="AU68:AY68"/>
    <mergeCell ref="AZ68:BD68"/>
    <mergeCell ref="BS68:CG68"/>
    <mergeCell ref="CH68:CL68"/>
    <mergeCell ref="CM68:CQ68"/>
    <mergeCell ref="CR68:CV68"/>
    <mergeCell ref="CW68:DA68"/>
    <mergeCell ref="DB68:DF68"/>
    <mergeCell ref="DG68:DK68"/>
    <mergeCell ref="Q70:U70"/>
    <mergeCell ref="V70:Z70"/>
    <mergeCell ref="AA70:AE70"/>
    <mergeCell ref="AF70:AJ70"/>
    <mergeCell ref="AK70:AO70"/>
    <mergeCell ref="AP70:AT70"/>
    <mergeCell ref="AU70:AY70"/>
    <mergeCell ref="AZ70:BD70"/>
    <mergeCell ref="BS70:CG70"/>
    <mergeCell ref="CH70:CL70"/>
    <mergeCell ref="CM70:CQ70"/>
    <mergeCell ref="CR70:CV70"/>
    <mergeCell ref="CW70:DA70"/>
    <mergeCell ref="DB70:DF70"/>
    <mergeCell ref="DG70:DK70"/>
    <mergeCell ref="DL70:DP70"/>
    <mergeCell ref="CM69:CQ69"/>
    <mergeCell ref="CR69:CV69"/>
    <mergeCell ref="CW69:DA69"/>
    <mergeCell ref="DB69:DF69"/>
    <mergeCell ref="DG69:DK69"/>
    <mergeCell ref="DL69:DP69"/>
    <mergeCell ref="DQ70:DU70"/>
    <mergeCell ref="DV70:DZ70"/>
    <mergeCell ref="B69:P69"/>
    <mergeCell ref="Q69:U69"/>
    <mergeCell ref="V69:Z69"/>
    <mergeCell ref="AA69:AE69"/>
    <mergeCell ref="AF69:AJ69"/>
    <mergeCell ref="AK69:AO69"/>
    <mergeCell ref="AP69:AT69"/>
    <mergeCell ref="AU69:AY69"/>
    <mergeCell ref="AZ69:BD69"/>
    <mergeCell ref="BS69:CG69"/>
    <mergeCell ref="CH69:CL69"/>
    <mergeCell ref="DV72:DZ72"/>
    <mergeCell ref="B71:P71"/>
    <mergeCell ref="Q71:U71"/>
    <mergeCell ref="V71:Z71"/>
    <mergeCell ref="AA71:AE71"/>
    <mergeCell ref="AF71:AJ71"/>
    <mergeCell ref="AK71:AO71"/>
    <mergeCell ref="AP71:AT71"/>
    <mergeCell ref="AU71:AY71"/>
    <mergeCell ref="AZ71:BD71"/>
    <mergeCell ref="BS71:CG71"/>
    <mergeCell ref="CH71:CL71"/>
    <mergeCell ref="CM71:CQ71"/>
    <mergeCell ref="CR71:CV71"/>
    <mergeCell ref="CW71:DA71"/>
    <mergeCell ref="DB71:DF71"/>
    <mergeCell ref="DG71:DK71"/>
    <mergeCell ref="DL71:DP71"/>
    <mergeCell ref="B70:P70"/>
    <mergeCell ref="AK73:AO73"/>
    <mergeCell ref="AP73:AT73"/>
    <mergeCell ref="AU73:AY73"/>
    <mergeCell ref="AZ73:BD73"/>
    <mergeCell ref="BS73:CG73"/>
    <mergeCell ref="CH73:CL73"/>
    <mergeCell ref="CM73:CQ73"/>
    <mergeCell ref="CR73:CV73"/>
    <mergeCell ref="CW73:DA73"/>
    <mergeCell ref="DB73:DF73"/>
    <mergeCell ref="DG73:DK73"/>
    <mergeCell ref="DL73:DP73"/>
    <mergeCell ref="DQ71:DU71"/>
    <mergeCell ref="DV71:DZ71"/>
    <mergeCell ref="B72:P72"/>
    <mergeCell ref="Q72:U72"/>
    <mergeCell ref="V72:Z72"/>
    <mergeCell ref="AA72:AE72"/>
    <mergeCell ref="AF72:AJ72"/>
    <mergeCell ref="AK72:AO72"/>
    <mergeCell ref="AP72:AT72"/>
    <mergeCell ref="AU72:AY72"/>
    <mergeCell ref="AZ72:BD72"/>
    <mergeCell ref="BS72:CG72"/>
    <mergeCell ref="CH72:CL72"/>
    <mergeCell ref="CM72:CQ72"/>
    <mergeCell ref="CR72:CV72"/>
    <mergeCell ref="CW72:DA72"/>
    <mergeCell ref="DB72:DF72"/>
    <mergeCell ref="DG72:DK72"/>
    <mergeCell ref="DL72:DP72"/>
    <mergeCell ref="DQ72:DU72"/>
    <mergeCell ref="CM75:CQ75"/>
    <mergeCell ref="CR75:CV75"/>
    <mergeCell ref="CW75:DA75"/>
    <mergeCell ref="DB75:DF75"/>
    <mergeCell ref="DG75:DK75"/>
    <mergeCell ref="DL75:DP75"/>
    <mergeCell ref="DQ73:DU73"/>
    <mergeCell ref="DV73:DZ73"/>
    <mergeCell ref="B74:P74"/>
    <mergeCell ref="Q74:U74"/>
    <mergeCell ref="V74:Z74"/>
    <mergeCell ref="AA74:AE74"/>
    <mergeCell ref="AF74:AJ74"/>
    <mergeCell ref="AK74:AO74"/>
    <mergeCell ref="AP74:AT74"/>
    <mergeCell ref="AU74:AY74"/>
    <mergeCell ref="AZ74:BD74"/>
    <mergeCell ref="BS74:CG74"/>
    <mergeCell ref="CH74:CL74"/>
    <mergeCell ref="CM74:CQ74"/>
    <mergeCell ref="CR74:CV74"/>
    <mergeCell ref="CW74:DA74"/>
    <mergeCell ref="DB74:DF74"/>
    <mergeCell ref="DG74:DK74"/>
    <mergeCell ref="DL74:DP74"/>
    <mergeCell ref="DQ74:DU74"/>
    <mergeCell ref="DV74:DZ74"/>
    <mergeCell ref="B73:P73"/>
    <mergeCell ref="Q73:U73"/>
    <mergeCell ref="V73:Z73"/>
    <mergeCell ref="AA73:AE73"/>
    <mergeCell ref="AF73:AJ73"/>
    <mergeCell ref="DQ75:DU75"/>
    <mergeCell ref="DV75:DZ75"/>
    <mergeCell ref="B76:P76"/>
    <mergeCell ref="Q76:U76"/>
    <mergeCell ref="V76:Z76"/>
    <mergeCell ref="AA76:AE76"/>
    <mergeCell ref="AF76:AJ76"/>
    <mergeCell ref="AK76:AO76"/>
    <mergeCell ref="AP76:AT76"/>
    <mergeCell ref="AU76:AY76"/>
    <mergeCell ref="AZ76:BD76"/>
    <mergeCell ref="BS76:CG76"/>
    <mergeCell ref="CH76:CL76"/>
    <mergeCell ref="CM76:CQ76"/>
    <mergeCell ref="CR76:CV76"/>
    <mergeCell ref="CW76:DA76"/>
    <mergeCell ref="DB76:DF76"/>
    <mergeCell ref="DG76:DK76"/>
    <mergeCell ref="DL76:DP76"/>
    <mergeCell ref="DQ76:DU76"/>
    <mergeCell ref="DV76:DZ76"/>
    <mergeCell ref="B75:P75"/>
    <mergeCell ref="Q75:U75"/>
    <mergeCell ref="V75:Z75"/>
    <mergeCell ref="AA75:AE75"/>
    <mergeCell ref="AF75:AJ75"/>
    <mergeCell ref="AK75:AO75"/>
    <mergeCell ref="AP75:AT75"/>
    <mergeCell ref="AU75:AY75"/>
    <mergeCell ref="AZ75:BD75"/>
    <mergeCell ref="BS75:CG75"/>
    <mergeCell ref="CH75:CL75"/>
    <mergeCell ref="DV78:DZ78"/>
    <mergeCell ref="B77:P77"/>
    <mergeCell ref="Q77:U77"/>
    <mergeCell ref="V77:Z77"/>
    <mergeCell ref="AA77:AE77"/>
    <mergeCell ref="AF77:AJ77"/>
    <mergeCell ref="AK77:AO77"/>
    <mergeCell ref="AP77:AT77"/>
    <mergeCell ref="AU77:AY77"/>
    <mergeCell ref="AZ77:BD77"/>
    <mergeCell ref="BS77:CG77"/>
    <mergeCell ref="CH77:CL77"/>
    <mergeCell ref="CM77:CQ77"/>
    <mergeCell ref="CR77:CV77"/>
    <mergeCell ref="CW77:DA77"/>
    <mergeCell ref="DB77:DF77"/>
    <mergeCell ref="DG77:DK77"/>
    <mergeCell ref="DL77:DP77"/>
    <mergeCell ref="AK79:AO79"/>
    <mergeCell ref="AP79:AT79"/>
    <mergeCell ref="AU79:AY79"/>
    <mergeCell ref="AZ79:BD79"/>
    <mergeCell ref="BS79:CG79"/>
    <mergeCell ref="CH79:CL79"/>
    <mergeCell ref="CM79:CQ79"/>
    <mergeCell ref="CR79:CV79"/>
    <mergeCell ref="CW79:DA79"/>
    <mergeCell ref="DB79:DF79"/>
    <mergeCell ref="DG79:DK79"/>
    <mergeCell ref="DL79:DP79"/>
    <mergeCell ref="DQ77:DU77"/>
    <mergeCell ref="DV77:DZ77"/>
    <mergeCell ref="B78:P78"/>
    <mergeCell ref="Q78:U78"/>
    <mergeCell ref="V78:Z78"/>
    <mergeCell ref="AA78:AE78"/>
    <mergeCell ref="AF78:AJ78"/>
    <mergeCell ref="AK78:AO78"/>
    <mergeCell ref="AP78:AT78"/>
    <mergeCell ref="AU78:AY78"/>
    <mergeCell ref="AZ78:BD78"/>
    <mergeCell ref="BS78:CG78"/>
    <mergeCell ref="CH78:CL78"/>
    <mergeCell ref="CM78:CQ78"/>
    <mergeCell ref="CR78:CV78"/>
    <mergeCell ref="CW78:DA78"/>
    <mergeCell ref="DB78:DF78"/>
    <mergeCell ref="DG78:DK78"/>
    <mergeCell ref="DL78:DP78"/>
    <mergeCell ref="DQ78:DU78"/>
    <mergeCell ref="CM81:CQ81"/>
    <mergeCell ref="CR81:CV81"/>
    <mergeCell ref="CW81:DA81"/>
    <mergeCell ref="DB81:DF81"/>
    <mergeCell ref="DG81:DK81"/>
    <mergeCell ref="DL81:DP81"/>
    <mergeCell ref="DQ79:DU79"/>
    <mergeCell ref="DV79:DZ79"/>
    <mergeCell ref="B80:P80"/>
    <mergeCell ref="Q80:U80"/>
    <mergeCell ref="V80:Z80"/>
    <mergeCell ref="AA80:AE80"/>
    <mergeCell ref="AF80:AJ80"/>
    <mergeCell ref="AK80:AO80"/>
    <mergeCell ref="AP80:AT80"/>
    <mergeCell ref="AU80:AY80"/>
    <mergeCell ref="AZ80:BD80"/>
    <mergeCell ref="BS80:CG80"/>
    <mergeCell ref="CH80:CL80"/>
    <mergeCell ref="CM80:CQ80"/>
    <mergeCell ref="CR80:CV80"/>
    <mergeCell ref="CW80:DA80"/>
    <mergeCell ref="DB80:DF80"/>
    <mergeCell ref="DG80:DK80"/>
    <mergeCell ref="DL80:DP80"/>
    <mergeCell ref="DQ80:DU80"/>
    <mergeCell ref="DV80:DZ80"/>
    <mergeCell ref="B79:P79"/>
    <mergeCell ref="Q79:U79"/>
    <mergeCell ref="V79:Z79"/>
    <mergeCell ref="AA79:AE79"/>
    <mergeCell ref="AF79:AJ79"/>
    <mergeCell ref="DQ81:DU81"/>
    <mergeCell ref="DV81:DZ81"/>
    <mergeCell ref="B82:P82"/>
    <mergeCell ref="Q82:U82"/>
    <mergeCell ref="V82:Z82"/>
    <mergeCell ref="AA82:AE82"/>
    <mergeCell ref="AF82:AJ82"/>
    <mergeCell ref="AK82:AO82"/>
    <mergeCell ref="AP82:AT82"/>
    <mergeCell ref="AU82:AY82"/>
    <mergeCell ref="AZ82:BD82"/>
    <mergeCell ref="BS82:CG82"/>
    <mergeCell ref="CH82:CL82"/>
    <mergeCell ref="CM82:CQ82"/>
    <mergeCell ref="CR82:CV82"/>
    <mergeCell ref="CW82:DA82"/>
    <mergeCell ref="DB82:DF82"/>
    <mergeCell ref="DG82:DK82"/>
    <mergeCell ref="DL82:DP82"/>
    <mergeCell ref="DQ82:DU82"/>
    <mergeCell ref="DV82:DZ82"/>
    <mergeCell ref="B81:P81"/>
    <mergeCell ref="Q81:U81"/>
    <mergeCell ref="V81:Z81"/>
    <mergeCell ref="AA81:AE81"/>
    <mergeCell ref="AF81:AJ81"/>
    <mergeCell ref="AK81:AO81"/>
    <mergeCell ref="AP81:AT81"/>
    <mergeCell ref="AU81:AY81"/>
    <mergeCell ref="AZ81:BD81"/>
    <mergeCell ref="BS81:CG81"/>
    <mergeCell ref="CH81:CL81"/>
    <mergeCell ref="DV84:DZ84"/>
    <mergeCell ref="B83:P83"/>
    <mergeCell ref="Q83:U83"/>
    <mergeCell ref="V83:Z83"/>
    <mergeCell ref="AA83:AE83"/>
    <mergeCell ref="AF83:AJ83"/>
    <mergeCell ref="AK83:AO83"/>
    <mergeCell ref="AP83:AT83"/>
    <mergeCell ref="AU83:AY83"/>
    <mergeCell ref="AZ83:BD83"/>
    <mergeCell ref="BS83:CG83"/>
    <mergeCell ref="CH83:CL83"/>
    <mergeCell ref="CM83:CQ83"/>
    <mergeCell ref="CR83:CV83"/>
    <mergeCell ref="CW83:DA83"/>
    <mergeCell ref="DB83:DF83"/>
    <mergeCell ref="DG83:DK83"/>
    <mergeCell ref="DL83:DP83"/>
    <mergeCell ref="AK85:AO85"/>
    <mergeCell ref="AP85:AT85"/>
    <mergeCell ref="AU85:AY85"/>
    <mergeCell ref="AZ85:BD85"/>
    <mergeCell ref="BS85:CG85"/>
    <mergeCell ref="CH85:CL85"/>
    <mergeCell ref="CM85:CQ85"/>
    <mergeCell ref="CR85:CV85"/>
    <mergeCell ref="CW85:DA85"/>
    <mergeCell ref="DB85:DF85"/>
    <mergeCell ref="DG85:DK85"/>
    <mergeCell ref="DL85:DP85"/>
    <mergeCell ref="DQ83:DU83"/>
    <mergeCell ref="DV83:DZ83"/>
    <mergeCell ref="B84:P84"/>
    <mergeCell ref="Q84:U84"/>
    <mergeCell ref="V84:Z84"/>
    <mergeCell ref="AA84:AE84"/>
    <mergeCell ref="AF84:AJ84"/>
    <mergeCell ref="AK84:AO84"/>
    <mergeCell ref="AP84:AT84"/>
    <mergeCell ref="AU84:AY84"/>
    <mergeCell ref="AZ84:BD84"/>
    <mergeCell ref="BS84:CG84"/>
    <mergeCell ref="CH84:CL84"/>
    <mergeCell ref="CM84:CQ84"/>
    <mergeCell ref="CR84:CV84"/>
    <mergeCell ref="CW84:DA84"/>
    <mergeCell ref="DB84:DF84"/>
    <mergeCell ref="DG84:DK84"/>
    <mergeCell ref="DL84:DP84"/>
    <mergeCell ref="DQ84:DU84"/>
    <mergeCell ref="CM87:CQ87"/>
    <mergeCell ref="CR87:CV87"/>
    <mergeCell ref="CW87:DA87"/>
    <mergeCell ref="DB87:DF87"/>
    <mergeCell ref="DG87:DK87"/>
    <mergeCell ref="DL87:DP87"/>
    <mergeCell ref="DQ85:DU85"/>
    <mergeCell ref="DV85:DZ85"/>
    <mergeCell ref="B86:P86"/>
    <mergeCell ref="Q86:U86"/>
    <mergeCell ref="V86:Z86"/>
    <mergeCell ref="AA86:AE86"/>
    <mergeCell ref="AF86:AJ86"/>
    <mergeCell ref="AK86:AO86"/>
    <mergeCell ref="AP86:AT86"/>
    <mergeCell ref="AU86:AY86"/>
    <mergeCell ref="AZ86:BD86"/>
    <mergeCell ref="BS86:CG86"/>
    <mergeCell ref="CH86:CL86"/>
    <mergeCell ref="CM86:CQ86"/>
    <mergeCell ref="CR86:CV86"/>
    <mergeCell ref="CW86:DA86"/>
    <mergeCell ref="DB86:DF86"/>
    <mergeCell ref="DG86:DK86"/>
    <mergeCell ref="DL86:DP86"/>
    <mergeCell ref="DQ86:DU86"/>
    <mergeCell ref="DV86:DZ86"/>
    <mergeCell ref="B85:P85"/>
    <mergeCell ref="Q85:U85"/>
    <mergeCell ref="V85:Z85"/>
    <mergeCell ref="AA85:AE85"/>
    <mergeCell ref="AF85:AJ85"/>
    <mergeCell ref="DQ87:DU87"/>
    <mergeCell ref="DV87:DZ87"/>
    <mergeCell ref="B88:P88"/>
    <mergeCell ref="Q88:U88"/>
    <mergeCell ref="V88:Z88"/>
    <mergeCell ref="AA88:AE88"/>
    <mergeCell ref="AF88:AJ88"/>
    <mergeCell ref="AK88:AO88"/>
    <mergeCell ref="AP88:AT88"/>
    <mergeCell ref="AU88:AY88"/>
    <mergeCell ref="AZ88:BD88"/>
    <mergeCell ref="BS88:CG88"/>
    <mergeCell ref="CH88:CL88"/>
    <mergeCell ref="CM88:CQ88"/>
    <mergeCell ref="CR88:CV88"/>
    <mergeCell ref="CW88:DA88"/>
    <mergeCell ref="DB88:DF88"/>
    <mergeCell ref="DG88:DK88"/>
    <mergeCell ref="DL88:DP88"/>
    <mergeCell ref="DQ88:DU88"/>
    <mergeCell ref="DV88:DZ88"/>
    <mergeCell ref="B87:P87"/>
    <mergeCell ref="Q87:U87"/>
    <mergeCell ref="V87:Z87"/>
    <mergeCell ref="AA87:AE87"/>
    <mergeCell ref="AF87:AJ87"/>
    <mergeCell ref="AK87:AO87"/>
    <mergeCell ref="AP87:AT87"/>
    <mergeCell ref="AU87:AY87"/>
    <mergeCell ref="AZ87:BD87"/>
    <mergeCell ref="BS87:CG87"/>
    <mergeCell ref="CH87:CL87"/>
    <mergeCell ref="BS89:CG89"/>
    <mergeCell ref="CH89:CL89"/>
    <mergeCell ref="CM89:CQ89"/>
    <mergeCell ref="CR89:CV89"/>
    <mergeCell ref="CW89:DA89"/>
    <mergeCell ref="DB89:DF89"/>
    <mergeCell ref="DG89:DK89"/>
    <mergeCell ref="DL89:DP89"/>
    <mergeCell ref="DQ89:DU89"/>
    <mergeCell ref="DV89:DZ89"/>
    <mergeCell ref="BS90:CG90"/>
    <mergeCell ref="CH90:CL90"/>
    <mergeCell ref="CM90:CQ90"/>
    <mergeCell ref="CR90:CV90"/>
    <mergeCell ref="CW90:DA90"/>
    <mergeCell ref="DB90:DF90"/>
    <mergeCell ref="DG90:DK90"/>
    <mergeCell ref="DL90:DP90"/>
    <mergeCell ref="DQ90:DU90"/>
    <mergeCell ref="DV90:DZ90"/>
    <mergeCell ref="BS91:CG91"/>
    <mergeCell ref="CH91:CL91"/>
    <mergeCell ref="CM91:CQ91"/>
    <mergeCell ref="CR91:CV91"/>
    <mergeCell ref="CW91:DA91"/>
    <mergeCell ref="DB91:DF91"/>
    <mergeCell ref="DG91:DK91"/>
    <mergeCell ref="DL91:DP91"/>
    <mergeCell ref="DQ91:DU91"/>
    <mergeCell ref="DV91:DZ91"/>
    <mergeCell ref="BS92:CG92"/>
    <mergeCell ref="CH92:CL92"/>
    <mergeCell ref="CM92:CQ92"/>
    <mergeCell ref="CR92:CV92"/>
    <mergeCell ref="CW92:DA92"/>
    <mergeCell ref="DB92:DF92"/>
    <mergeCell ref="DG92:DK92"/>
    <mergeCell ref="DL92:DP92"/>
    <mergeCell ref="DQ92:DU92"/>
    <mergeCell ref="DV92:DZ92"/>
    <mergeCell ref="BS93:CG93"/>
    <mergeCell ref="CH93:CL93"/>
    <mergeCell ref="CM93:CQ93"/>
    <mergeCell ref="CR93:CV93"/>
    <mergeCell ref="CW93:DA93"/>
    <mergeCell ref="DB93:DF93"/>
    <mergeCell ref="DG93:DK93"/>
    <mergeCell ref="DL93:DP93"/>
    <mergeCell ref="DQ93:DU93"/>
    <mergeCell ref="DV93:DZ93"/>
    <mergeCell ref="BS94:CG94"/>
    <mergeCell ref="CH94:CL94"/>
    <mergeCell ref="CM94:CQ94"/>
    <mergeCell ref="CR94:CV94"/>
    <mergeCell ref="CW94:DA94"/>
    <mergeCell ref="DB94:DF94"/>
    <mergeCell ref="DG94:DK94"/>
    <mergeCell ref="DL94:DP94"/>
    <mergeCell ref="DQ94:DU94"/>
    <mergeCell ref="DV94:DZ94"/>
    <mergeCell ref="BS95:CG95"/>
    <mergeCell ref="CH95:CL95"/>
    <mergeCell ref="CM95:CQ95"/>
    <mergeCell ref="CR95:CV95"/>
    <mergeCell ref="CW95:DA95"/>
    <mergeCell ref="DB95:DF95"/>
    <mergeCell ref="DG95:DK95"/>
    <mergeCell ref="DL95:DP95"/>
    <mergeCell ref="DQ95:DU95"/>
    <mergeCell ref="DV95:DZ95"/>
    <mergeCell ref="BS96:CG96"/>
    <mergeCell ref="CH96:CL96"/>
    <mergeCell ref="CM96:CQ96"/>
    <mergeCell ref="CR96:CV96"/>
    <mergeCell ref="CW96:DA96"/>
    <mergeCell ref="DB96:DF96"/>
    <mergeCell ref="DG96:DK96"/>
    <mergeCell ref="DL96:DP96"/>
    <mergeCell ref="DQ96:DU96"/>
    <mergeCell ref="DV96:DZ96"/>
    <mergeCell ref="BS97:CG97"/>
    <mergeCell ref="CH97:CL97"/>
    <mergeCell ref="CM97:CQ97"/>
    <mergeCell ref="CR97:CV97"/>
    <mergeCell ref="CW97:DA97"/>
    <mergeCell ref="DB97:DF97"/>
    <mergeCell ref="DG97:DK97"/>
    <mergeCell ref="DL97:DP97"/>
    <mergeCell ref="DQ97:DU97"/>
    <mergeCell ref="DV97:DZ97"/>
    <mergeCell ref="BS98:CG98"/>
    <mergeCell ref="CH98:CL98"/>
    <mergeCell ref="CM98:CQ98"/>
    <mergeCell ref="CR98:CV98"/>
    <mergeCell ref="CW98:DA98"/>
    <mergeCell ref="DB98:DF98"/>
    <mergeCell ref="DG98:DK98"/>
    <mergeCell ref="DL98:DP98"/>
    <mergeCell ref="DQ98:DU98"/>
    <mergeCell ref="DV98:DZ98"/>
    <mergeCell ref="BS99:CG99"/>
    <mergeCell ref="CH99:CL99"/>
    <mergeCell ref="CM99:CQ99"/>
    <mergeCell ref="CR99:CV99"/>
    <mergeCell ref="CW99:DA99"/>
    <mergeCell ref="DB99:DF99"/>
    <mergeCell ref="DG99:DK99"/>
    <mergeCell ref="DL99:DP99"/>
    <mergeCell ref="DQ99:DU99"/>
    <mergeCell ref="DV99:DZ99"/>
    <mergeCell ref="BS100:CG100"/>
    <mergeCell ref="CH100:CL100"/>
    <mergeCell ref="CM100:CQ100"/>
    <mergeCell ref="CR100:CV100"/>
    <mergeCell ref="CW100:DA100"/>
    <mergeCell ref="DB100:DF100"/>
    <mergeCell ref="DG100:DK100"/>
    <mergeCell ref="DL100:DP100"/>
    <mergeCell ref="DQ100:DU100"/>
    <mergeCell ref="DV100:DZ100"/>
    <mergeCell ref="BS101:CG101"/>
    <mergeCell ref="CH101:CL101"/>
    <mergeCell ref="CM101:CQ101"/>
    <mergeCell ref="CR101:CV101"/>
    <mergeCell ref="CW101:DA101"/>
    <mergeCell ref="DB101:DF101"/>
    <mergeCell ref="DG101:DK101"/>
    <mergeCell ref="DL101:DP101"/>
    <mergeCell ref="DQ101:DU101"/>
    <mergeCell ref="DV101:DZ101"/>
    <mergeCell ref="BR102:CG102"/>
    <mergeCell ref="CH102:CL102"/>
    <mergeCell ref="CM102:CQ102"/>
    <mergeCell ref="CR102:CV102"/>
    <mergeCell ref="CW102:DA102"/>
    <mergeCell ref="DB102:DF102"/>
    <mergeCell ref="DG102:DK102"/>
    <mergeCell ref="DL102:DP102"/>
    <mergeCell ref="DQ102:DU102"/>
    <mergeCell ref="DV102:DZ102"/>
    <mergeCell ref="BQ103:DZ103"/>
    <mergeCell ref="BQ104:DZ104"/>
    <mergeCell ref="A108:AT108"/>
    <mergeCell ref="AU108:DZ108"/>
    <mergeCell ref="A109:Z109"/>
    <mergeCell ref="AA109:AE109"/>
    <mergeCell ref="AF109:AJ109"/>
    <mergeCell ref="AK109:AO109"/>
    <mergeCell ref="AP109:AT109"/>
    <mergeCell ref="AU109:BP109"/>
    <mergeCell ref="BQ109:BU109"/>
    <mergeCell ref="BV109:BZ109"/>
    <mergeCell ref="CA109:CE109"/>
    <mergeCell ref="CF109:CJ109"/>
    <mergeCell ref="CK109:DF109"/>
    <mergeCell ref="DG109:DK109"/>
    <mergeCell ref="DL109:DP109"/>
    <mergeCell ref="DQ109:DU109"/>
    <mergeCell ref="DV109:DZ109"/>
    <mergeCell ref="A110:Z110"/>
    <mergeCell ref="AA110:AE110"/>
    <mergeCell ref="AF110:AJ110"/>
    <mergeCell ref="AK110:AO110"/>
    <mergeCell ref="AP110:AT110"/>
    <mergeCell ref="AU110:AY119"/>
    <mergeCell ref="AZ110:BP110"/>
    <mergeCell ref="BQ110:BU110"/>
    <mergeCell ref="BV110:BZ110"/>
    <mergeCell ref="CA110:CE110"/>
    <mergeCell ref="CF110:CJ110"/>
    <mergeCell ref="CK110:CL119"/>
    <mergeCell ref="CM110:DF110"/>
    <mergeCell ref="DG110:DK110"/>
    <mergeCell ref="DL110:DP110"/>
    <mergeCell ref="DQ110:DU110"/>
    <mergeCell ref="DV110:DZ110"/>
    <mergeCell ref="A111:Z111"/>
    <mergeCell ref="AA111:AE111"/>
    <mergeCell ref="AF111:AJ111"/>
    <mergeCell ref="AK111:AO111"/>
    <mergeCell ref="AP111:AT111"/>
    <mergeCell ref="AZ111:BP111"/>
    <mergeCell ref="BQ111:BU111"/>
    <mergeCell ref="BV111:BZ111"/>
    <mergeCell ref="CA111:CE111"/>
    <mergeCell ref="CF111:CJ111"/>
    <mergeCell ref="CM111:DF111"/>
    <mergeCell ref="DG111:DK111"/>
    <mergeCell ref="DL111:DP111"/>
    <mergeCell ref="DQ111:DU111"/>
    <mergeCell ref="DV111:DZ111"/>
    <mergeCell ref="C112:Z112"/>
    <mergeCell ref="AA112:AE112"/>
    <mergeCell ref="AF112:AJ112"/>
    <mergeCell ref="AK112:AO112"/>
    <mergeCell ref="AP112:AT112"/>
    <mergeCell ref="AZ112:BP112"/>
    <mergeCell ref="BQ112:BU112"/>
    <mergeCell ref="BV112:BZ112"/>
    <mergeCell ref="CA112:CE112"/>
    <mergeCell ref="CF112:CJ112"/>
    <mergeCell ref="CM112:DF112"/>
    <mergeCell ref="DG112:DK112"/>
    <mergeCell ref="DL112:DP112"/>
    <mergeCell ref="DQ112:DU112"/>
    <mergeCell ref="DV112:DZ112"/>
    <mergeCell ref="C113:Z113"/>
    <mergeCell ref="AA113:AE113"/>
    <mergeCell ref="AF113:AJ113"/>
    <mergeCell ref="AK113:AO113"/>
    <mergeCell ref="AP113:AT113"/>
    <mergeCell ref="AZ113:BP113"/>
    <mergeCell ref="BQ113:BU113"/>
    <mergeCell ref="BV113:BZ113"/>
    <mergeCell ref="CA113:CE113"/>
    <mergeCell ref="CF113:CJ113"/>
    <mergeCell ref="CM113:DF113"/>
    <mergeCell ref="DG113:DK113"/>
    <mergeCell ref="DL113:DP113"/>
    <mergeCell ref="DQ113:DU113"/>
    <mergeCell ref="DV113:DZ113"/>
    <mergeCell ref="AA114:AE114"/>
    <mergeCell ref="AF114:AJ114"/>
    <mergeCell ref="AK114:AO114"/>
    <mergeCell ref="AP114:AT114"/>
    <mergeCell ref="AZ114:BP114"/>
    <mergeCell ref="BQ114:BU114"/>
    <mergeCell ref="BV114:BZ114"/>
    <mergeCell ref="CA114:CE114"/>
    <mergeCell ref="CF114:CJ114"/>
    <mergeCell ref="CM114:DF114"/>
    <mergeCell ref="DG114:DK114"/>
    <mergeCell ref="DL114:DP114"/>
    <mergeCell ref="DQ114:DU114"/>
    <mergeCell ref="DV114:DZ114"/>
    <mergeCell ref="C115:Z115"/>
    <mergeCell ref="AA115:AE115"/>
    <mergeCell ref="AF115:AJ115"/>
    <mergeCell ref="AK115:AO115"/>
    <mergeCell ref="AP115:AT115"/>
    <mergeCell ref="AZ115:BP115"/>
    <mergeCell ref="BQ115:BU115"/>
    <mergeCell ref="BV115:BZ115"/>
    <mergeCell ref="CA115:CE115"/>
    <mergeCell ref="CF115:CJ115"/>
    <mergeCell ref="CM115:DF115"/>
    <mergeCell ref="DG115:DK115"/>
    <mergeCell ref="DL115:DP115"/>
    <mergeCell ref="DQ115:DU115"/>
    <mergeCell ref="DV115:DZ115"/>
    <mergeCell ref="C114:Z114"/>
    <mergeCell ref="C116:Z116"/>
    <mergeCell ref="AA116:AE116"/>
    <mergeCell ref="AF116:AJ116"/>
    <mergeCell ref="AK116:AO116"/>
    <mergeCell ref="AP116:AT116"/>
    <mergeCell ref="AZ116:BP116"/>
    <mergeCell ref="BQ116:BU116"/>
    <mergeCell ref="BV116:BZ116"/>
    <mergeCell ref="CA116:CE116"/>
    <mergeCell ref="CF116:CJ116"/>
    <mergeCell ref="CM116:DF116"/>
    <mergeCell ref="DG116:DK116"/>
    <mergeCell ref="DL116:DP116"/>
    <mergeCell ref="DQ116:DU116"/>
    <mergeCell ref="DV116:DZ116"/>
    <mergeCell ref="A117:X117"/>
    <mergeCell ref="Y117:Z117"/>
    <mergeCell ref="AA117:AE117"/>
    <mergeCell ref="AF117:AJ117"/>
    <mergeCell ref="AK117:AO117"/>
    <mergeCell ref="AP117:AT117"/>
    <mergeCell ref="AZ117:BP117"/>
    <mergeCell ref="BQ117:BU117"/>
    <mergeCell ref="BV117:BZ117"/>
    <mergeCell ref="CA117:CE117"/>
    <mergeCell ref="CF117:CJ117"/>
    <mergeCell ref="CM117:DF117"/>
    <mergeCell ref="DG117:DK117"/>
    <mergeCell ref="DL117:DP117"/>
    <mergeCell ref="DQ117:DU117"/>
    <mergeCell ref="DV117:DZ117"/>
    <mergeCell ref="A112:B116"/>
    <mergeCell ref="A118:Z118"/>
    <mergeCell ref="AA118:AE118"/>
    <mergeCell ref="AF118:AJ118"/>
    <mergeCell ref="AK118:AO118"/>
    <mergeCell ref="AP118:AT118"/>
    <mergeCell ref="AZ118:BP118"/>
    <mergeCell ref="BQ118:BU118"/>
    <mergeCell ref="BV118:BZ118"/>
    <mergeCell ref="CA118:CE118"/>
    <mergeCell ref="CF118:CJ118"/>
    <mergeCell ref="CM118:DF118"/>
    <mergeCell ref="DG118:DK118"/>
    <mergeCell ref="DL118:DP118"/>
    <mergeCell ref="DQ118:DU118"/>
    <mergeCell ref="DV118:DZ118"/>
    <mergeCell ref="A119:B127"/>
    <mergeCell ref="C119:Z119"/>
    <mergeCell ref="AA119:AE119"/>
    <mergeCell ref="AF119:AJ119"/>
    <mergeCell ref="AK119:AO119"/>
    <mergeCell ref="AP119:AT119"/>
    <mergeCell ref="BO119:BP119"/>
    <mergeCell ref="BQ119:BU119"/>
    <mergeCell ref="BV119:BZ119"/>
    <mergeCell ref="CA119:CE119"/>
    <mergeCell ref="CF119:CJ119"/>
    <mergeCell ref="CM119:DF119"/>
    <mergeCell ref="DG119:DK119"/>
    <mergeCell ref="DL119:DP119"/>
    <mergeCell ref="DQ119:DU119"/>
    <mergeCell ref="DV119:DZ119"/>
    <mergeCell ref="C120:Z120"/>
    <mergeCell ref="AA120:AE120"/>
    <mergeCell ref="AF120:AJ120"/>
    <mergeCell ref="AK120:AO120"/>
    <mergeCell ref="AP120:AT120"/>
    <mergeCell ref="AU120:AY123"/>
    <mergeCell ref="AZ120:BP120"/>
    <mergeCell ref="BQ120:BU120"/>
    <mergeCell ref="BV120:BZ120"/>
    <mergeCell ref="CA120:CE120"/>
    <mergeCell ref="CF120:CJ120"/>
    <mergeCell ref="CK120:CO124"/>
    <mergeCell ref="CP120:DF120"/>
    <mergeCell ref="DG120:DK120"/>
    <mergeCell ref="DL120:DP120"/>
    <mergeCell ref="DQ120:DU120"/>
    <mergeCell ref="DV120:DZ120"/>
    <mergeCell ref="C121:Z121"/>
    <mergeCell ref="AA121:AE121"/>
    <mergeCell ref="AF121:AJ121"/>
    <mergeCell ref="AK121:AO121"/>
    <mergeCell ref="AP121:AT121"/>
    <mergeCell ref="AZ121:BP121"/>
    <mergeCell ref="BQ121:BU121"/>
    <mergeCell ref="BV121:BZ121"/>
    <mergeCell ref="CA121:CE121"/>
    <mergeCell ref="CF121:CJ121"/>
    <mergeCell ref="CP121:DF121"/>
    <mergeCell ref="DG121:DK121"/>
    <mergeCell ref="DL121:DP121"/>
    <mergeCell ref="DQ121:DU121"/>
    <mergeCell ref="DV121:DZ121"/>
    <mergeCell ref="C122:Z122"/>
    <mergeCell ref="CP126:DF126"/>
    <mergeCell ref="AA122:AE122"/>
    <mergeCell ref="AF122:AJ122"/>
    <mergeCell ref="AK122:AO122"/>
    <mergeCell ref="AP122:AT122"/>
    <mergeCell ref="AZ122:BP122"/>
    <mergeCell ref="BQ122:BU122"/>
    <mergeCell ref="BV122:BZ122"/>
    <mergeCell ref="CA122:CE122"/>
    <mergeCell ref="CF122:CJ122"/>
    <mergeCell ref="CP122:DF122"/>
    <mergeCell ref="DG122:DK122"/>
    <mergeCell ref="DL122:DP122"/>
    <mergeCell ref="DQ122:DU122"/>
    <mergeCell ref="DV122:DZ122"/>
    <mergeCell ref="C123:Z123"/>
    <mergeCell ref="AA123:AE123"/>
    <mergeCell ref="AF123:AJ123"/>
    <mergeCell ref="AK123:AO123"/>
    <mergeCell ref="AP123:AT123"/>
    <mergeCell ref="BO123:BP123"/>
    <mergeCell ref="BQ123:BU123"/>
    <mergeCell ref="BV123:BZ123"/>
    <mergeCell ref="CA123:CE123"/>
    <mergeCell ref="CF123:CJ123"/>
    <mergeCell ref="CP123:DF123"/>
    <mergeCell ref="DG123:DK123"/>
    <mergeCell ref="DL123:DP123"/>
    <mergeCell ref="DQ123:DU123"/>
    <mergeCell ref="DV123:DZ123"/>
    <mergeCell ref="DV127:DZ127"/>
    <mergeCell ref="C124:Z124"/>
    <mergeCell ref="AA124:AE124"/>
    <mergeCell ref="AF124:AJ124"/>
    <mergeCell ref="AK124:AO124"/>
    <mergeCell ref="AP124:AT124"/>
    <mergeCell ref="AU124:BP124"/>
    <mergeCell ref="BQ124:BU124"/>
    <mergeCell ref="BV124:BZ124"/>
    <mergeCell ref="CA124:CE124"/>
    <mergeCell ref="CF124:CJ124"/>
    <mergeCell ref="CP124:DF124"/>
    <mergeCell ref="DG124:DK124"/>
    <mergeCell ref="DL124:DP124"/>
    <mergeCell ref="DQ124:DU124"/>
    <mergeCell ref="DV124:DZ124"/>
    <mergeCell ref="C125:Z125"/>
    <mergeCell ref="AA125:AE125"/>
    <mergeCell ref="AF125:AJ125"/>
    <mergeCell ref="AK125:AO125"/>
    <mergeCell ref="AP125:AT125"/>
    <mergeCell ref="CK125:CO128"/>
    <mergeCell ref="CP125:DF125"/>
    <mergeCell ref="DG125:DK125"/>
    <mergeCell ref="DL125:DP125"/>
    <mergeCell ref="DQ125:DU125"/>
    <mergeCell ref="DV125:DZ125"/>
    <mergeCell ref="C126:Z126"/>
    <mergeCell ref="AA126:AE126"/>
    <mergeCell ref="AF126:AJ126"/>
    <mergeCell ref="AK126:AO126"/>
    <mergeCell ref="AP126:AT126"/>
    <mergeCell ref="CP128:DF128"/>
    <mergeCell ref="DG128:DK128"/>
    <mergeCell ref="DL128:DP128"/>
    <mergeCell ref="DQ128:DU128"/>
    <mergeCell ref="DV128:DZ128"/>
    <mergeCell ref="A129:V129"/>
    <mergeCell ref="W129:Z129"/>
    <mergeCell ref="AA129:AE129"/>
    <mergeCell ref="AF129:AJ129"/>
    <mergeCell ref="AK129:AO129"/>
    <mergeCell ref="AP129:AT129"/>
    <mergeCell ref="AX129:BE129"/>
    <mergeCell ref="BF129:BL129"/>
    <mergeCell ref="BM129:BS129"/>
    <mergeCell ref="BT129:BZ129"/>
    <mergeCell ref="DG126:DK126"/>
    <mergeCell ref="DL126:DP126"/>
    <mergeCell ref="DQ126:DU126"/>
    <mergeCell ref="DV126:DZ126"/>
    <mergeCell ref="C127:Z127"/>
    <mergeCell ref="AA127:AE127"/>
    <mergeCell ref="AF127:AJ127"/>
    <mergeCell ref="AK127:AO127"/>
    <mergeCell ref="AP127:AT127"/>
    <mergeCell ref="AX127:BE127"/>
    <mergeCell ref="BF127:BL127"/>
    <mergeCell ref="BM127:BS127"/>
    <mergeCell ref="BT127:BZ127"/>
    <mergeCell ref="CP127:DF127"/>
    <mergeCell ref="DG127:DK127"/>
    <mergeCell ref="DL127:DP127"/>
    <mergeCell ref="DQ127:DU127"/>
    <mergeCell ref="AX130:BE130"/>
    <mergeCell ref="BF130:BL130"/>
    <mergeCell ref="BM130:BS130"/>
    <mergeCell ref="BT130:BZ130"/>
    <mergeCell ref="A131:V131"/>
    <mergeCell ref="W131:Z131"/>
    <mergeCell ref="AA131:AE131"/>
    <mergeCell ref="AF131:AJ131"/>
    <mergeCell ref="AK131:AO131"/>
    <mergeCell ref="AP131:AT131"/>
    <mergeCell ref="AX131:BE131"/>
    <mergeCell ref="BF131:BL131"/>
    <mergeCell ref="BM131:BS131"/>
    <mergeCell ref="BT131:BZ131"/>
    <mergeCell ref="A128:V128"/>
    <mergeCell ref="W128:Z128"/>
    <mergeCell ref="AA128:AE128"/>
    <mergeCell ref="AF128:AJ128"/>
    <mergeCell ref="AK128:AO128"/>
    <mergeCell ref="AP128:AT128"/>
    <mergeCell ref="AX128:BE128"/>
    <mergeCell ref="BF128:BL128"/>
    <mergeCell ref="BM128:BS128"/>
    <mergeCell ref="BT128:BZ128"/>
    <mergeCell ref="A132:U133"/>
    <mergeCell ref="V132:Z132"/>
    <mergeCell ref="AA132:AE132"/>
    <mergeCell ref="AF132:AJ132"/>
    <mergeCell ref="AK132:AO132"/>
    <mergeCell ref="AP132:AT132"/>
    <mergeCell ref="V133:Z133"/>
    <mergeCell ref="AA133:AE133"/>
    <mergeCell ref="AF133:AJ133"/>
    <mergeCell ref="AK133:AO133"/>
    <mergeCell ref="AP133:AT133"/>
    <mergeCell ref="A130:V130"/>
    <mergeCell ref="W130:Z130"/>
    <mergeCell ref="AA130:AE130"/>
    <mergeCell ref="AF130:AJ130"/>
    <mergeCell ref="AK130:AO130"/>
    <mergeCell ref="AP130:AT130"/>
  </mergeCells>
  <phoneticPr fontId="44"/>
  <pageMargins left="0.59027777777777801" right="0" top="0.59027777777777801" bottom="0.59027777777777801" header="0.51180555555555496" footer="0.39374999999999999"/>
  <pageSetup paperSize="0" scale="0" firstPageNumber="0" orientation="portrait" usePrinterDefaults="0" horizontalDpi="0" verticalDpi="0" copies="0"/>
  <headerFooter>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105"/>
  <sheetViews>
    <sheetView zoomScaleNormal="100" zoomScalePageLayoutView="60" workbookViewId="0"/>
  </sheetViews>
  <sheetFormatPr defaultRowHeight="13.5"/>
  <cols>
    <col min="1" max="120" width="2.75" style="111"/>
    <col min="121" max="1025" width="0" style="112" hidden="1"/>
  </cols>
  <sheetData>
    <row r="1" spans="15:120" s="112" customFormat="1"/>
    <row r="2" spans="15:120">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row>
    <row r="3" spans="15:120">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row>
    <row r="4" spans="15:120">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row>
    <row r="5" spans="15:120">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row>
    <row r="6" spans="15:120">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row>
    <row r="7" spans="15:120">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row>
    <row r="8" spans="15:120">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row>
    <row r="9" spans="15:120">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row>
    <row r="10" spans="15:12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row>
    <row r="11" spans="15:120">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row>
    <row r="12" spans="15:120">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row>
    <row r="13" spans="15:120">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row>
    <row r="14" spans="15:120">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row>
    <row r="15" spans="15:120">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row>
    <row r="16" spans="15:120">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s="112"/>
    </row>
    <row r="17" spans="15:120">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s="112"/>
    </row>
    <row r="18" spans="15:120">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row>
    <row r="19" spans="15:120">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row>
    <row r="20" spans="15:1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s="112"/>
      <c r="DP20" s="112"/>
    </row>
    <row r="21" spans="15:120">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s="112"/>
    </row>
    <row r="22" spans="15:120">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row>
    <row r="23" spans="15:120">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s="112"/>
      <c r="DP23" s="112"/>
    </row>
    <row r="24" spans="15:120">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s="112"/>
    </row>
    <row r="25" spans="15:120">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s="112"/>
    </row>
    <row r="26" spans="15:120">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s="112"/>
      <c r="DP26" s="112"/>
    </row>
    <row r="27" spans="15:120">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row>
    <row r="28" spans="15:120">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s="112"/>
      <c r="DP28" s="112"/>
    </row>
    <row r="29" spans="15:120">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s="112"/>
    </row>
    <row r="30" spans="15:12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row>
    <row r="31" spans="15:120">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s="112"/>
      <c r="DP31" s="112"/>
    </row>
    <row r="32" spans="15:120">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row>
    <row r="33" spans="1:120">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s="112"/>
      <c r="DP33" s="112"/>
    </row>
    <row r="34" spans="1:120">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s="112"/>
      <c r="DN34"/>
      <c r="DO34"/>
      <c r="DP34"/>
    </row>
    <row r="35" spans="1:120" s="112" customFormat="1">
      <c r="A35" s="111"/>
      <c r="B35" s="111"/>
      <c r="C35" s="111"/>
      <c r="D35" s="111"/>
      <c r="E35" s="111"/>
      <c r="F35" s="111"/>
      <c r="G35" s="111"/>
      <c r="H35" s="111"/>
      <c r="I35" s="111"/>
      <c r="J35" s="111"/>
      <c r="K35" s="111"/>
      <c r="L35" s="111"/>
      <c r="M35" s="111"/>
      <c r="N35" s="111"/>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W35"/>
      <c r="CX35"/>
      <c r="DB35"/>
      <c r="DC35"/>
      <c r="DG35"/>
      <c r="DH35"/>
      <c r="DL35"/>
    </row>
    <row r="36" spans="1:120">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row>
    <row r="37" spans="1:120">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s="112"/>
      <c r="CX37"/>
      <c r="CY37"/>
      <c r="CZ37"/>
      <c r="DA37"/>
      <c r="DB37" s="112"/>
      <c r="DC37"/>
      <c r="DD37"/>
      <c r="DE37"/>
      <c r="DF37"/>
      <c r="DG37" s="112"/>
      <c r="DH37"/>
      <c r="DI37"/>
      <c r="DJ37"/>
      <c r="DK37"/>
      <c r="DL37" s="112"/>
      <c r="DM37"/>
      <c r="DN37"/>
      <c r="DO37"/>
      <c r="DP37" s="112"/>
    </row>
    <row r="38" spans="1:120" s="112" customFormat="1">
      <c r="A38" s="111"/>
      <c r="B38" s="111"/>
      <c r="C38" s="111"/>
      <c r="D38" s="111"/>
      <c r="E38" s="111"/>
      <c r="F38" s="111"/>
      <c r="G38" s="111"/>
      <c r="H38" s="111"/>
      <c r="I38" s="111"/>
      <c r="J38" s="111"/>
      <c r="K38" s="111"/>
      <c r="L38" s="111"/>
      <c r="M38" s="111"/>
      <c r="N38" s="111"/>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X38"/>
      <c r="DC38"/>
      <c r="DH38"/>
      <c r="DM38"/>
    </row>
    <row r="39" spans="1:120">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row>
    <row r="40" spans="1:12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row>
    <row r="41" spans="1:120">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row>
    <row r="42" spans="1:120">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row>
    <row r="43" spans="1:120">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row>
    <row r="44" spans="1:120">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row>
    <row r="45" spans="1:120">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row>
    <row r="46" spans="1:120">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row>
    <row r="47" spans="1:120">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row>
    <row r="48" spans="1:120">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row>
    <row r="49" spans="15:120">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s="112"/>
      <c r="DO49" s="112"/>
      <c r="DP49" s="112"/>
    </row>
    <row r="50" spans="15:12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row>
    <row r="51" spans="15:120">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row>
    <row r="52" spans="15:120">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row>
    <row r="53" spans="15:120">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row>
    <row r="54" spans="15:120">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row>
    <row r="55" spans="15:120">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row>
    <row r="56" spans="15:120">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row>
    <row r="57" spans="15:120">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row>
    <row r="58" spans="15:120">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row>
    <row r="59" spans="15:120">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row>
    <row r="60" spans="15:12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row>
    <row r="61" spans="15:120">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row>
    <row r="62" spans="15:120">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row>
    <row r="63" spans="15:120">
      <c r="O63"/>
      <c r="P63"/>
      <c r="Q63"/>
      <c r="R63"/>
      <c r="S63"/>
      <c r="T63"/>
      <c r="U63"/>
      <c r="V63"/>
      <c r="W63" s="112"/>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s="112"/>
      <c r="CT63"/>
      <c r="CU63"/>
      <c r="CV63"/>
      <c r="CW63"/>
      <c r="CX63" s="112"/>
      <c r="CY63"/>
      <c r="CZ63"/>
      <c r="DA63"/>
      <c r="DB63"/>
      <c r="DC63" s="112"/>
      <c r="DD63"/>
      <c r="DE63"/>
      <c r="DF63"/>
      <c r="DG63"/>
      <c r="DH63" s="112"/>
      <c r="DI63"/>
      <c r="DJ63"/>
      <c r="DK63"/>
      <c r="DL63"/>
      <c r="DM63"/>
      <c r="DN63"/>
      <c r="DO63"/>
      <c r="DP63"/>
    </row>
    <row r="64" spans="15:120">
      <c r="O64"/>
      <c r="P64"/>
      <c r="Q64"/>
      <c r="R64"/>
      <c r="S64"/>
      <c r="T64"/>
      <c r="U64"/>
      <c r="V64" s="112"/>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row>
    <row r="65" spans="1:120" s="112" customFormat="1">
      <c r="A65" s="111"/>
      <c r="B65" s="111"/>
      <c r="C65" s="111"/>
      <c r="D65" s="111"/>
      <c r="E65" s="111"/>
      <c r="F65" s="111"/>
      <c r="G65" s="111"/>
      <c r="H65" s="111"/>
      <c r="I65" s="111"/>
      <c r="J65" s="111"/>
      <c r="K65" s="111"/>
      <c r="L65" s="111"/>
      <c r="M65" s="111"/>
      <c r="N65" s="111"/>
      <c r="O65"/>
      <c r="P65"/>
      <c r="Q65"/>
      <c r="R65"/>
      <c r="S65"/>
      <c r="T65"/>
      <c r="U65"/>
      <c r="V65" s="111"/>
      <c r="W65" s="111"/>
      <c r="Y65"/>
      <c r="CS65"/>
      <c r="CT65"/>
      <c r="CV65"/>
      <c r="CW65"/>
      <c r="CX65"/>
      <c r="CY65"/>
      <c r="DA65"/>
      <c r="DB65"/>
      <c r="DC65"/>
      <c r="DD65"/>
      <c r="DF65"/>
      <c r="DG65"/>
      <c r="DH65"/>
      <c r="DI65"/>
      <c r="DK65"/>
      <c r="DL65"/>
      <c r="DM65"/>
      <c r="DN65"/>
      <c r="DO65"/>
      <c r="DP65"/>
    </row>
    <row r="66" spans="1:120">
      <c r="O66"/>
      <c r="P66"/>
      <c r="Q66" s="112"/>
      <c r="R66"/>
      <c r="S66" s="112"/>
      <c r="T66"/>
      <c r="U66" s="112"/>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s="112"/>
      <c r="DN66"/>
      <c r="DO66"/>
      <c r="DP66"/>
    </row>
    <row r="67" spans="1:120" s="112" customFormat="1">
      <c r="A67" s="111"/>
      <c r="B67" s="111"/>
      <c r="C67" s="111"/>
      <c r="D67" s="111"/>
      <c r="E67" s="111"/>
      <c r="F67" s="111"/>
      <c r="G67" s="111"/>
      <c r="H67" s="111"/>
      <c r="I67" s="111"/>
      <c r="J67" s="111"/>
      <c r="K67" s="111"/>
      <c r="L67" s="111"/>
      <c r="M67" s="111"/>
      <c r="N67" s="111"/>
      <c r="Q67" s="111"/>
      <c r="S67" s="111"/>
      <c r="U67" s="111"/>
      <c r="V67" s="111"/>
      <c r="W67" s="111"/>
      <c r="X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U67"/>
      <c r="CX67"/>
      <c r="CZ67"/>
      <c r="DC67"/>
      <c r="DE67"/>
      <c r="DH67"/>
      <c r="DJ67"/>
      <c r="DM67"/>
    </row>
    <row r="68" spans="1:120">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row>
    <row r="69" spans="1:120">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row>
    <row r="70" spans="1:12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row>
    <row r="71" spans="1:120">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row>
    <row r="72" spans="1:120">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s="112"/>
    </row>
    <row r="73" spans="1:120">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s="112"/>
    </row>
    <row r="74" spans="1:120">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row>
    <row r="75" spans="1:120">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row>
    <row r="76" spans="1:120">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row>
    <row r="77" spans="1:120">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row>
    <row r="78" spans="1:120">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row>
    <row r="79" spans="1:120">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row>
    <row r="80" spans="1:12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row>
    <row r="81" spans="24:120">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row>
    <row r="82" spans="24:120">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row>
    <row r="83" spans="24:120">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row>
    <row r="84" spans="24:120">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row>
    <row r="85" spans="24:120">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row>
    <row r="86" spans="24:120">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row>
    <row r="87" spans="24:120">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row>
    <row r="88" spans="24:120">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row>
    <row r="89" spans="24:120">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row>
    <row r="90" spans="24:12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row>
    <row r="91" spans="24:120">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row>
    <row r="92" spans="24:120">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row>
    <row r="93" spans="24:120">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row>
    <row r="94" spans="24:120">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row>
    <row r="95" spans="24:120">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row>
    <row r="96" spans="24:120">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s="112"/>
      <c r="CT96"/>
      <c r="CU96"/>
      <c r="CV96"/>
      <c r="CW96"/>
      <c r="CX96" s="112"/>
      <c r="CY96"/>
      <c r="CZ96"/>
      <c r="DA96"/>
      <c r="DB96"/>
      <c r="DC96" s="112"/>
      <c r="DD96"/>
      <c r="DE96"/>
      <c r="DF96"/>
      <c r="DG96"/>
      <c r="DH96" s="112"/>
      <c r="DI96"/>
      <c r="DJ96"/>
      <c r="DK96"/>
      <c r="DL96"/>
      <c r="DM96"/>
      <c r="DN96"/>
      <c r="DO96"/>
      <c r="DP96"/>
    </row>
    <row r="97" spans="24:120">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s="112"/>
      <c r="CT97"/>
      <c r="CU97"/>
      <c r="CV97"/>
      <c r="CW97"/>
      <c r="CX97" s="112"/>
      <c r="CY97"/>
      <c r="CZ97"/>
      <c r="DA97"/>
      <c r="DB97"/>
      <c r="DC97" s="112"/>
      <c r="DD97"/>
      <c r="DE97"/>
      <c r="DF97"/>
      <c r="DG97"/>
      <c r="DH97" s="112"/>
      <c r="DI97"/>
      <c r="DJ97"/>
      <c r="DK97"/>
      <c r="DL97"/>
      <c r="DM97"/>
      <c r="DN97"/>
      <c r="DO97"/>
      <c r="DP97" s="111" t="s">
        <v>393</v>
      </c>
    </row>
    <row r="101" spans="24:120" ht="12" hidden="1" customHeight="1"/>
    <row r="102" spans="24:120" ht="1.5" hidden="1" customHeight="1"/>
    <row r="103" spans="24:120" hidden="1"/>
    <row r="105" spans="24:120" ht="12.75" hidden="1" customHeight="1"/>
  </sheetData>
  <sheetProtection sheet="1" objects="1" scenarios="1"/>
  <phoneticPr fontId="44"/>
  <printOptions horizontalCentered="1" verticalCentered="1"/>
  <pageMargins left="0" right="0" top="0" bottom="0" header="0.51180555555555496" footer="0"/>
  <pageSetup paperSize="0" scale="0" firstPageNumber="0" orientation="portrait" usePrinterDefaults="0" horizontalDpi="0" verticalDpi="0" copies="0"/>
  <headerFooter>
    <oddFooter>&amp;C&amp;P / &amp;N</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53"/>
  <sheetViews>
    <sheetView tabSelected="1" zoomScaleNormal="100" zoomScalePageLayoutView="60" workbookViewId="0"/>
  </sheetViews>
  <sheetFormatPr defaultRowHeight="13.5"/>
  <cols>
    <col min="1" max="116" width="2.625" style="111"/>
    <col min="117" max="1025" width="0" style="112" hidden="1"/>
  </cols>
  <sheetData>
    <row r="1" spans="1:116" s="112" customFormat="1">
      <c r="A1" s="111"/>
    </row>
    <row r="2" spans="1:116">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row>
    <row r="3" spans="1:116">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row>
    <row r="4" spans="1:116" s="112" customFormat="1">
      <c r="A4" s="111"/>
      <c r="B4" s="111"/>
      <c r="C4" s="111"/>
      <c r="D4" s="111"/>
      <c r="E4" s="111"/>
      <c r="F4" s="111"/>
      <c r="G4" s="111"/>
      <c r="H4" s="111"/>
      <c r="I4"/>
      <c r="J4"/>
      <c r="K4"/>
      <c r="L4"/>
      <c r="M4"/>
      <c r="N4"/>
      <c r="O4"/>
      <c r="P4"/>
      <c r="Q4"/>
    </row>
    <row r="5" spans="1:116" s="112" customFormat="1">
      <c r="A5" s="111"/>
      <c r="B5" s="111"/>
      <c r="C5" s="111"/>
      <c r="D5" s="111"/>
      <c r="E5" s="111"/>
      <c r="F5" s="111"/>
      <c r="G5" s="111"/>
      <c r="H5" s="111"/>
      <c r="I5"/>
      <c r="J5"/>
      <c r="K5"/>
      <c r="L5"/>
      <c r="M5"/>
      <c r="N5"/>
      <c r="O5"/>
      <c r="P5"/>
      <c r="Q5"/>
    </row>
    <row r="6" spans="1:11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row>
    <row r="7" spans="1:116">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row>
    <row r="8" spans="1:116">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row>
    <row r="9" spans="1:116">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row>
    <row r="10" spans="1:116">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row>
    <row r="11" spans="1:116">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row>
    <row r="12" spans="1:116">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row>
    <row r="13" spans="1:116">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row>
    <row r="14" spans="1:116">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row>
    <row r="15" spans="1:116">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row>
    <row r="16" spans="1:1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row>
    <row r="17" spans="1:116">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row>
    <row r="18" spans="1:116" s="112" customFormat="1">
      <c r="A18" s="111"/>
      <c r="B18" s="111"/>
      <c r="C18" s="111"/>
      <c r="D18" s="111"/>
      <c r="E18" s="111"/>
      <c r="F18" s="111"/>
      <c r="G18" s="111"/>
      <c r="H18" s="111"/>
    </row>
    <row r="19" spans="1:116">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row>
    <row r="20" spans="1:116">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row>
    <row r="21" spans="1:116">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s="112"/>
    </row>
    <row r="22" spans="1:116">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s="112"/>
      <c r="DJ22" s="112"/>
      <c r="DK22" s="112"/>
      <c r="DL22" s="112"/>
    </row>
    <row r="23" spans="1:116">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s="112"/>
      <c r="CZ23" s="112"/>
      <c r="DA23" s="112"/>
      <c r="DB23" s="112"/>
      <c r="DC23" s="112"/>
      <c r="DD23" s="112"/>
      <c r="DE23" s="112"/>
      <c r="DF23" s="112"/>
      <c r="DG23" s="112"/>
      <c r="DH23" s="112"/>
      <c r="DI23" s="112"/>
      <c r="DJ23" s="112"/>
      <c r="DK23" s="112"/>
      <c r="DL23" s="112"/>
    </row>
    <row r="24" spans="1:116">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row>
    <row r="25" spans="1:116">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row>
    <row r="26" spans="1:11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row>
    <row r="27" spans="1:116">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row>
    <row r="28" spans="1:116">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row>
    <row r="29" spans="1:116">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row>
    <row r="30" spans="1:116">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row>
    <row r="31" spans="1:116">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row>
    <row r="32" spans="1:116">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row>
    <row r="33" spans="1:116">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row>
    <row r="34" spans="1:116">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row>
    <row r="35" spans="1:116">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s="112"/>
      <c r="DA35" s="112"/>
      <c r="DB35" s="112"/>
      <c r="DC35" s="112"/>
      <c r="DD35" s="112"/>
      <c r="DE35" s="112"/>
      <c r="DF35" s="112"/>
      <c r="DG35" s="112"/>
      <c r="DH35" s="112"/>
      <c r="DI35" s="112"/>
      <c r="DJ35" s="112"/>
      <c r="DK35" s="112"/>
      <c r="DL35" s="112"/>
    </row>
    <row r="36" spans="1:11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row>
    <row r="37" spans="1:116">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s="112"/>
    </row>
    <row r="38" spans="1:116">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s="112"/>
      <c r="DJ38" s="112"/>
      <c r="DK38" s="112"/>
      <c r="DL38" s="112"/>
    </row>
    <row r="39" spans="1:116">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row>
    <row r="40" spans="1:116">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row>
    <row r="41" spans="1:116">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row>
    <row r="42" spans="1:116">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row>
    <row r="43" spans="1:116" s="112" customFormat="1">
      <c r="A43" s="111"/>
      <c r="B43" s="111"/>
      <c r="C43" s="111"/>
      <c r="D43" s="111"/>
      <c r="E43" s="111"/>
      <c r="F43" s="111"/>
      <c r="G43" s="111"/>
      <c r="H43" s="111"/>
      <c r="I43" s="111"/>
      <c r="J43" s="111"/>
      <c r="K43" s="111"/>
      <c r="L43" s="111"/>
      <c r="M43" s="111"/>
      <c r="N43" s="111"/>
    </row>
    <row r="44" spans="1:116">
      <c r="CZ44"/>
      <c r="DA44"/>
      <c r="DB44"/>
      <c r="DC44"/>
      <c r="DD44"/>
      <c r="DE44"/>
      <c r="DF44"/>
      <c r="DG44"/>
      <c r="DH44"/>
      <c r="DI44"/>
      <c r="DJ44"/>
      <c r="DK44"/>
      <c r="DL44" s="112"/>
    </row>
    <row r="45" spans="1:116">
      <c r="CZ45"/>
      <c r="DA45"/>
      <c r="DB45"/>
      <c r="DC45"/>
      <c r="DD45"/>
      <c r="DE45"/>
      <c r="DF45"/>
      <c r="DG45"/>
      <c r="DH45"/>
      <c r="DI45"/>
      <c r="DJ45"/>
      <c r="DK45"/>
      <c r="DL45"/>
    </row>
    <row r="46" spans="1:116">
      <c r="CZ46"/>
      <c r="DA46" s="112"/>
      <c r="DB46" s="112"/>
      <c r="DC46" s="112"/>
      <c r="DD46" s="112"/>
      <c r="DE46" s="112"/>
      <c r="DF46" s="112"/>
      <c r="DG46" s="112"/>
      <c r="DH46" s="112"/>
      <c r="DI46" s="112"/>
      <c r="DJ46" s="112"/>
      <c r="DK46" s="112"/>
      <c r="DL46" s="112"/>
    </row>
    <row r="47" spans="1:116">
      <c r="CZ47"/>
      <c r="DA47"/>
      <c r="DB47"/>
      <c r="DC47"/>
      <c r="DD47"/>
      <c r="DE47"/>
      <c r="DF47"/>
      <c r="DG47"/>
      <c r="DH47"/>
      <c r="DI47"/>
      <c r="DJ47"/>
      <c r="DK47"/>
      <c r="DL47"/>
    </row>
    <row r="48" spans="1:116">
      <c r="CZ48"/>
      <c r="DA48"/>
      <c r="DB48"/>
      <c r="DC48"/>
      <c r="DD48"/>
      <c r="DE48"/>
      <c r="DF48"/>
      <c r="DG48"/>
      <c r="DH48"/>
      <c r="DI48"/>
      <c r="DJ48"/>
      <c r="DK48"/>
      <c r="DL48"/>
    </row>
    <row r="49" spans="104:116">
      <c r="CZ49"/>
      <c r="DA49"/>
      <c r="DB49"/>
      <c r="DC49"/>
      <c r="DD49"/>
      <c r="DE49"/>
      <c r="DF49"/>
      <c r="DG49"/>
      <c r="DH49"/>
      <c r="DI49"/>
      <c r="DJ49"/>
      <c r="DK49"/>
      <c r="DL49"/>
    </row>
    <row r="50" spans="104:116">
      <c r="CZ50" s="112"/>
      <c r="DA50" s="112"/>
      <c r="DB50" s="112"/>
      <c r="DC50" s="112"/>
      <c r="DD50" s="112"/>
      <c r="DE50" s="112"/>
      <c r="DF50" s="112"/>
      <c r="DG50" s="112"/>
      <c r="DH50" s="112"/>
      <c r="DI50" s="112"/>
      <c r="DJ50" s="112"/>
      <c r="DK50" s="112"/>
      <c r="DL50" s="112"/>
    </row>
    <row r="51" spans="104:116">
      <c r="DC51"/>
      <c r="DD51"/>
      <c r="DE51"/>
      <c r="DF51"/>
      <c r="DG51"/>
      <c r="DH51"/>
      <c r="DI51"/>
      <c r="DJ51"/>
      <c r="DK51"/>
      <c r="DL51"/>
    </row>
    <row r="52" spans="104:116">
      <c r="DC52"/>
      <c r="DD52"/>
      <c r="DE52"/>
      <c r="DF52"/>
      <c r="DG52"/>
      <c r="DH52"/>
      <c r="DI52"/>
      <c r="DJ52"/>
      <c r="DK52"/>
      <c r="DL52"/>
    </row>
    <row r="53" spans="104:116">
      <c r="DC53"/>
      <c r="DD53"/>
      <c r="DE53"/>
      <c r="DF53"/>
      <c r="DG53"/>
      <c r="DH53"/>
      <c r="DI53"/>
      <c r="DJ53"/>
      <c r="DK53"/>
      <c r="DL53" s="112"/>
    </row>
  </sheetData>
  <sheetProtection sheet="1" objects="1" scenarios="1"/>
  <phoneticPr fontId="44"/>
  <printOptions horizontalCentered="1" verticalCentered="1"/>
  <pageMargins left="0" right="0" top="0" bottom="0" header="0.51180555555555496" footer="0"/>
  <pageSetup paperSize="0" scale="0" firstPageNumber="0" orientation="portrait" usePrinterDefaults="0" horizontalDpi="0" verticalDpi="0" copies="0"/>
  <headerFooter>
    <oddFooter>&amp;C&amp;P/&amp;N</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66"/>
  <sheetViews>
    <sheetView zoomScaleNormal="100" zoomScalePageLayoutView="60" workbookViewId="0"/>
  </sheetViews>
  <sheetFormatPr defaultRowHeight="13.5"/>
  <cols>
    <col min="1" max="36" width="2.5" style="113"/>
    <col min="37" max="44" width="17.125" style="113"/>
    <col min="45" max="45" width="6.125" style="114"/>
    <col min="46" max="46" width="3" style="115"/>
    <col min="47" max="1025" width="0" style="113" hidden="1"/>
  </cols>
  <sheetData>
    <row r="1" spans="1:102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s="116"/>
      <c r="AT1" s="116"/>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s="116"/>
      <c r="AT2" s="116"/>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s="116"/>
      <c r="AT3" s="116"/>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s="116"/>
      <c r="AT4" s="116"/>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18">
      <c r="A5" s="117" t="s">
        <v>394</v>
      </c>
      <c r="B5" s="118"/>
      <c r="C5" s="118"/>
      <c r="D5" s="118"/>
      <c r="E5" s="118"/>
      <c r="F5" s="118"/>
      <c r="G5" s="118"/>
      <c r="H5" s="118"/>
      <c r="I5" s="118"/>
      <c r="J5" s="118"/>
      <c r="K5" s="118"/>
      <c r="L5" s="118"/>
      <c r="M5" s="118"/>
      <c r="N5" s="118"/>
      <c r="O5" s="118"/>
      <c r="P5" s="118"/>
      <c r="Q5" s="118"/>
      <c r="R5" s="118"/>
      <c r="S5" s="118"/>
      <c r="T5" s="118"/>
      <c r="U5" s="118"/>
      <c r="V5" s="118"/>
      <c r="W5" s="118"/>
      <c r="X5" s="118"/>
      <c r="Y5" s="118"/>
      <c r="Z5" s="118"/>
      <c r="AA5" s="118"/>
      <c r="AB5" s="118"/>
      <c r="AC5" s="118"/>
      <c r="AD5" s="118"/>
      <c r="AE5" s="118"/>
      <c r="AF5" s="118"/>
      <c r="AG5" s="118"/>
      <c r="AH5" s="118"/>
      <c r="AI5" s="118"/>
      <c r="AJ5" s="118"/>
      <c r="AK5" s="118"/>
      <c r="AL5" s="118"/>
      <c r="AM5" s="118"/>
      <c r="AN5" s="118"/>
      <c r="AO5" s="118"/>
      <c r="AP5" s="118"/>
      <c r="AQ5" s="118"/>
      <c r="AR5" s="118"/>
      <c r="AS5" s="119"/>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14.25">
      <c r="A6" s="115"/>
      <c r="B6" s="116"/>
      <c r="C6" s="116"/>
      <c r="D6" s="116"/>
      <c r="E6" s="116"/>
      <c r="F6" s="116"/>
      <c r="G6" s="116"/>
      <c r="H6" s="116"/>
      <c r="I6" s="116"/>
      <c r="J6" s="116"/>
      <c r="K6" s="116"/>
      <c r="L6" s="116"/>
      <c r="M6" s="116"/>
      <c r="N6" s="116"/>
      <c r="O6" s="116"/>
      <c r="P6" s="116"/>
      <c r="Q6" s="116"/>
      <c r="R6" s="116"/>
      <c r="S6" s="116"/>
      <c r="T6" s="116"/>
      <c r="U6" s="116"/>
      <c r="V6" s="116"/>
      <c r="W6" s="116"/>
      <c r="X6" s="116"/>
      <c r="Y6" s="116"/>
      <c r="Z6" s="116"/>
      <c r="AA6" s="116"/>
      <c r="AB6" s="116"/>
      <c r="AC6" s="116"/>
      <c r="AD6" s="116"/>
      <c r="AE6" s="116"/>
      <c r="AF6" s="116"/>
      <c r="AG6" s="116"/>
      <c r="AH6" s="116"/>
      <c r="AI6" s="116"/>
      <c r="AJ6" s="116"/>
      <c r="AK6" s="120" t="s">
        <v>395</v>
      </c>
      <c r="AL6" s="120"/>
      <c r="AM6" s="120"/>
      <c r="AN6" s="120"/>
      <c r="AO6" s="116"/>
      <c r="AP6" s="116"/>
      <c r="AQ6" s="116"/>
      <c r="AR6" s="11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13.5" customHeight="1">
      <c r="A7" s="115"/>
      <c r="B7" s="116"/>
      <c r="C7" s="116"/>
      <c r="D7" s="116"/>
      <c r="E7" s="116"/>
      <c r="F7" s="116"/>
      <c r="G7" s="116"/>
      <c r="H7" s="116"/>
      <c r="I7" s="116"/>
      <c r="J7" s="116"/>
      <c r="K7" s="116"/>
      <c r="L7" s="116"/>
      <c r="M7" s="116"/>
      <c r="N7" s="116"/>
      <c r="O7" s="116"/>
      <c r="P7" s="116"/>
      <c r="Q7" s="116"/>
      <c r="R7" s="116"/>
      <c r="S7" s="116"/>
      <c r="T7" s="116"/>
      <c r="U7" s="116"/>
      <c r="V7" s="116"/>
      <c r="W7" s="116"/>
      <c r="X7" s="116"/>
      <c r="Y7" s="116"/>
      <c r="Z7" s="116"/>
      <c r="AA7" s="116"/>
      <c r="AB7" s="116"/>
      <c r="AC7" s="116"/>
      <c r="AD7" s="116"/>
      <c r="AE7" s="116"/>
      <c r="AF7" s="116"/>
      <c r="AG7" s="116"/>
      <c r="AH7" s="116"/>
      <c r="AI7" s="116"/>
      <c r="AJ7" s="116"/>
      <c r="AK7" s="121"/>
      <c r="AL7" s="122"/>
      <c r="AM7" s="122"/>
      <c r="AN7" s="123"/>
      <c r="AO7" s="721" t="s">
        <v>396</v>
      </c>
      <c r="AP7" s="124"/>
      <c r="AQ7" s="125" t="s">
        <v>397</v>
      </c>
      <c r="AR7" s="126"/>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14.25">
      <c r="A8" s="115"/>
      <c r="B8" s="116"/>
      <c r="C8" s="116"/>
      <c r="D8" s="116"/>
      <c r="E8" s="116"/>
      <c r="F8" s="116"/>
      <c r="G8" s="116"/>
      <c r="H8" s="116"/>
      <c r="I8" s="116"/>
      <c r="J8" s="116"/>
      <c r="K8" s="116"/>
      <c r="L8" s="116"/>
      <c r="M8" s="116"/>
      <c r="N8" s="116"/>
      <c r="O8" s="116"/>
      <c r="P8" s="116"/>
      <c r="Q8" s="116"/>
      <c r="R8" s="116"/>
      <c r="S8" s="116"/>
      <c r="T8" s="116"/>
      <c r="U8" s="116"/>
      <c r="V8" s="116"/>
      <c r="W8" s="116"/>
      <c r="X8" s="116"/>
      <c r="Y8" s="116"/>
      <c r="Z8" s="116"/>
      <c r="AA8" s="116"/>
      <c r="AB8" s="116"/>
      <c r="AC8" s="116"/>
      <c r="AD8" s="116"/>
      <c r="AE8" s="116"/>
      <c r="AF8" s="116"/>
      <c r="AG8" s="116"/>
      <c r="AH8" s="116"/>
      <c r="AI8" s="116"/>
      <c r="AJ8" s="116"/>
      <c r="AK8" s="127"/>
      <c r="AL8" s="128"/>
      <c r="AM8" s="128"/>
      <c r="AN8" s="129"/>
      <c r="AO8" s="721"/>
      <c r="AP8" s="130" t="s">
        <v>398</v>
      </c>
      <c r="AQ8" s="131" t="s">
        <v>399</v>
      </c>
      <c r="AR8" s="132" t="s">
        <v>400</v>
      </c>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13.5" customHeight="1">
      <c r="A9" s="115"/>
      <c r="B9" s="116"/>
      <c r="C9" s="116"/>
      <c r="D9" s="116"/>
      <c r="E9" s="116"/>
      <c r="F9" s="116"/>
      <c r="G9" s="116"/>
      <c r="H9" s="116"/>
      <c r="I9" s="116"/>
      <c r="J9" s="116"/>
      <c r="K9" s="116"/>
      <c r="L9" s="116"/>
      <c r="M9" s="116"/>
      <c r="N9" s="116"/>
      <c r="O9" s="116"/>
      <c r="P9" s="116"/>
      <c r="Q9" s="116"/>
      <c r="R9" s="116"/>
      <c r="S9" s="116"/>
      <c r="T9" s="116"/>
      <c r="U9" s="116"/>
      <c r="V9" s="116"/>
      <c r="W9" s="116"/>
      <c r="X9" s="116"/>
      <c r="Y9" s="116"/>
      <c r="Z9" s="116"/>
      <c r="AA9" s="116"/>
      <c r="AB9" s="116"/>
      <c r="AC9" s="116"/>
      <c r="AD9" s="116"/>
      <c r="AE9" s="116"/>
      <c r="AF9" s="116"/>
      <c r="AG9" s="116"/>
      <c r="AH9" s="116"/>
      <c r="AI9" s="116"/>
      <c r="AJ9" s="116"/>
      <c r="AK9" s="722" t="s">
        <v>401</v>
      </c>
      <c r="AL9" s="722"/>
      <c r="AM9" s="722"/>
      <c r="AN9" s="722"/>
      <c r="AO9" s="133">
        <v>1030433</v>
      </c>
      <c r="AP9" s="133">
        <v>170601</v>
      </c>
      <c r="AQ9" s="134">
        <v>133274</v>
      </c>
      <c r="AR9" s="135">
        <v>28</v>
      </c>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13.5" customHeight="1">
      <c r="A10" s="115"/>
      <c r="B10" s="116"/>
      <c r="C10" s="116"/>
      <c r="D10" s="116"/>
      <c r="E10" s="116"/>
      <c r="F10" s="116"/>
      <c r="G10" s="116"/>
      <c r="H10" s="116"/>
      <c r="I10" s="116"/>
      <c r="J10" s="116"/>
      <c r="K10" s="116"/>
      <c r="L10" s="116"/>
      <c r="M10" s="116"/>
      <c r="N10" s="116"/>
      <c r="O10" s="116"/>
      <c r="P10" s="116"/>
      <c r="Q10" s="116"/>
      <c r="R10" s="116"/>
      <c r="S10" s="116"/>
      <c r="T10" s="116"/>
      <c r="U10" s="116"/>
      <c r="V10" s="116"/>
      <c r="W10" s="116"/>
      <c r="X10" s="116"/>
      <c r="Y10" s="116"/>
      <c r="Z10" s="116"/>
      <c r="AA10" s="116"/>
      <c r="AB10" s="116"/>
      <c r="AC10" s="116"/>
      <c r="AD10" s="116"/>
      <c r="AE10" s="116"/>
      <c r="AF10" s="116"/>
      <c r="AG10" s="116"/>
      <c r="AH10" s="116"/>
      <c r="AI10" s="116"/>
      <c r="AJ10" s="116"/>
      <c r="AK10" s="722" t="s">
        <v>402</v>
      </c>
      <c r="AL10" s="722"/>
      <c r="AM10" s="722"/>
      <c r="AN10" s="722"/>
      <c r="AO10" s="136">
        <v>125459</v>
      </c>
      <c r="AP10" s="136">
        <v>20771</v>
      </c>
      <c r="AQ10" s="137">
        <v>18858</v>
      </c>
      <c r="AR10" s="138">
        <v>10.1</v>
      </c>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13.5" customHeight="1">
      <c r="A11" s="115"/>
      <c r="B11" s="116"/>
      <c r="C11" s="116"/>
      <c r="D11" s="116"/>
      <c r="E11" s="116"/>
      <c r="F11" s="116"/>
      <c r="G11" s="116"/>
      <c r="H11" s="116"/>
      <c r="I11" s="116"/>
      <c r="J11" s="116"/>
      <c r="K11" s="116"/>
      <c r="L11" s="116"/>
      <c r="M11" s="116"/>
      <c r="N11" s="116"/>
      <c r="O11" s="116"/>
      <c r="P11" s="116"/>
      <c r="Q11" s="116"/>
      <c r="R11" s="116"/>
      <c r="S11" s="116"/>
      <c r="T11" s="116"/>
      <c r="U11" s="116"/>
      <c r="V11" s="116"/>
      <c r="W11" s="116"/>
      <c r="X11" s="116"/>
      <c r="Y11" s="116"/>
      <c r="Z11" s="116"/>
      <c r="AA11" s="116"/>
      <c r="AB11" s="116"/>
      <c r="AC11" s="116"/>
      <c r="AD11" s="116"/>
      <c r="AE11" s="116"/>
      <c r="AF11" s="116"/>
      <c r="AG11" s="116"/>
      <c r="AH11" s="116"/>
      <c r="AI11" s="116"/>
      <c r="AJ11" s="116"/>
      <c r="AK11" s="722" t="s">
        <v>403</v>
      </c>
      <c r="AL11" s="722"/>
      <c r="AM11" s="722"/>
      <c r="AN11" s="722"/>
      <c r="AO11" s="136">
        <v>32666</v>
      </c>
      <c r="AP11" s="136">
        <v>5408</v>
      </c>
      <c r="AQ11" s="137">
        <v>1196</v>
      </c>
      <c r="AR11" s="138">
        <v>352.2</v>
      </c>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13.5" customHeight="1">
      <c r="A12" s="115"/>
      <c r="B12" s="116"/>
      <c r="C12" s="116"/>
      <c r="D12" s="116"/>
      <c r="E12" s="116"/>
      <c r="F12" s="116"/>
      <c r="G12" s="116"/>
      <c r="H12" s="116"/>
      <c r="I12" s="116"/>
      <c r="J12" s="116"/>
      <c r="K12" s="116"/>
      <c r="L12" s="116"/>
      <c r="M12" s="116"/>
      <c r="N12" s="116"/>
      <c r="O12" s="116"/>
      <c r="P12" s="116"/>
      <c r="Q12" s="116"/>
      <c r="R12" s="116"/>
      <c r="S12" s="116"/>
      <c r="T12" s="116"/>
      <c r="U12" s="116"/>
      <c r="V12" s="116"/>
      <c r="W12" s="116"/>
      <c r="X12" s="116"/>
      <c r="Y12" s="116"/>
      <c r="Z12" s="116"/>
      <c r="AA12" s="116"/>
      <c r="AB12" s="116"/>
      <c r="AC12" s="116"/>
      <c r="AD12" s="116"/>
      <c r="AE12" s="116"/>
      <c r="AF12" s="116"/>
      <c r="AG12" s="116"/>
      <c r="AH12" s="116"/>
      <c r="AI12" s="116"/>
      <c r="AJ12" s="116"/>
      <c r="AK12" s="722" t="s">
        <v>404</v>
      </c>
      <c r="AL12" s="722"/>
      <c r="AM12" s="722"/>
      <c r="AN12" s="722"/>
      <c r="AO12" s="136" t="s">
        <v>47</v>
      </c>
      <c r="AP12" s="136" t="s">
        <v>47</v>
      </c>
      <c r="AQ12" s="137" t="s">
        <v>47</v>
      </c>
      <c r="AR12" s="138" t="s">
        <v>47</v>
      </c>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13.5" customHeight="1">
      <c r="A13" s="115"/>
      <c r="B13" s="116"/>
      <c r="C13" s="116"/>
      <c r="D13" s="116"/>
      <c r="E13" s="116"/>
      <c r="F13" s="116"/>
      <c r="G13" s="116"/>
      <c r="H13" s="116"/>
      <c r="I13" s="116"/>
      <c r="J13" s="116"/>
      <c r="K13" s="116"/>
      <c r="L13" s="116"/>
      <c r="M13" s="116"/>
      <c r="N13" s="116"/>
      <c r="O13" s="116"/>
      <c r="P13" s="116"/>
      <c r="Q13" s="116"/>
      <c r="R13" s="116"/>
      <c r="S13" s="116"/>
      <c r="T13" s="116"/>
      <c r="U13" s="116"/>
      <c r="V13" s="116"/>
      <c r="W13" s="116"/>
      <c r="X13" s="116"/>
      <c r="Y13" s="116"/>
      <c r="Z13" s="116"/>
      <c r="AA13" s="116"/>
      <c r="AB13" s="116"/>
      <c r="AC13" s="116"/>
      <c r="AD13" s="116"/>
      <c r="AE13" s="116"/>
      <c r="AF13" s="116"/>
      <c r="AG13" s="116"/>
      <c r="AH13" s="116"/>
      <c r="AI13" s="116"/>
      <c r="AJ13" s="116"/>
      <c r="AK13" s="722" t="s">
        <v>405</v>
      </c>
      <c r="AL13" s="722"/>
      <c r="AM13" s="722"/>
      <c r="AN13" s="722"/>
      <c r="AO13" s="136">
        <v>70324</v>
      </c>
      <c r="AP13" s="136">
        <v>11643</v>
      </c>
      <c r="AQ13" s="137">
        <v>5360</v>
      </c>
      <c r="AR13" s="138">
        <v>117.2</v>
      </c>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13.5" customHeight="1">
      <c r="A14" s="115"/>
      <c r="B14" s="116"/>
      <c r="C14" s="116"/>
      <c r="D14" s="116"/>
      <c r="E14" s="116"/>
      <c r="F14" s="116"/>
      <c r="G14" s="116"/>
      <c r="H14" s="116"/>
      <c r="I14" s="116"/>
      <c r="J14" s="116"/>
      <c r="K14" s="116"/>
      <c r="L14" s="116"/>
      <c r="M14" s="116"/>
      <c r="N14" s="116"/>
      <c r="O14" s="116"/>
      <c r="P14" s="116"/>
      <c r="Q14" s="116"/>
      <c r="R14" s="116"/>
      <c r="S14" s="116"/>
      <c r="T14" s="116"/>
      <c r="U14" s="116"/>
      <c r="V14" s="116"/>
      <c r="W14" s="116"/>
      <c r="X14" s="116"/>
      <c r="Y14" s="116"/>
      <c r="Z14" s="116"/>
      <c r="AA14" s="116"/>
      <c r="AB14" s="116"/>
      <c r="AC14" s="116"/>
      <c r="AD14" s="116"/>
      <c r="AE14" s="116"/>
      <c r="AF14" s="116"/>
      <c r="AG14" s="116"/>
      <c r="AH14" s="116"/>
      <c r="AI14" s="116"/>
      <c r="AJ14" s="116"/>
      <c r="AK14" s="722" t="s">
        <v>406</v>
      </c>
      <c r="AL14" s="722"/>
      <c r="AM14" s="722"/>
      <c r="AN14" s="722"/>
      <c r="AO14" s="136" t="s">
        <v>47</v>
      </c>
      <c r="AP14" s="136" t="s">
        <v>47</v>
      </c>
      <c r="AQ14" s="137">
        <v>2713</v>
      </c>
      <c r="AR14" s="138" t="s">
        <v>47</v>
      </c>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13.5" customHeight="1">
      <c r="A15" s="115"/>
      <c r="B15" s="116"/>
      <c r="C15" s="116"/>
      <c r="D15" s="116"/>
      <c r="E15" s="116"/>
      <c r="F15" s="116"/>
      <c r="G15" s="116"/>
      <c r="H15" s="116"/>
      <c r="I15" s="116"/>
      <c r="J15" s="116"/>
      <c r="K15" s="116"/>
      <c r="L15" s="116"/>
      <c r="M15" s="116"/>
      <c r="N15" s="116"/>
      <c r="O15" s="116"/>
      <c r="P15" s="116"/>
      <c r="Q15" s="116"/>
      <c r="R15" s="116"/>
      <c r="S15" s="116"/>
      <c r="T15" s="116"/>
      <c r="U15" s="116"/>
      <c r="V15" s="116"/>
      <c r="W15" s="116"/>
      <c r="X15" s="116"/>
      <c r="Y15" s="116"/>
      <c r="Z15" s="116"/>
      <c r="AA15" s="116"/>
      <c r="AB15" s="116"/>
      <c r="AC15" s="116"/>
      <c r="AD15" s="116"/>
      <c r="AE15" s="116"/>
      <c r="AF15" s="116"/>
      <c r="AG15" s="116"/>
      <c r="AH15" s="116"/>
      <c r="AI15" s="116"/>
      <c r="AJ15" s="116"/>
      <c r="AK15" s="723" t="s">
        <v>407</v>
      </c>
      <c r="AL15" s="723"/>
      <c r="AM15" s="723"/>
      <c r="AN15" s="723"/>
      <c r="AO15" s="136">
        <v>-105812</v>
      </c>
      <c r="AP15" s="136">
        <v>-17519</v>
      </c>
      <c r="AQ15" s="137">
        <v>-11837</v>
      </c>
      <c r="AR15" s="138">
        <v>48</v>
      </c>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14.25">
      <c r="A16" s="115"/>
      <c r="B16" s="116"/>
      <c r="C16" s="116"/>
      <c r="D16" s="116"/>
      <c r="E16" s="116"/>
      <c r="F16" s="116"/>
      <c r="G16" s="116"/>
      <c r="H16" s="116"/>
      <c r="I16" s="116"/>
      <c r="J16" s="116"/>
      <c r="K16" s="116"/>
      <c r="L16" s="116"/>
      <c r="M16" s="116"/>
      <c r="N16" s="116"/>
      <c r="O16" s="116"/>
      <c r="P16" s="116"/>
      <c r="Q16" s="116"/>
      <c r="R16" s="116"/>
      <c r="S16" s="116"/>
      <c r="T16" s="116"/>
      <c r="U16" s="116"/>
      <c r="V16" s="116"/>
      <c r="W16" s="116"/>
      <c r="X16" s="116"/>
      <c r="Y16" s="116"/>
      <c r="Z16" s="116"/>
      <c r="AA16" s="116"/>
      <c r="AB16" s="116"/>
      <c r="AC16" s="116"/>
      <c r="AD16" s="116"/>
      <c r="AE16" s="116"/>
      <c r="AF16" s="116"/>
      <c r="AG16" s="116"/>
      <c r="AH16" s="116"/>
      <c r="AI16" s="116"/>
      <c r="AJ16" s="116"/>
      <c r="AK16" s="723" t="s">
        <v>103</v>
      </c>
      <c r="AL16" s="723"/>
      <c r="AM16" s="723"/>
      <c r="AN16" s="723"/>
      <c r="AO16" s="136">
        <v>1153070</v>
      </c>
      <c r="AP16" s="136">
        <v>190906</v>
      </c>
      <c r="AQ16" s="137">
        <v>149564</v>
      </c>
      <c r="AR16" s="138">
        <v>27.6</v>
      </c>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c r="A17" s="115"/>
      <c r="B17" s="116"/>
      <c r="C17" s="116"/>
      <c r="D17" s="116"/>
      <c r="E17" s="116"/>
      <c r="F17" s="116"/>
      <c r="G17" s="116"/>
      <c r="H17" s="116"/>
      <c r="I17" s="116"/>
      <c r="J17" s="116"/>
      <c r="K17" s="116"/>
      <c r="L17" s="116"/>
      <c r="M17" s="116"/>
      <c r="N17" s="116"/>
      <c r="O17" s="116"/>
      <c r="P17" s="116"/>
      <c r="Q17" s="116"/>
      <c r="R17" s="116"/>
      <c r="S17" s="116"/>
      <c r="T17" s="116"/>
      <c r="U17" s="116"/>
      <c r="V17" s="116"/>
      <c r="W17" s="116"/>
      <c r="X17" s="116"/>
      <c r="Y17" s="116"/>
      <c r="Z17" s="116"/>
      <c r="AA17" s="116"/>
      <c r="AB17" s="116"/>
      <c r="AC17" s="116"/>
      <c r="AD17" s="116"/>
      <c r="AE17" s="116"/>
      <c r="AF17" s="116"/>
      <c r="AG17" s="116"/>
      <c r="AH17" s="116"/>
      <c r="AI17" s="116"/>
      <c r="AJ17" s="116"/>
      <c r="AK17" s="116"/>
      <c r="AL17" s="116"/>
      <c r="AM17" s="116"/>
      <c r="AN17" s="116"/>
      <c r="AO17" s="116"/>
      <c r="AP17" s="116"/>
      <c r="AQ17" s="116"/>
      <c r="AR17" s="139"/>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c r="A18" s="115"/>
      <c r="B18" s="116"/>
      <c r="C18" s="116"/>
      <c r="D18" s="116"/>
      <c r="E18" s="116"/>
      <c r="F18" s="116"/>
      <c r="G18" s="116"/>
      <c r="H18" s="116"/>
      <c r="I18" s="116"/>
      <c r="J18" s="116"/>
      <c r="K18" s="116"/>
      <c r="L18" s="116"/>
      <c r="M18" s="116"/>
      <c r="N18" s="116"/>
      <c r="O18" s="116"/>
      <c r="P18" s="116"/>
      <c r="Q18" s="116"/>
      <c r="R18" s="116"/>
      <c r="S18" s="116"/>
      <c r="T18" s="116"/>
      <c r="U18" s="116"/>
      <c r="V18" s="116"/>
      <c r="W18" s="116"/>
      <c r="X18" s="116"/>
      <c r="Y18" s="116"/>
      <c r="Z18" s="116"/>
      <c r="AA18" s="116"/>
      <c r="AB18" s="116"/>
      <c r="AC18" s="116"/>
      <c r="AD18" s="116"/>
      <c r="AE18" s="116"/>
      <c r="AF18" s="116"/>
      <c r="AG18" s="116"/>
      <c r="AH18" s="116"/>
      <c r="AI18" s="116"/>
      <c r="AJ18" s="116"/>
      <c r="AK18" s="116"/>
      <c r="AL18" s="116"/>
      <c r="AM18" s="116"/>
      <c r="AN18" s="116"/>
      <c r="AO18" s="116"/>
      <c r="AP18" s="116"/>
      <c r="AQ18" s="140"/>
      <c r="AR18" s="140"/>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14.25">
      <c r="A19" s="115"/>
      <c r="B19" s="116"/>
      <c r="C19" s="116"/>
      <c r="D19" s="116"/>
      <c r="E19" s="116"/>
      <c r="F19" s="116"/>
      <c r="G19" s="116"/>
      <c r="H19" s="116"/>
      <c r="I19" s="116"/>
      <c r="J19" s="116"/>
      <c r="K19" s="116"/>
      <c r="L19" s="116"/>
      <c r="M19" s="116"/>
      <c r="N19" s="116"/>
      <c r="O19" s="116"/>
      <c r="P19" s="116"/>
      <c r="Q19" s="116"/>
      <c r="R19" s="116"/>
      <c r="S19" s="116"/>
      <c r="T19" s="116"/>
      <c r="U19" s="116"/>
      <c r="V19" s="116"/>
      <c r="W19" s="116"/>
      <c r="X19" s="116"/>
      <c r="Y19" s="116"/>
      <c r="Z19" s="116"/>
      <c r="AA19" s="116"/>
      <c r="AB19" s="116"/>
      <c r="AC19" s="116"/>
      <c r="AD19" s="116"/>
      <c r="AE19" s="116"/>
      <c r="AF19" s="116"/>
      <c r="AG19" s="116"/>
      <c r="AH19" s="116"/>
      <c r="AI19" s="116"/>
      <c r="AJ19" s="116"/>
      <c r="AK19" s="141" t="s">
        <v>408</v>
      </c>
      <c r="AL19" s="116"/>
      <c r="AM19" s="116"/>
      <c r="AN19" s="116"/>
      <c r="AO19" s="116"/>
      <c r="AP19" s="116"/>
      <c r="AQ19" s="116"/>
      <c r="AR19" s="116"/>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14.25">
      <c r="A20" s="115"/>
      <c r="B20" s="116"/>
      <c r="C20" s="116"/>
      <c r="D20" s="116"/>
      <c r="E20" s="116"/>
      <c r="F20" s="116"/>
      <c r="G20" s="116"/>
      <c r="H20" s="116"/>
      <c r="I20" s="116"/>
      <c r="J20" s="116"/>
      <c r="K20" s="116"/>
      <c r="L20" s="116"/>
      <c r="M20" s="116"/>
      <c r="N20" s="116"/>
      <c r="O20" s="116"/>
      <c r="P20" s="116"/>
      <c r="Q20" s="116"/>
      <c r="R20" s="116"/>
      <c r="S20" s="116"/>
      <c r="T20" s="116"/>
      <c r="U20" s="116"/>
      <c r="V20" s="116"/>
      <c r="W20" s="116"/>
      <c r="X20" s="116"/>
      <c r="Y20" s="116"/>
      <c r="Z20" s="116"/>
      <c r="AA20" s="116"/>
      <c r="AB20" s="116"/>
      <c r="AC20" s="116"/>
      <c r="AD20" s="116"/>
      <c r="AE20" s="116"/>
      <c r="AF20" s="116"/>
      <c r="AG20" s="116"/>
      <c r="AH20" s="116"/>
      <c r="AI20" s="116"/>
      <c r="AJ20" s="116"/>
      <c r="AK20" s="142"/>
      <c r="AL20" s="143"/>
      <c r="AM20" s="143"/>
      <c r="AN20" s="144"/>
      <c r="AO20" s="145" t="s">
        <v>409</v>
      </c>
      <c r="AP20" s="146" t="s">
        <v>410</v>
      </c>
      <c r="AQ20" s="147" t="s">
        <v>411</v>
      </c>
      <c r="AR20" s="148"/>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s="154" customFormat="1" ht="14.25">
      <c r="A21" s="149"/>
      <c r="B21" s="120"/>
      <c r="C21" s="120"/>
      <c r="D21" s="120"/>
      <c r="E21" s="120"/>
      <c r="F21" s="120"/>
      <c r="G21" s="120"/>
      <c r="H21" s="120"/>
      <c r="I21" s="120"/>
      <c r="J21" s="120"/>
      <c r="K21" s="120"/>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720" t="s">
        <v>412</v>
      </c>
      <c r="AL21" s="720"/>
      <c r="AM21" s="720"/>
      <c r="AN21" s="720"/>
      <c r="AO21" s="150">
        <v>15.07</v>
      </c>
      <c r="AP21" s="151">
        <v>13.76</v>
      </c>
      <c r="AQ21" s="152">
        <v>1.31</v>
      </c>
      <c r="AR21" s="120"/>
      <c r="AS21" s="153"/>
      <c r="AT21" s="149"/>
    </row>
    <row r="22" spans="1:1024" ht="14.25">
      <c r="A22" s="149"/>
      <c r="B22" s="120"/>
      <c r="C22" s="120"/>
      <c r="D22" s="120"/>
      <c r="E22" s="120"/>
      <c r="F22" s="120"/>
      <c r="G22" s="120"/>
      <c r="H22" s="120"/>
      <c r="I22" s="120"/>
      <c r="J22" s="120"/>
      <c r="K22" s="120"/>
      <c r="L22" s="120"/>
      <c r="M22" s="120"/>
      <c r="N22" s="120"/>
      <c r="O22" s="120"/>
      <c r="P22" s="120"/>
      <c r="Q22" s="120"/>
      <c r="R22" s="120"/>
      <c r="S22" s="120"/>
      <c r="T22" s="120"/>
      <c r="U22" s="120"/>
      <c r="V22" s="120"/>
      <c r="W22" s="120"/>
      <c r="X22" s="120"/>
      <c r="Y22" s="120"/>
      <c r="Z22" s="120"/>
      <c r="AA22" s="120"/>
      <c r="AB22" s="120"/>
      <c r="AC22" s="120"/>
      <c r="AD22" s="120"/>
      <c r="AE22" s="120"/>
      <c r="AF22" s="120"/>
      <c r="AG22" s="120"/>
      <c r="AH22" s="120"/>
      <c r="AI22" s="120"/>
      <c r="AJ22" s="120"/>
      <c r="AK22" s="720" t="s">
        <v>105</v>
      </c>
      <c r="AL22" s="720"/>
      <c r="AM22" s="720"/>
      <c r="AN22" s="720"/>
      <c r="AO22" s="155">
        <v>96.1</v>
      </c>
      <c r="AP22" s="156">
        <v>95.5</v>
      </c>
      <c r="AQ22" s="157">
        <v>0.6</v>
      </c>
      <c r="AR22" s="140"/>
      <c r="AS22" s="153"/>
      <c r="AT22" s="149"/>
    </row>
    <row r="23" spans="1:1024" ht="14.25">
      <c r="A23" s="149"/>
      <c r="B23" s="120"/>
      <c r="C23" s="120"/>
      <c r="D23" s="120"/>
      <c r="E23" s="120"/>
      <c r="F23" s="120"/>
      <c r="G23" s="120"/>
      <c r="H23" s="120"/>
      <c r="I23" s="120"/>
      <c r="J23" s="120"/>
      <c r="K23" s="120"/>
      <c r="L23" s="120"/>
      <c r="M23" s="120"/>
      <c r="N23" s="120"/>
      <c r="O23" s="120"/>
      <c r="P23" s="120"/>
      <c r="Q23" s="120"/>
      <c r="R23" s="120"/>
      <c r="S23" s="120"/>
      <c r="T23" s="120"/>
      <c r="U23" s="120"/>
      <c r="V23" s="120"/>
      <c r="W23" s="120"/>
      <c r="X23" s="120"/>
      <c r="Y23" s="120"/>
      <c r="Z23" s="120"/>
      <c r="AA23" s="120"/>
      <c r="AB23" s="120"/>
      <c r="AC23" s="120"/>
      <c r="AD23" s="120"/>
      <c r="AE23" s="120"/>
      <c r="AF23" s="120"/>
      <c r="AG23" s="120"/>
      <c r="AH23" s="120"/>
      <c r="AI23" s="120"/>
      <c r="AJ23" s="120"/>
      <c r="AK23" s="120"/>
      <c r="AL23" s="120"/>
      <c r="AM23" s="120"/>
      <c r="AN23" s="120"/>
      <c r="AO23" s="120"/>
      <c r="AP23" s="140"/>
      <c r="AQ23" s="140"/>
      <c r="AR23" s="140"/>
      <c r="AS23" s="153"/>
      <c r="AT23" s="149"/>
    </row>
    <row r="24" spans="1:1024" ht="14.25">
      <c r="A24" s="149"/>
      <c r="B24" s="120"/>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40"/>
      <c r="AQ24" s="140"/>
      <c r="AR24" s="140"/>
      <c r="AS24" s="153"/>
      <c r="AT24" s="149"/>
    </row>
    <row r="25" spans="1:1024">
      <c r="A25" s="158"/>
      <c r="B25" s="159"/>
      <c r="C25" s="159"/>
      <c r="D25" s="159"/>
      <c r="E25" s="159"/>
      <c r="F25" s="159"/>
      <c r="G25" s="159"/>
      <c r="H25" s="159"/>
      <c r="I25" s="159"/>
      <c r="J25" s="159"/>
      <c r="K25" s="159"/>
      <c r="L25" s="159"/>
      <c r="M25" s="159"/>
      <c r="N25" s="159"/>
      <c r="O25" s="159"/>
      <c r="P25" s="159"/>
      <c r="Q25" s="159"/>
      <c r="R25" s="159"/>
      <c r="S25" s="159"/>
      <c r="T25" s="159"/>
      <c r="U25" s="159"/>
      <c r="V25" s="159"/>
      <c r="W25" s="159"/>
      <c r="X25" s="159"/>
      <c r="Y25" s="159"/>
      <c r="Z25" s="159"/>
      <c r="AA25" s="159"/>
      <c r="AB25" s="159"/>
      <c r="AC25" s="159"/>
      <c r="AD25" s="159"/>
      <c r="AE25" s="159"/>
      <c r="AF25" s="159"/>
      <c r="AG25" s="159"/>
      <c r="AH25" s="159"/>
      <c r="AI25" s="159"/>
      <c r="AJ25" s="159"/>
      <c r="AK25" s="159"/>
      <c r="AL25" s="159"/>
      <c r="AM25" s="159"/>
      <c r="AN25" s="159"/>
      <c r="AO25" s="159"/>
      <c r="AP25" s="160"/>
      <c r="AQ25" s="160"/>
      <c r="AR25" s="160"/>
      <c r="AS25" s="161"/>
      <c r="AT25" s="149"/>
    </row>
    <row r="26" spans="1:1024" ht="14.25">
      <c r="A26" s="120" t="s">
        <v>413</v>
      </c>
      <c r="B26" s="120"/>
      <c r="C26" s="120"/>
      <c r="D26" s="120"/>
      <c r="E26" s="120"/>
      <c r="F26" s="120"/>
      <c r="G26" s="120"/>
      <c r="H26" s="120"/>
      <c r="I26" s="120"/>
      <c r="J26" s="120"/>
      <c r="K26" s="120"/>
      <c r="L26" s="120"/>
      <c r="M26" s="120"/>
      <c r="N26" s="120"/>
      <c r="O26" s="120"/>
      <c r="P26" s="120"/>
      <c r="Q26" s="120"/>
      <c r="R26" s="120"/>
      <c r="S26" s="120"/>
      <c r="T26" s="120"/>
      <c r="U26" s="120"/>
      <c r="V26" s="120"/>
      <c r="W26" s="120"/>
      <c r="X26" s="120"/>
      <c r="Y26" s="120"/>
      <c r="Z26" s="120"/>
      <c r="AA26" s="120"/>
      <c r="AB26" s="120"/>
      <c r="AC26" s="120"/>
      <c r="AD26" s="120"/>
      <c r="AE26" s="120"/>
      <c r="AF26" s="120"/>
      <c r="AG26" s="120"/>
      <c r="AH26" s="120"/>
      <c r="AI26" s="120"/>
      <c r="AJ26" s="120"/>
      <c r="AK26" s="120"/>
      <c r="AL26" s="120"/>
      <c r="AM26" s="120"/>
      <c r="AN26" s="120"/>
      <c r="AO26" s="120"/>
      <c r="AP26" s="140"/>
      <c r="AQ26" s="140"/>
      <c r="AR26" s="140"/>
      <c r="AS26" s="120"/>
      <c r="AT26" s="120"/>
    </row>
    <row r="27" spans="1:1024">
      <c r="A27" s="162"/>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s="116"/>
      <c r="AP27" s="116"/>
      <c r="AQ27" s="116"/>
      <c r="AR27" s="116"/>
      <c r="AS27" s="116"/>
      <c r="AT27" s="116"/>
    </row>
    <row r="28" spans="1:1024" ht="18">
      <c r="A28" s="117" t="s">
        <v>414</v>
      </c>
      <c r="B28" s="118"/>
      <c r="C28" s="118"/>
      <c r="D28" s="118"/>
      <c r="E28" s="118"/>
      <c r="F28" s="118"/>
      <c r="G28" s="118"/>
      <c r="H28" s="118"/>
      <c r="I28" s="118"/>
      <c r="J28" s="118"/>
      <c r="K28" s="118"/>
      <c r="L28" s="118"/>
      <c r="M28" s="118"/>
      <c r="N28" s="118"/>
      <c r="O28" s="118"/>
      <c r="P28" s="118"/>
      <c r="Q28" s="118"/>
      <c r="R28" s="118"/>
      <c r="S28" s="118"/>
      <c r="T28" s="118"/>
      <c r="U28" s="118"/>
      <c r="V28" s="118"/>
      <c r="W28" s="118"/>
      <c r="X28" s="118"/>
      <c r="Y28" s="118"/>
      <c r="Z28" s="118"/>
      <c r="AA28" s="118"/>
      <c r="AB28" s="118"/>
      <c r="AC28" s="118"/>
      <c r="AD28" s="118"/>
      <c r="AE28" s="118"/>
      <c r="AF28" s="118"/>
      <c r="AG28" s="118"/>
      <c r="AH28" s="118"/>
      <c r="AI28" s="118"/>
      <c r="AJ28" s="118"/>
      <c r="AK28" s="118"/>
      <c r="AL28" s="118"/>
      <c r="AM28" s="118"/>
      <c r="AN28" s="118"/>
      <c r="AO28" s="118"/>
      <c r="AP28" s="118"/>
      <c r="AQ28" s="118"/>
      <c r="AR28" s="118"/>
      <c r="AS28" s="163"/>
      <c r="AT28"/>
    </row>
    <row r="29" spans="1:1024" ht="14.25">
      <c r="A29" s="115"/>
      <c r="B29" s="116"/>
      <c r="C29" s="116"/>
      <c r="D29" s="116"/>
      <c r="E29" s="116"/>
      <c r="F29" s="116"/>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20" t="s">
        <v>415</v>
      </c>
      <c r="AL29" s="120"/>
      <c r="AM29" s="120"/>
      <c r="AN29" s="120"/>
      <c r="AO29" s="116"/>
      <c r="AP29" s="116"/>
      <c r="AQ29" s="116"/>
      <c r="AR29" s="116"/>
      <c r="AS29" s="164"/>
      <c r="AT29"/>
    </row>
    <row r="30" spans="1:1024" ht="13.5" customHeight="1">
      <c r="A30" s="115"/>
      <c r="B30" s="116"/>
      <c r="C30" s="116"/>
      <c r="D30" s="116"/>
      <c r="E30" s="116"/>
      <c r="F30" s="116"/>
      <c r="G30" s="116"/>
      <c r="H30" s="116"/>
      <c r="I30" s="116"/>
      <c r="J30" s="116"/>
      <c r="K30" s="116"/>
      <c r="L30" s="116"/>
      <c r="M30" s="116"/>
      <c r="N30" s="116"/>
      <c r="O30" s="116"/>
      <c r="P30" s="116"/>
      <c r="Q30" s="116"/>
      <c r="R30" s="116"/>
      <c r="S30" s="116"/>
      <c r="T30" s="116"/>
      <c r="U30" s="116"/>
      <c r="V30" s="116"/>
      <c r="W30" s="116"/>
      <c r="X30" s="116"/>
      <c r="Y30" s="116"/>
      <c r="Z30" s="116"/>
      <c r="AA30" s="116"/>
      <c r="AB30" s="116"/>
      <c r="AC30" s="116"/>
      <c r="AD30" s="116"/>
      <c r="AE30" s="116"/>
      <c r="AF30" s="116"/>
      <c r="AG30" s="116"/>
      <c r="AH30" s="116"/>
      <c r="AI30" s="116"/>
      <c r="AJ30" s="116"/>
      <c r="AK30" s="121"/>
      <c r="AL30" s="122"/>
      <c r="AM30" s="122"/>
      <c r="AN30" s="123"/>
      <c r="AO30" s="721" t="s">
        <v>396</v>
      </c>
      <c r="AP30" s="124"/>
      <c r="AQ30" s="125" t="s">
        <v>397</v>
      </c>
      <c r="AR30" s="126"/>
      <c r="AS30"/>
      <c r="AT30"/>
    </row>
    <row r="31" spans="1:1024" ht="14.25">
      <c r="A31" s="115"/>
      <c r="B31" s="116"/>
      <c r="C31" s="116"/>
      <c r="D31" s="116"/>
      <c r="E31" s="116"/>
      <c r="F31" s="116"/>
      <c r="G31" s="116"/>
      <c r="H31" s="116"/>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6"/>
      <c r="AF31" s="116"/>
      <c r="AG31" s="116"/>
      <c r="AH31" s="116"/>
      <c r="AI31" s="116"/>
      <c r="AJ31" s="116"/>
      <c r="AK31" s="127"/>
      <c r="AL31" s="128"/>
      <c r="AM31" s="128"/>
      <c r="AN31" s="129"/>
      <c r="AO31" s="721"/>
      <c r="AP31" s="130" t="s">
        <v>398</v>
      </c>
      <c r="AQ31" s="131" t="s">
        <v>399</v>
      </c>
      <c r="AR31" s="132" t="s">
        <v>400</v>
      </c>
      <c r="AS31"/>
      <c r="AT31"/>
    </row>
    <row r="32" spans="1:1024" ht="27" customHeight="1">
      <c r="A32" s="115"/>
      <c r="B32" s="116"/>
      <c r="C32" s="116"/>
      <c r="D32" s="116"/>
      <c r="E32" s="116"/>
      <c r="F32" s="116"/>
      <c r="G32" s="116"/>
      <c r="H32" s="116"/>
      <c r="I32" s="116"/>
      <c r="J32" s="116"/>
      <c r="K32" s="116"/>
      <c r="L32" s="116"/>
      <c r="M32" s="116"/>
      <c r="N32" s="116"/>
      <c r="O32" s="116"/>
      <c r="P32" s="116"/>
      <c r="Q32" s="116"/>
      <c r="R32" s="116"/>
      <c r="S32" s="116"/>
      <c r="T32" s="116"/>
      <c r="U32" s="116"/>
      <c r="V32" s="116"/>
      <c r="W32" s="116"/>
      <c r="X32" s="116"/>
      <c r="Y32" s="116"/>
      <c r="Z32" s="116"/>
      <c r="AA32" s="116"/>
      <c r="AB32" s="116"/>
      <c r="AC32" s="116"/>
      <c r="AD32" s="116"/>
      <c r="AE32" s="116"/>
      <c r="AF32" s="116"/>
      <c r="AG32" s="116"/>
      <c r="AH32" s="116"/>
      <c r="AI32" s="116"/>
      <c r="AJ32" s="116"/>
      <c r="AK32" s="715" t="s">
        <v>416</v>
      </c>
      <c r="AL32" s="715"/>
      <c r="AM32" s="715"/>
      <c r="AN32" s="715"/>
      <c r="AO32" s="165">
        <v>756140</v>
      </c>
      <c r="AP32" s="165">
        <v>125189</v>
      </c>
      <c r="AQ32" s="166">
        <v>71500</v>
      </c>
      <c r="AR32" s="167">
        <v>75.099999999999994</v>
      </c>
      <c r="AS32"/>
      <c r="AT32"/>
    </row>
    <row r="33" spans="1:46" ht="13.5" customHeight="1">
      <c r="A33" s="115"/>
      <c r="B33" s="116"/>
      <c r="C33" s="116"/>
      <c r="D33" s="116"/>
      <c r="E33" s="116"/>
      <c r="F33" s="116"/>
      <c r="G33" s="116"/>
      <c r="H33" s="116"/>
      <c r="I33" s="116"/>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6"/>
      <c r="AG33" s="116"/>
      <c r="AH33" s="116"/>
      <c r="AI33" s="116"/>
      <c r="AJ33" s="116"/>
      <c r="AK33" s="715" t="s">
        <v>417</v>
      </c>
      <c r="AL33" s="715"/>
      <c r="AM33" s="715"/>
      <c r="AN33" s="715"/>
      <c r="AO33" s="165" t="s">
        <v>47</v>
      </c>
      <c r="AP33" s="165" t="s">
        <v>47</v>
      </c>
      <c r="AQ33" s="166" t="s">
        <v>47</v>
      </c>
      <c r="AR33" s="167" t="s">
        <v>47</v>
      </c>
      <c r="AS33"/>
      <c r="AT33"/>
    </row>
    <row r="34" spans="1:46" ht="27" customHeight="1">
      <c r="A34" s="115"/>
      <c r="B34" s="116"/>
      <c r="C34" s="116"/>
      <c r="D34" s="116"/>
      <c r="E34" s="116"/>
      <c r="F34" s="116"/>
      <c r="G34" s="116"/>
      <c r="H34" s="116"/>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6"/>
      <c r="AG34" s="116"/>
      <c r="AH34" s="116"/>
      <c r="AI34" s="116"/>
      <c r="AJ34" s="116"/>
      <c r="AK34" s="715" t="s">
        <v>418</v>
      </c>
      <c r="AL34" s="715"/>
      <c r="AM34" s="715"/>
      <c r="AN34" s="715"/>
      <c r="AO34" s="165" t="s">
        <v>47</v>
      </c>
      <c r="AP34" s="165" t="s">
        <v>47</v>
      </c>
      <c r="AQ34" s="166">
        <v>1</v>
      </c>
      <c r="AR34" s="167" t="s">
        <v>47</v>
      </c>
      <c r="AS34"/>
      <c r="AT34"/>
    </row>
    <row r="35" spans="1:46" ht="27" customHeight="1">
      <c r="A35" s="115"/>
      <c r="B35" s="116"/>
      <c r="C35" s="116"/>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715" t="s">
        <v>419</v>
      </c>
      <c r="AL35" s="715"/>
      <c r="AM35" s="715"/>
      <c r="AN35" s="715"/>
      <c r="AO35" s="165">
        <v>116746</v>
      </c>
      <c r="AP35" s="165">
        <v>19329</v>
      </c>
      <c r="AQ35" s="166">
        <v>19534</v>
      </c>
      <c r="AR35" s="167">
        <v>-1</v>
      </c>
      <c r="AS35"/>
      <c r="AT35"/>
    </row>
    <row r="36" spans="1:46" ht="27" customHeight="1">
      <c r="A36" s="115"/>
      <c r="B36" s="116"/>
      <c r="C36" s="116"/>
      <c r="D36" s="116"/>
      <c r="E36" s="116"/>
      <c r="F36" s="116"/>
      <c r="G36" s="116"/>
      <c r="H36" s="116"/>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6"/>
      <c r="AG36" s="116"/>
      <c r="AH36" s="116"/>
      <c r="AI36" s="116"/>
      <c r="AJ36" s="116"/>
      <c r="AK36" s="715" t="s">
        <v>420</v>
      </c>
      <c r="AL36" s="715"/>
      <c r="AM36" s="715"/>
      <c r="AN36" s="715"/>
      <c r="AO36" s="165">
        <v>37056</v>
      </c>
      <c r="AP36" s="165">
        <v>6135</v>
      </c>
      <c r="AQ36" s="166">
        <v>5450</v>
      </c>
      <c r="AR36" s="167">
        <v>12.6</v>
      </c>
      <c r="AS36"/>
      <c r="AT36"/>
    </row>
    <row r="37" spans="1:46" ht="13.5" customHeight="1">
      <c r="A37" s="115"/>
      <c r="B37" s="116"/>
      <c r="C37" s="116"/>
      <c r="D37" s="116"/>
      <c r="E37" s="116"/>
      <c r="F37" s="116"/>
      <c r="G37" s="116"/>
      <c r="H37" s="116"/>
      <c r="I37" s="116"/>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6"/>
      <c r="AG37" s="116"/>
      <c r="AH37" s="116"/>
      <c r="AI37" s="116"/>
      <c r="AJ37" s="116"/>
      <c r="AK37" s="715" t="s">
        <v>421</v>
      </c>
      <c r="AL37" s="715"/>
      <c r="AM37" s="715"/>
      <c r="AN37" s="715"/>
      <c r="AO37" s="165" t="s">
        <v>47</v>
      </c>
      <c r="AP37" s="165" t="s">
        <v>47</v>
      </c>
      <c r="AQ37" s="166">
        <v>1039</v>
      </c>
      <c r="AR37" s="167" t="s">
        <v>47</v>
      </c>
      <c r="AS37"/>
      <c r="AT37"/>
    </row>
    <row r="38" spans="1:46" ht="27" customHeight="1">
      <c r="A38" s="115"/>
      <c r="B38" s="116"/>
      <c r="C38" s="116"/>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6"/>
      <c r="AG38" s="116"/>
      <c r="AH38" s="116"/>
      <c r="AI38" s="116"/>
      <c r="AJ38" s="116"/>
      <c r="AK38" s="719" t="s">
        <v>422</v>
      </c>
      <c r="AL38" s="719"/>
      <c r="AM38" s="719"/>
      <c r="AN38" s="719"/>
      <c r="AO38" s="168" t="s">
        <v>47</v>
      </c>
      <c r="AP38" s="168" t="s">
        <v>47</v>
      </c>
      <c r="AQ38" s="169">
        <v>9</v>
      </c>
      <c r="AR38" s="157" t="s">
        <v>47</v>
      </c>
      <c r="AS38" s="164"/>
      <c r="AT38"/>
    </row>
    <row r="39" spans="1:46" ht="13.5" customHeight="1">
      <c r="A39" s="115"/>
      <c r="B39" s="116"/>
      <c r="C39" s="116"/>
      <c r="D39" s="116"/>
      <c r="E39" s="116"/>
      <c r="F39" s="116"/>
      <c r="G39" s="116"/>
      <c r="H39" s="116"/>
      <c r="I39" s="116"/>
      <c r="J39" s="116"/>
      <c r="K39" s="116"/>
      <c r="L39" s="116"/>
      <c r="M39" s="116"/>
      <c r="N39" s="116"/>
      <c r="O39" s="116"/>
      <c r="P39" s="116"/>
      <c r="Q39" s="116"/>
      <c r="R39" s="116"/>
      <c r="S39" s="116"/>
      <c r="T39" s="116"/>
      <c r="U39" s="116"/>
      <c r="V39" s="116"/>
      <c r="W39" s="116"/>
      <c r="X39" s="116"/>
      <c r="Y39" s="116"/>
      <c r="Z39" s="116"/>
      <c r="AA39" s="116"/>
      <c r="AB39" s="116"/>
      <c r="AC39" s="116"/>
      <c r="AD39" s="116"/>
      <c r="AE39" s="116"/>
      <c r="AF39" s="116"/>
      <c r="AG39" s="116"/>
      <c r="AH39" s="116"/>
      <c r="AI39" s="116"/>
      <c r="AJ39" s="116"/>
      <c r="AK39" s="719" t="s">
        <v>423</v>
      </c>
      <c r="AL39" s="719"/>
      <c r="AM39" s="719"/>
      <c r="AN39" s="719"/>
      <c r="AO39" s="165">
        <v>-32418</v>
      </c>
      <c r="AP39" s="165">
        <v>-5367</v>
      </c>
      <c r="AQ39" s="166">
        <v>-2217</v>
      </c>
      <c r="AR39" s="167">
        <v>142.1</v>
      </c>
      <c r="AS39" s="164"/>
      <c r="AT39"/>
    </row>
    <row r="40" spans="1:46" ht="27" customHeight="1">
      <c r="A40" s="115"/>
      <c r="B40" s="116"/>
      <c r="C40" s="116"/>
      <c r="D40" s="116"/>
      <c r="E40" s="116"/>
      <c r="F40" s="116"/>
      <c r="G40" s="116"/>
      <c r="H40" s="116"/>
      <c r="I40" s="116"/>
      <c r="J40" s="116"/>
      <c r="K40" s="116"/>
      <c r="L40" s="116"/>
      <c r="M40" s="116"/>
      <c r="N40" s="116"/>
      <c r="O40" s="116"/>
      <c r="P40" s="116"/>
      <c r="Q40" s="116"/>
      <c r="R40" s="116"/>
      <c r="S40" s="116"/>
      <c r="T40" s="116"/>
      <c r="U40" s="116"/>
      <c r="V40" s="116"/>
      <c r="W40" s="116"/>
      <c r="X40" s="116"/>
      <c r="Y40" s="116"/>
      <c r="Z40" s="116"/>
      <c r="AA40" s="116"/>
      <c r="AB40" s="116"/>
      <c r="AC40" s="116"/>
      <c r="AD40" s="116"/>
      <c r="AE40" s="116"/>
      <c r="AF40" s="116"/>
      <c r="AG40" s="116"/>
      <c r="AH40" s="116"/>
      <c r="AI40" s="116"/>
      <c r="AJ40" s="116"/>
      <c r="AK40" s="715" t="s">
        <v>424</v>
      </c>
      <c r="AL40" s="715"/>
      <c r="AM40" s="715"/>
      <c r="AN40" s="715"/>
      <c r="AO40" s="165">
        <v>-601844</v>
      </c>
      <c r="AP40" s="165">
        <v>-99643</v>
      </c>
      <c r="AQ40" s="166">
        <v>-63826</v>
      </c>
      <c r="AR40" s="167">
        <v>56.1</v>
      </c>
      <c r="AS40" s="164"/>
      <c r="AT40"/>
    </row>
    <row r="41" spans="1:46" ht="14.25">
      <c r="A41" s="115"/>
      <c r="B41" s="116"/>
      <c r="C41" s="116"/>
      <c r="D41" s="116"/>
      <c r="E41" s="116"/>
      <c r="F41" s="116"/>
      <c r="G41" s="116"/>
      <c r="H41" s="116"/>
      <c r="I41" s="116"/>
      <c r="J41" s="116"/>
      <c r="K41" s="116"/>
      <c r="L41" s="116"/>
      <c r="M41" s="116"/>
      <c r="N41" s="116"/>
      <c r="O41" s="116"/>
      <c r="P41" s="116"/>
      <c r="Q41" s="116"/>
      <c r="R41" s="116"/>
      <c r="S41" s="116"/>
      <c r="T41" s="116"/>
      <c r="U41" s="116"/>
      <c r="V41" s="116"/>
      <c r="W41" s="116"/>
      <c r="X41" s="116"/>
      <c r="Y41" s="116"/>
      <c r="Z41" s="116"/>
      <c r="AA41" s="116"/>
      <c r="AB41" s="116"/>
      <c r="AC41" s="116"/>
      <c r="AD41" s="116"/>
      <c r="AE41" s="116"/>
      <c r="AF41" s="116"/>
      <c r="AG41" s="116"/>
      <c r="AH41" s="116"/>
      <c r="AI41" s="116"/>
      <c r="AJ41" s="116"/>
      <c r="AK41" s="716" t="s">
        <v>103</v>
      </c>
      <c r="AL41" s="716"/>
      <c r="AM41" s="716"/>
      <c r="AN41" s="716"/>
      <c r="AO41" s="165">
        <v>275680</v>
      </c>
      <c r="AP41" s="165">
        <v>45642</v>
      </c>
      <c r="AQ41" s="166">
        <v>31490</v>
      </c>
      <c r="AR41" s="167">
        <v>44.9</v>
      </c>
      <c r="AS41" s="164"/>
      <c r="AT41"/>
    </row>
    <row r="42" spans="1:46" ht="14.25">
      <c r="A42" s="115"/>
      <c r="B42" s="116"/>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116"/>
      <c r="AE42" s="116"/>
      <c r="AF42" s="116"/>
      <c r="AG42" s="116"/>
      <c r="AH42" s="116"/>
      <c r="AI42" s="116"/>
      <c r="AJ42" s="116"/>
      <c r="AK42" s="170" t="s">
        <v>425</v>
      </c>
      <c r="AL42" s="116"/>
      <c r="AM42" s="116"/>
      <c r="AN42" s="116"/>
      <c r="AO42" s="116"/>
      <c r="AP42" s="116"/>
      <c r="AQ42" s="140"/>
      <c r="AR42" s="140"/>
      <c r="AS42" s="164"/>
      <c r="AT42"/>
    </row>
    <row r="43" spans="1:46">
      <c r="A43" s="115"/>
      <c r="B43" s="116"/>
      <c r="C43" s="116"/>
      <c r="D43" s="116"/>
      <c r="E43" s="116"/>
      <c r="F43" s="116"/>
      <c r="G43" s="116"/>
      <c r="H43" s="116"/>
      <c r="I43" s="116"/>
      <c r="J43" s="116"/>
      <c r="K43" s="116"/>
      <c r="L43" s="116"/>
      <c r="M43" s="116"/>
      <c r="N43" s="116"/>
      <c r="O43" s="116"/>
      <c r="P43" s="116"/>
      <c r="Q43" s="116"/>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c r="AO43" s="116"/>
      <c r="AP43" s="171"/>
      <c r="AQ43" s="140"/>
      <c r="AR43" s="116"/>
      <c r="AS43" s="164"/>
      <c r="AT43"/>
    </row>
    <row r="44" spans="1:46">
      <c r="A44" s="115"/>
      <c r="B44" s="116"/>
      <c r="C44" s="116"/>
      <c r="D44" s="116"/>
      <c r="E44" s="116"/>
      <c r="F44" s="116"/>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40"/>
      <c r="AR44" s="116"/>
      <c r="AS44"/>
      <c r="AT44"/>
    </row>
    <row r="45" spans="1:46">
      <c r="A45" s="118"/>
      <c r="B45" s="118"/>
      <c r="C45" s="118"/>
      <c r="D45" s="118"/>
      <c r="E45" s="118"/>
      <c r="F45" s="118"/>
      <c r="G45" s="118"/>
      <c r="H45" s="118"/>
      <c r="I45" s="118"/>
      <c r="J45" s="118"/>
      <c r="K45" s="118"/>
      <c r="L45" s="118"/>
      <c r="M45" s="118"/>
      <c r="N45" s="118"/>
      <c r="O45" s="118"/>
      <c r="P45" s="118"/>
      <c r="Q45" s="118"/>
      <c r="R45" s="118"/>
      <c r="S45" s="118"/>
      <c r="T45" s="118"/>
      <c r="U45" s="118"/>
      <c r="V45" s="118"/>
      <c r="W45" s="118"/>
      <c r="X45" s="118"/>
      <c r="Y45" s="118"/>
      <c r="Z45" s="118"/>
      <c r="AA45" s="118"/>
      <c r="AB45" s="118"/>
      <c r="AC45" s="118"/>
      <c r="AD45" s="118"/>
      <c r="AE45" s="118"/>
      <c r="AF45" s="118"/>
      <c r="AG45" s="118"/>
      <c r="AH45" s="118"/>
      <c r="AI45" s="118"/>
      <c r="AJ45" s="118"/>
      <c r="AK45" s="118"/>
      <c r="AL45" s="118"/>
      <c r="AM45" s="118"/>
      <c r="AN45" s="118"/>
      <c r="AO45" s="118"/>
      <c r="AP45" s="118"/>
      <c r="AQ45" s="172"/>
      <c r="AR45" s="118"/>
      <c r="AS45" s="118"/>
      <c r="AT45" s="116"/>
    </row>
    <row r="46" spans="1:46">
      <c r="A46" s="173"/>
      <c r="B46" s="173"/>
      <c r="C46" s="173"/>
      <c r="D46" s="173"/>
      <c r="E46" s="173"/>
      <c r="F46" s="173"/>
      <c r="G46" s="173"/>
      <c r="H46" s="173"/>
      <c r="I46" s="173"/>
      <c r="J46" s="173"/>
      <c r="K46" s="173"/>
      <c r="L46" s="173"/>
      <c r="M46" s="173"/>
      <c r="N46" s="173"/>
      <c r="O46" s="173"/>
      <c r="P46" s="173"/>
      <c r="Q46" s="173"/>
      <c r="R46" s="173"/>
      <c r="S46" s="173"/>
      <c r="T46" s="173"/>
      <c r="U46" s="173"/>
      <c r="V46" s="173"/>
      <c r="W46" s="173"/>
      <c r="X46" s="173"/>
      <c r="Y46" s="173"/>
      <c r="Z46" s="173"/>
      <c r="AA46" s="173"/>
      <c r="AB46" s="173"/>
      <c r="AC46" s="173"/>
      <c r="AD46" s="173"/>
      <c r="AE46" s="173"/>
      <c r="AF46" s="173"/>
      <c r="AG46" s="173"/>
      <c r="AH46" s="173"/>
      <c r="AI46" s="173"/>
      <c r="AJ46" s="173"/>
      <c r="AK46" s="173"/>
      <c r="AL46" s="173"/>
      <c r="AM46" s="173"/>
      <c r="AN46" s="173"/>
      <c r="AO46" s="173"/>
      <c r="AP46" s="173"/>
      <c r="AQ46" s="173"/>
      <c r="AR46" s="173"/>
      <c r="AS46" s="173"/>
      <c r="AT46" s="116"/>
    </row>
    <row r="47" spans="1:46" ht="17.25" customHeight="1">
      <c r="A47" s="174" t="s">
        <v>426</v>
      </c>
      <c r="B47" s="116"/>
      <c r="C47" s="116"/>
      <c r="D47" s="116"/>
      <c r="E47" s="116"/>
      <c r="F47" s="116"/>
      <c r="G47" s="116"/>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c r="AO47" s="116"/>
      <c r="AP47" s="116"/>
      <c r="AQ47" s="116"/>
      <c r="AR47" s="116"/>
      <c r="AS47"/>
      <c r="AT47"/>
    </row>
    <row r="48" spans="1:46" ht="14.25">
      <c r="A48" s="115"/>
      <c r="B48" s="116"/>
      <c r="C48" s="116"/>
      <c r="D48" s="116"/>
      <c r="E48" s="116"/>
      <c r="F48" s="116"/>
      <c r="G48" s="116"/>
      <c r="H48" s="116"/>
      <c r="I48" s="116"/>
      <c r="J48" s="116"/>
      <c r="K48" s="116"/>
      <c r="L48" s="116"/>
      <c r="M48" s="116"/>
      <c r="N48" s="116"/>
      <c r="O48" s="116"/>
      <c r="P48" s="116"/>
      <c r="Q48" s="116"/>
      <c r="R48" s="116"/>
      <c r="S48" s="116"/>
      <c r="T48" s="116"/>
      <c r="U48" s="116"/>
      <c r="V48" s="116"/>
      <c r="W48" s="116"/>
      <c r="X48" s="116"/>
      <c r="Y48" s="116"/>
      <c r="Z48" s="116"/>
      <c r="AA48" s="116"/>
      <c r="AB48" s="116"/>
      <c r="AC48" s="116"/>
      <c r="AD48" s="116"/>
      <c r="AE48" s="116"/>
      <c r="AF48" s="116"/>
      <c r="AG48" s="116"/>
      <c r="AH48" s="116"/>
      <c r="AI48" s="116"/>
      <c r="AJ48" s="116"/>
      <c r="AK48" s="175" t="s">
        <v>261</v>
      </c>
      <c r="AL48" s="175"/>
      <c r="AM48" s="175"/>
      <c r="AN48" s="175"/>
      <c r="AO48" s="175"/>
      <c r="AP48" s="175"/>
      <c r="AQ48" s="176"/>
      <c r="AR48" s="175"/>
      <c r="AS48"/>
      <c r="AT48"/>
    </row>
    <row r="49" spans="1:46" ht="13.5" customHeight="1">
      <c r="A49" s="115"/>
      <c r="B49" s="116"/>
      <c r="C49" s="116"/>
      <c r="D49" s="116"/>
      <c r="E49" s="116"/>
      <c r="F49" s="116"/>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77"/>
      <c r="AL49" s="178"/>
      <c r="AM49" s="717" t="s">
        <v>396</v>
      </c>
      <c r="AN49" s="718" t="s">
        <v>427</v>
      </c>
      <c r="AO49" s="718"/>
      <c r="AP49" s="718"/>
      <c r="AQ49" s="718"/>
      <c r="AR49" s="718"/>
      <c r="AS49"/>
      <c r="AT49"/>
    </row>
    <row r="50" spans="1:46" ht="14.25">
      <c r="A50" s="115"/>
      <c r="B50" s="116"/>
      <c r="C50" s="116"/>
      <c r="D50" s="116"/>
      <c r="E50" s="116"/>
      <c r="F50" s="116"/>
      <c r="G50" s="116"/>
      <c r="H50" s="116"/>
      <c r="I50" s="116"/>
      <c r="J50" s="116"/>
      <c r="K50" s="116"/>
      <c r="L50" s="116"/>
      <c r="M50" s="116"/>
      <c r="N50" s="116"/>
      <c r="O50" s="116"/>
      <c r="P50" s="116"/>
      <c r="Q50" s="116"/>
      <c r="R50" s="116"/>
      <c r="S50" s="116"/>
      <c r="T50" s="116"/>
      <c r="U50" s="116"/>
      <c r="V50" s="116"/>
      <c r="W50" s="116"/>
      <c r="X50" s="116"/>
      <c r="Y50" s="116"/>
      <c r="Z50" s="116"/>
      <c r="AA50" s="116"/>
      <c r="AB50" s="116"/>
      <c r="AC50" s="116"/>
      <c r="AD50" s="116"/>
      <c r="AE50" s="116"/>
      <c r="AF50" s="116"/>
      <c r="AG50" s="116"/>
      <c r="AH50" s="116"/>
      <c r="AI50" s="116"/>
      <c r="AJ50" s="116"/>
      <c r="AK50" s="179"/>
      <c r="AL50" s="180"/>
      <c r="AM50" s="717"/>
      <c r="AN50" s="181" t="s">
        <v>428</v>
      </c>
      <c r="AO50" s="182" t="s">
        <v>429</v>
      </c>
      <c r="AP50" s="183" t="s">
        <v>430</v>
      </c>
      <c r="AQ50" s="184" t="s">
        <v>431</v>
      </c>
      <c r="AR50" s="185" t="s">
        <v>432</v>
      </c>
      <c r="AS50"/>
      <c r="AT50"/>
    </row>
    <row r="51" spans="1:46">
      <c r="A51" s="115"/>
      <c r="B51" s="116"/>
      <c r="C51" s="116"/>
      <c r="D51" s="116"/>
      <c r="E51" s="116"/>
      <c r="F51" s="116"/>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77" t="s">
        <v>433</v>
      </c>
      <c r="AL51" s="178"/>
      <c r="AM51" s="186">
        <v>1503132</v>
      </c>
      <c r="AN51" s="187">
        <v>248575</v>
      </c>
      <c r="AO51" s="188">
        <v>61.6</v>
      </c>
      <c r="AP51" s="189">
        <v>119882</v>
      </c>
      <c r="AQ51" s="190">
        <v>9.1</v>
      </c>
      <c r="AR51" s="191">
        <v>52.5</v>
      </c>
      <c r="AS51"/>
      <c r="AT51"/>
    </row>
    <row r="52" spans="1:46" ht="14.25">
      <c r="A52" s="115"/>
      <c r="B52" s="116"/>
      <c r="C52" s="116"/>
      <c r="D52" s="116"/>
      <c r="E52" s="116"/>
      <c r="F52" s="116"/>
      <c r="G52" s="116"/>
      <c r="H52" s="116"/>
      <c r="I52" s="116"/>
      <c r="J52" s="116"/>
      <c r="K52" s="116"/>
      <c r="L52" s="116"/>
      <c r="M52" s="116"/>
      <c r="N52" s="116"/>
      <c r="O52" s="116"/>
      <c r="P52" s="116"/>
      <c r="Q52" s="116"/>
      <c r="R52" s="116"/>
      <c r="S52" s="116"/>
      <c r="T52" s="116"/>
      <c r="U52" s="116"/>
      <c r="V52" s="116"/>
      <c r="W52" s="116"/>
      <c r="X52" s="116"/>
      <c r="Y52" s="116"/>
      <c r="Z52" s="116"/>
      <c r="AA52" s="116"/>
      <c r="AB52" s="116"/>
      <c r="AC52" s="116"/>
      <c r="AD52" s="116"/>
      <c r="AE52" s="116"/>
      <c r="AF52" s="116"/>
      <c r="AG52" s="116"/>
      <c r="AH52" s="116"/>
      <c r="AI52" s="116"/>
      <c r="AJ52" s="116"/>
      <c r="AK52" s="192"/>
      <c r="AL52" s="193" t="s">
        <v>434</v>
      </c>
      <c r="AM52" s="194">
        <v>168780</v>
      </c>
      <c r="AN52" s="195">
        <v>27911</v>
      </c>
      <c r="AO52" s="196">
        <v>27.6</v>
      </c>
      <c r="AP52" s="197">
        <v>66481</v>
      </c>
      <c r="AQ52" s="198">
        <v>6</v>
      </c>
      <c r="AR52" s="199">
        <v>21.6</v>
      </c>
      <c r="AS52"/>
      <c r="AT52"/>
    </row>
    <row r="53" spans="1:46">
      <c r="A53" s="115"/>
      <c r="B53" s="116"/>
      <c r="C53" s="116"/>
      <c r="D53" s="116"/>
      <c r="E53" s="116"/>
      <c r="F53" s="116"/>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77" t="s">
        <v>435</v>
      </c>
      <c r="AL53" s="178"/>
      <c r="AM53" s="186">
        <v>507787</v>
      </c>
      <c r="AN53" s="187">
        <v>84029</v>
      </c>
      <c r="AO53" s="188">
        <v>-66.2</v>
      </c>
      <c r="AP53" s="189">
        <v>116162</v>
      </c>
      <c r="AQ53" s="190">
        <v>-3.1</v>
      </c>
      <c r="AR53" s="191">
        <v>-63.1</v>
      </c>
      <c r="AS53"/>
      <c r="AT53"/>
    </row>
    <row r="54" spans="1:46" ht="14.25">
      <c r="A54" s="115"/>
      <c r="B54" s="116"/>
      <c r="C54" s="116"/>
      <c r="D54" s="116"/>
      <c r="E54" s="116"/>
      <c r="F54" s="116"/>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92"/>
      <c r="AL54" s="193" t="s">
        <v>434</v>
      </c>
      <c r="AM54" s="194">
        <v>224112</v>
      </c>
      <c r="AN54" s="195">
        <v>37086</v>
      </c>
      <c r="AO54" s="196">
        <v>32.9</v>
      </c>
      <c r="AP54" s="197">
        <v>61562</v>
      </c>
      <c r="AQ54" s="198">
        <v>-7.4</v>
      </c>
      <c r="AR54" s="199">
        <v>40.299999999999997</v>
      </c>
      <c r="AS54"/>
      <c r="AT54"/>
    </row>
    <row r="55" spans="1:46">
      <c r="A55" s="115"/>
      <c r="B55" s="116"/>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77" t="s">
        <v>436</v>
      </c>
      <c r="AL55" s="178"/>
      <c r="AM55" s="186">
        <v>1169925</v>
      </c>
      <c r="AN55" s="187">
        <v>194050</v>
      </c>
      <c r="AO55" s="188">
        <v>130.9</v>
      </c>
      <c r="AP55" s="189">
        <v>121449</v>
      </c>
      <c r="AQ55" s="190">
        <v>4.5999999999999996</v>
      </c>
      <c r="AR55" s="191">
        <v>126.3</v>
      </c>
      <c r="AS55"/>
      <c r="AT55"/>
    </row>
    <row r="56" spans="1:46" ht="14.25">
      <c r="A56" s="115"/>
      <c r="B56" s="116"/>
      <c r="C56" s="116"/>
      <c r="D56" s="116"/>
      <c r="E56" s="116"/>
      <c r="F56" s="116"/>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92"/>
      <c r="AL56" s="193" t="s">
        <v>434</v>
      </c>
      <c r="AM56" s="194">
        <v>507181</v>
      </c>
      <c r="AN56" s="195">
        <v>84124</v>
      </c>
      <c r="AO56" s="196">
        <v>126.8</v>
      </c>
      <c r="AP56" s="197">
        <v>62922</v>
      </c>
      <c r="AQ56" s="198">
        <v>2.2000000000000002</v>
      </c>
      <c r="AR56" s="199">
        <v>124.6</v>
      </c>
      <c r="AS56"/>
      <c r="AT56"/>
    </row>
    <row r="57" spans="1:46">
      <c r="A57" s="115"/>
      <c r="B57" s="116"/>
      <c r="C57" s="116"/>
      <c r="D57" s="116"/>
      <c r="E57" s="116"/>
      <c r="F57" s="116"/>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77" t="s">
        <v>437</v>
      </c>
      <c r="AL57" s="178"/>
      <c r="AM57" s="186">
        <v>1588740</v>
      </c>
      <c r="AN57" s="187">
        <v>265099</v>
      </c>
      <c r="AO57" s="188">
        <v>36.6</v>
      </c>
      <c r="AP57" s="189">
        <v>145139</v>
      </c>
      <c r="AQ57" s="190">
        <v>19.5</v>
      </c>
      <c r="AR57" s="191">
        <v>17.100000000000001</v>
      </c>
      <c r="AS57"/>
      <c r="AT57"/>
    </row>
    <row r="58" spans="1:46" ht="14.25">
      <c r="A58" s="115"/>
      <c r="B58" s="116"/>
      <c r="C58" s="116"/>
      <c r="D58" s="116"/>
      <c r="E58" s="116"/>
      <c r="F58" s="116"/>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92"/>
      <c r="AL58" s="193" t="s">
        <v>434</v>
      </c>
      <c r="AM58" s="194">
        <v>217362</v>
      </c>
      <c r="AN58" s="195">
        <v>36269</v>
      </c>
      <c r="AO58" s="196">
        <v>-56.9</v>
      </c>
      <c r="AP58" s="197">
        <v>83762</v>
      </c>
      <c r="AQ58" s="198">
        <v>33.1</v>
      </c>
      <c r="AR58" s="199">
        <v>-90</v>
      </c>
      <c r="AS58"/>
      <c r="AT58"/>
    </row>
    <row r="59" spans="1:46">
      <c r="A59" s="115"/>
      <c r="B59" s="116"/>
      <c r="C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77" t="s">
        <v>438</v>
      </c>
      <c r="AL59" s="178"/>
      <c r="AM59" s="186">
        <v>1171905</v>
      </c>
      <c r="AN59" s="187">
        <v>194024</v>
      </c>
      <c r="AO59" s="188">
        <v>-26.8</v>
      </c>
      <c r="AP59" s="189">
        <v>125391</v>
      </c>
      <c r="AQ59" s="190">
        <v>-13.6</v>
      </c>
      <c r="AR59" s="191">
        <v>-13.2</v>
      </c>
      <c r="AS59"/>
      <c r="AT59"/>
    </row>
    <row r="60" spans="1:46" ht="14.25">
      <c r="A60" s="115"/>
      <c r="B60" s="116"/>
      <c r="C60" s="116"/>
      <c r="D60" s="116"/>
      <c r="E60" s="116"/>
      <c r="F60" s="116"/>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92"/>
      <c r="AL60" s="193" t="s">
        <v>434</v>
      </c>
      <c r="AM60" s="194">
        <v>608955</v>
      </c>
      <c r="AN60" s="195">
        <v>100820</v>
      </c>
      <c r="AO60" s="196">
        <v>178</v>
      </c>
      <c r="AP60" s="197">
        <v>68516</v>
      </c>
      <c r="AQ60" s="198">
        <v>-18.2</v>
      </c>
      <c r="AR60" s="199">
        <v>196.2</v>
      </c>
      <c r="AS60"/>
      <c r="AT60"/>
    </row>
    <row r="61" spans="1:46" ht="14.25">
      <c r="A61" s="115"/>
      <c r="B61" s="116"/>
      <c r="C61" s="116"/>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200" t="s">
        <v>439</v>
      </c>
      <c r="AL61" s="201"/>
      <c r="AM61" s="202">
        <v>1188298</v>
      </c>
      <c r="AN61" s="203">
        <v>197155</v>
      </c>
      <c r="AO61" s="204">
        <v>27.2</v>
      </c>
      <c r="AP61" s="205">
        <v>125605</v>
      </c>
      <c r="AQ61" s="206">
        <v>3.3</v>
      </c>
      <c r="AR61" s="191">
        <v>23.9</v>
      </c>
      <c r="AS61"/>
      <c r="AT61"/>
    </row>
    <row r="62" spans="1:46" ht="14.25">
      <c r="A62" s="115"/>
      <c r="B62" s="116"/>
      <c r="C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92"/>
      <c r="AL62" s="193" t="s">
        <v>434</v>
      </c>
      <c r="AM62" s="194">
        <v>345278</v>
      </c>
      <c r="AN62" s="195">
        <v>57242</v>
      </c>
      <c r="AO62" s="196">
        <v>61.7</v>
      </c>
      <c r="AP62" s="197">
        <v>68649</v>
      </c>
      <c r="AQ62" s="198">
        <v>3.1</v>
      </c>
      <c r="AR62" s="199">
        <v>58.6</v>
      </c>
      <c r="AS62"/>
      <c r="AT62"/>
    </row>
    <row r="63" spans="1:46">
      <c r="A63" s="115"/>
      <c r="B63" s="116"/>
      <c r="C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c r="AT63"/>
    </row>
    <row r="64" spans="1:46">
      <c r="A64" s="115"/>
      <c r="B64" s="116"/>
      <c r="C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c r="AT64"/>
    </row>
    <row r="65" spans="1:46">
      <c r="A65" s="115"/>
      <c r="B65" s="116"/>
      <c r="C65" s="116"/>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c r="AT65"/>
    </row>
    <row r="66" spans="1:46">
      <c r="A66" s="207"/>
      <c r="B66" s="173"/>
      <c r="C66" s="173"/>
      <c r="D66" s="173"/>
      <c r="E66" s="173"/>
      <c r="F66" s="173"/>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208"/>
      <c r="AT66"/>
    </row>
  </sheetData>
  <sheetProtection sheet="1" objects="1" scenarios="1"/>
  <mergeCells count="24">
    <mergeCell ref="AO7:AO8"/>
    <mergeCell ref="AK9:AN9"/>
    <mergeCell ref="AK10:AN10"/>
    <mergeCell ref="AK11:AN11"/>
    <mergeCell ref="AK12:AN12"/>
    <mergeCell ref="AK13:AN13"/>
    <mergeCell ref="AK14:AN14"/>
    <mergeCell ref="AK15:AN15"/>
    <mergeCell ref="AK16:AN16"/>
    <mergeCell ref="AK21:AN21"/>
    <mergeCell ref="AK22:AN22"/>
    <mergeCell ref="AO30:AO31"/>
    <mergeCell ref="AK32:AN32"/>
    <mergeCell ref="AK33:AN33"/>
    <mergeCell ref="AK34:AN34"/>
    <mergeCell ref="AK40:AN40"/>
    <mergeCell ref="AK41:AN41"/>
    <mergeCell ref="AM49:AM50"/>
    <mergeCell ref="AN49:AR49"/>
    <mergeCell ref="AK35:AN35"/>
    <mergeCell ref="AK36:AN36"/>
    <mergeCell ref="AK37:AN37"/>
    <mergeCell ref="AK38:AN38"/>
    <mergeCell ref="AK39:AN39"/>
  </mergeCells>
  <phoneticPr fontId="44"/>
  <printOptions horizontalCentered="1"/>
  <pageMargins left="0.39374999999999999" right="0.196527777777778" top="0.39374999999999999" bottom="0.31527777777777799" header="0.51180555555555496" footer="0"/>
  <pageSetup paperSize="0" scale="0" firstPageNumber="0" orientation="portrait" usePrinterDefaults="0" horizontalDpi="0" verticalDpi="0" copies="0"/>
  <headerFooter>
    <oddFooter>&amp;C&amp;P/&amp;N</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116"/>
  <sheetViews>
    <sheetView zoomScaleNormal="100" zoomScalePageLayoutView="60" workbookViewId="0"/>
  </sheetViews>
  <sheetFormatPr defaultRowHeight="13.5"/>
  <cols>
    <col min="1" max="125" width="2.5" style="111"/>
    <col min="126" max="1025" width="0" style="112" hidden="1"/>
  </cols>
  <sheetData>
    <row r="1" spans="1:125" s="112" customFormat="1" ht="13.5" customHeight="1">
      <c r="A1" s="111"/>
    </row>
    <row r="2" spans="1:125" s="112" customFormat="1">
      <c r="A2" s="111"/>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H2"/>
      <c r="DI2"/>
      <c r="DJ2"/>
      <c r="DK2"/>
      <c r="DL2"/>
      <c r="DM2"/>
      <c r="DN2"/>
      <c r="DO2"/>
      <c r="DP2"/>
      <c r="DQ2"/>
      <c r="DR2"/>
      <c r="DS2"/>
      <c r="DT2"/>
      <c r="DU2"/>
    </row>
    <row r="3" spans="1:125" s="112" customFormat="1">
      <c r="A3" s="111"/>
      <c r="B3"/>
      <c r="DG3"/>
    </row>
    <row r="4" spans="1:125">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row>
    <row r="5" spans="1:12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row>
    <row r="6" spans="1:125">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row>
    <row r="7" spans="1:125">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row>
    <row r="8" spans="1:125">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row>
    <row r="9" spans="1:125">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s="112"/>
    </row>
    <row r="10" spans="1:125">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row>
    <row r="11" spans="1:125">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row>
    <row r="12" spans="1:125">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row>
    <row r="13" spans="1:125">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row>
    <row r="14" spans="1:125">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row>
    <row r="15" spans="1:12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row>
    <row r="16" spans="1:125">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row>
    <row r="17" spans="2:125">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s="112"/>
    </row>
    <row r="18" spans="2:125">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row>
    <row r="19" spans="2:125">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row>
    <row r="20" spans="2:125">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s="112"/>
    </row>
    <row r="21" spans="2:125">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s="112"/>
    </row>
    <row r="22" spans="2:125">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row>
    <row r="23" spans="2:125">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row>
    <row r="24" spans="2:125">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row>
    <row r="25" spans="2:1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row>
    <row r="26" spans="2:125">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row>
    <row r="27" spans="2:125">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row>
    <row r="28" spans="2:125">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s="112"/>
    </row>
    <row r="29" spans="2:125">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row>
    <row r="30" spans="2:125">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row>
    <row r="31" spans="2:125">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row>
    <row r="32" spans="2:125">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row>
    <row r="33" spans="1:125" s="112" customFormat="1">
      <c r="A33" s="111"/>
      <c r="C33"/>
      <c r="D33"/>
      <c r="E33"/>
      <c r="F33"/>
      <c r="H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row>
    <row r="34" spans="1:125">
      <c r="C34" s="112"/>
      <c r="D34"/>
      <c r="E34"/>
      <c r="F34"/>
      <c r="H34"/>
      <c r="J34"/>
      <c r="K34"/>
      <c r="L34"/>
      <c r="M34"/>
      <c r="N34"/>
      <c r="O34"/>
      <c r="P34" s="112"/>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s="112"/>
      <c r="DF34"/>
      <c r="DG34"/>
      <c r="DH34" s="112"/>
      <c r="DI34"/>
      <c r="DJ34"/>
      <c r="DK34"/>
      <c r="DL34"/>
      <c r="DM34"/>
      <c r="DN34"/>
      <c r="DO34"/>
      <c r="DP34"/>
      <c r="DQ34"/>
      <c r="DR34"/>
      <c r="DS34"/>
      <c r="DT34"/>
      <c r="DU34"/>
    </row>
    <row r="35" spans="1:125" s="112" customFormat="1">
      <c r="A35" s="111"/>
      <c r="B35" s="111"/>
      <c r="C35" s="111"/>
      <c r="F35"/>
      <c r="G35" s="111"/>
      <c r="H35"/>
      <c r="I35" s="111"/>
      <c r="J35"/>
      <c r="K35"/>
      <c r="L35"/>
      <c r="M35"/>
      <c r="N35"/>
      <c r="O35"/>
      <c r="P35" s="111"/>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H35"/>
      <c r="DI35"/>
      <c r="DK35"/>
      <c r="DL35"/>
      <c r="DM35"/>
      <c r="DN35"/>
      <c r="DO35"/>
    </row>
    <row r="36" spans="1:125" s="112" customFormat="1">
      <c r="A36" s="111"/>
      <c r="B36" s="111"/>
      <c r="C36" s="111"/>
      <c r="D36" s="111"/>
      <c r="E36" s="111"/>
      <c r="G36" s="111"/>
      <c r="I36" s="111"/>
      <c r="P36" s="111"/>
      <c r="DE36"/>
      <c r="DG36"/>
      <c r="DH36"/>
      <c r="DJ36"/>
    </row>
    <row r="37" spans="1:125">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s="112"/>
    </row>
    <row r="38" spans="1:125">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s="112"/>
      <c r="DU38" s="112"/>
    </row>
    <row r="39" spans="1:125">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row>
    <row r="40" spans="1:125">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s="112"/>
      <c r="DI40"/>
      <c r="DJ40"/>
      <c r="DK40"/>
      <c r="DL40"/>
      <c r="DM40"/>
      <c r="DN40"/>
      <c r="DO40"/>
      <c r="DP40"/>
      <c r="DQ40"/>
      <c r="DR40"/>
      <c r="DS40"/>
      <c r="DT40"/>
      <c r="DU40"/>
    </row>
    <row r="41" spans="1:125">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s="112"/>
      <c r="DF41"/>
      <c r="DG41"/>
      <c r="DI41"/>
      <c r="DJ41"/>
      <c r="DK41"/>
      <c r="DL41"/>
      <c r="DM41"/>
      <c r="DN41"/>
      <c r="DO41"/>
      <c r="DP41"/>
      <c r="DQ41"/>
      <c r="DR41"/>
      <c r="DS41"/>
      <c r="DT41"/>
      <c r="DU41"/>
    </row>
    <row r="42" spans="1:125">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F42"/>
      <c r="DG42" s="112"/>
      <c r="DI42"/>
      <c r="DJ42" s="112"/>
      <c r="DK42"/>
      <c r="DL42"/>
      <c r="DM42"/>
      <c r="DN42"/>
      <c r="DO42"/>
      <c r="DP42"/>
      <c r="DQ42"/>
      <c r="DR42"/>
      <c r="DS42"/>
      <c r="DT42"/>
      <c r="DU42"/>
    </row>
    <row r="43" spans="1:125" s="112" customFormat="1">
      <c r="A43" s="111"/>
      <c r="B43" s="111"/>
      <c r="C43" s="111"/>
      <c r="D43" s="111"/>
      <c r="E43" s="111"/>
      <c r="F43" s="111"/>
      <c r="G43" s="111"/>
      <c r="H43" s="111"/>
      <c r="I43" s="111"/>
      <c r="J43" s="111"/>
      <c r="K43" s="111"/>
      <c r="L43" s="111"/>
      <c r="M43" s="111"/>
      <c r="N43" s="111"/>
      <c r="O43" s="111"/>
      <c r="P43" s="111"/>
      <c r="DE43" s="111"/>
      <c r="DG43" s="111"/>
      <c r="DH43" s="111"/>
      <c r="DJ43" s="111"/>
    </row>
    <row r="44" spans="1:125">
      <c r="DL44"/>
      <c r="DM44"/>
      <c r="DN44"/>
      <c r="DO44"/>
      <c r="DP44"/>
      <c r="DQ44"/>
      <c r="DR44"/>
      <c r="DS44"/>
      <c r="DT44"/>
      <c r="DU44" s="112"/>
    </row>
    <row r="45" spans="1:125">
      <c r="DL45"/>
      <c r="DM45"/>
      <c r="DN45"/>
      <c r="DO45"/>
      <c r="DP45"/>
      <c r="DQ45"/>
      <c r="DR45"/>
      <c r="DS45"/>
      <c r="DT45"/>
      <c r="DU45"/>
    </row>
    <row r="46" spans="1:125">
      <c r="DL46"/>
      <c r="DM46"/>
      <c r="DN46"/>
      <c r="DO46"/>
      <c r="DP46"/>
      <c r="DQ46"/>
      <c r="DR46"/>
      <c r="DS46"/>
      <c r="DT46"/>
      <c r="DU46"/>
    </row>
    <row r="47" spans="1:125">
      <c r="DL47"/>
      <c r="DM47"/>
      <c r="DN47"/>
      <c r="DO47"/>
      <c r="DP47"/>
      <c r="DQ47"/>
      <c r="DR47"/>
      <c r="DS47"/>
      <c r="DT47"/>
      <c r="DU47"/>
    </row>
    <row r="48" spans="1:125">
      <c r="DL48"/>
      <c r="DM48"/>
      <c r="DN48"/>
      <c r="DO48"/>
      <c r="DP48"/>
      <c r="DQ48"/>
      <c r="DR48"/>
      <c r="DS48"/>
      <c r="DT48" s="112"/>
      <c r="DU48" s="112"/>
    </row>
    <row r="49" spans="116:125">
      <c r="DL49"/>
      <c r="DM49"/>
      <c r="DN49"/>
      <c r="DO49"/>
      <c r="DP49"/>
      <c r="DQ49"/>
      <c r="DR49"/>
      <c r="DS49"/>
      <c r="DT49"/>
      <c r="DU49" s="112"/>
    </row>
    <row r="50" spans="116:125">
      <c r="DL50"/>
      <c r="DM50"/>
      <c r="DN50"/>
      <c r="DO50"/>
      <c r="DP50"/>
      <c r="DQ50"/>
      <c r="DR50"/>
      <c r="DS50"/>
      <c r="DT50"/>
      <c r="DU50" s="112"/>
    </row>
    <row r="51" spans="116:125">
      <c r="DL51"/>
      <c r="DM51"/>
      <c r="DN51"/>
      <c r="DO51"/>
      <c r="DP51" s="112"/>
      <c r="DQ51" s="112"/>
      <c r="DR51" s="112"/>
      <c r="DS51" s="112"/>
      <c r="DT51" s="112"/>
      <c r="DU51" s="112"/>
    </row>
    <row r="52" spans="116:125">
      <c r="DL52"/>
      <c r="DM52"/>
      <c r="DN52"/>
      <c r="DO52"/>
      <c r="DP52"/>
      <c r="DQ52"/>
      <c r="DR52"/>
      <c r="DS52"/>
      <c r="DT52"/>
      <c r="DU52"/>
    </row>
    <row r="53" spans="116:125">
      <c r="DL53"/>
      <c r="DM53"/>
      <c r="DN53"/>
      <c r="DO53"/>
      <c r="DP53"/>
      <c r="DQ53"/>
      <c r="DR53"/>
      <c r="DS53"/>
      <c r="DT53"/>
      <c r="DU53"/>
    </row>
    <row r="54" spans="116:125">
      <c r="DL54"/>
      <c r="DM54"/>
      <c r="DN54"/>
      <c r="DO54"/>
      <c r="DP54"/>
      <c r="DQ54"/>
      <c r="DR54"/>
      <c r="DS54"/>
      <c r="DT54"/>
      <c r="DU54" s="112"/>
    </row>
    <row r="55" spans="116:125">
      <c r="DL55"/>
      <c r="DM55"/>
      <c r="DN55"/>
      <c r="DO55"/>
      <c r="DP55"/>
      <c r="DQ55"/>
      <c r="DR55"/>
      <c r="DS55"/>
      <c r="DT55"/>
      <c r="DU55"/>
    </row>
    <row r="56" spans="116:125">
      <c r="DL56"/>
      <c r="DM56"/>
      <c r="DN56"/>
      <c r="DO56"/>
      <c r="DP56"/>
      <c r="DQ56"/>
      <c r="DR56"/>
      <c r="DS56"/>
      <c r="DT56"/>
      <c r="DU56"/>
    </row>
    <row r="57" spans="116:125">
      <c r="DL57"/>
      <c r="DM57"/>
      <c r="DN57"/>
      <c r="DO57"/>
      <c r="DP57"/>
      <c r="DQ57"/>
      <c r="DR57"/>
      <c r="DS57"/>
      <c r="DT57"/>
      <c r="DU57"/>
    </row>
    <row r="58" spans="116:125">
      <c r="DL58"/>
      <c r="DM58"/>
      <c r="DN58"/>
      <c r="DO58"/>
      <c r="DP58"/>
      <c r="DQ58"/>
      <c r="DR58"/>
      <c r="DS58"/>
      <c r="DT58"/>
      <c r="DU58" s="112"/>
    </row>
    <row r="59" spans="116:125">
      <c r="DL59"/>
      <c r="DM59"/>
      <c r="DN59"/>
      <c r="DO59"/>
      <c r="DP59"/>
      <c r="DQ59"/>
      <c r="DR59"/>
      <c r="DS59"/>
      <c r="DT59"/>
      <c r="DU59"/>
    </row>
    <row r="60" spans="116:125">
      <c r="DL60"/>
      <c r="DM60"/>
      <c r="DN60"/>
      <c r="DO60"/>
      <c r="DP60"/>
      <c r="DQ60"/>
      <c r="DR60"/>
      <c r="DS60"/>
      <c r="DT60"/>
      <c r="DU60"/>
    </row>
    <row r="61" spans="116:125">
      <c r="DL61"/>
      <c r="DM61"/>
      <c r="DN61"/>
      <c r="DO61"/>
      <c r="DP61"/>
      <c r="DQ61"/>
      <c r="DR61"/>
      <c r="DS61"/>
      <c r="DT61"/>
      <c r="DU61"/>
    </row>
    <row r="62" spans="116:125">
      <c r="DL62"/>
      <c r="DM62"/>
      <c r="DN62"/>
      <c r="DO62"/>
      <c r="DP62"/>
      <c r="DQ62"/>
      <c r="DR62"/>
      <c r="DS62"/>
      <c r="DT62"/>
      <c r="DU62"/>
    </row>
    <row r="63" spans="116:125">
      <c r="DL63"/>
      <c r="DM63"/>
      <c r="DN63"/>
      <c r="DO63"/>
      <c r="DP63"/>
      <c r="DQ63"/>
      <c r="DR63"/>
      <c r="DS63"/>
      <c r="DT63"/>
      <c r="DU63" s="112"/>
    </row>
    <row r="64" spans="116:125">
      <c r="DL64"/>
      <c r="DM64"/>
      <c r="DN64"/>
      <c r="DO64"/>
      <c r="DP64"/>
      <c r="DQ64"/>
      <c r="DR64"/>
      <c r="DS64"/>
      <c r="DT64" s="112"/>
      <c r="DU64" s="112"/>
    </row>
    <row r="65" spans="116:125">
      <c r="DL65"/>
      <c r="DM65"/>
      <c r="DN65"/>
      <c r="DO65"/>
      <c r="DP65"/>
      <c r="DQ65"/>
      <c r="DR65"/>
      <c r="DS65"/>
      <c r="DT65"/>
      <c r="DU65"/>
    </row>
    <row r="66" spans="116:125">
      <c r="DL66"/>
      <c r="DM66"/>
      <c r="DN66"/>
      <c r="DO66"/>
      <c r="DP66"/>
      <c r="DQ66"/>
      <c r="DR66"/>
      <c r="DS66"/>
      <c r="DT66"/>
      <c r="DU66"/>
    </row>
    <row r="67" spans="116:125">
      <c r="DL67"/>
      <c r="DM67"/>
      <c r="DN67"/>
      <c r="DO67"/>
      <c r="DP67"/>
      <c r="DQ67"/>
      <c r="DR67"/>
      <c r="DS67"/>
      <c r="DT67"/>
      <c r="DU67"/>
    </row>
    <row r="68" spans="116:125">
      <c r="DL68"/>
      <c r="DM68"/>
      <c r="DN68"/>
      <c r="DO68"/>
      <c r="DP68"/>
      <c r="DQ68"/>
      <c r="DR68"/>
      <c r="DS68"/>
      <c r="DT68"/>
      <c r="DU68"/>
    </row>
    <row r="69" spans="116:125">
      <c r="DL69"/>
      <c r="DM69"/>
      <c r="DN69"/>
      <c r="DO69"/>
      <c r="DP69"/>
      <c r="DQ69"/>
      <c r="DR69"/>
      <c r="DS69" s="112"/>
      <c r="DT69" s="112"/>
      <c r="DU69" s="112"/>
    </row>
    <row r="70" spans="116:125">
      <c r="DL70"/>
      <c r="DM70"/>
      <c r="DN70"/>
      <c r="DO70"/>
      <c r="DP70"/>
      <c r="DQ70"/>
      <c r="DR70"/>
      <c r="DS70"/>
      <c r="DT70"/>
      <c r="DU70"/>
    </row>
    <row r="71" spans="116:125">
      <c r="DL71"/>
      <c r="DM71"/>
      <c r="DN71"/>
      <c r="DO71"/>
      <c r="DP71"/>
      <c r="DQ71"/>
      <c r="DR71"/>
      <c r="DS71"/>
      <c r="DT71"/>
      <c r="DU71"/>
    </row>
    <row r="72" spans="116:125">
      <c r="DL72"/>
      <c r="DM72"/>
      <c r="DN72"/>
      <c r="DO72"/>
      <c r="DP72"/>
      <c r="DQ72"/>
      <c r="DR72"/>
      <c r="DS72"/>
      <c r="DT72"/>
      <c r="DU72"/>
    </row>
    <row r="73" spans="116:125">
      <c r="DL73"/>
      <c r="DM73"/>
      <c r="DN73"/>
      <c r="DO73"/>
      <c r="DP73"/>
      <c r="DQ73"/>
      <c r="DR73"/>
      <c r="DS73"/>
      <c r="DT73"/>
      <c r="DU73"/>
    </row>
    <row r="74" spans="116:125">
      <c r="DL74"/>
      <c r="DM74"/>
      <c r="DN74"/>
      <c r="DO74"/>
      <c r="DP74"/>
      <c r="DQ74"/>
      <c r="DR74"/>
      <c r="DS74"/>
      <c r="DT74"/>
      <c r="DU74"/>
    </row>
    <row r="75" spans="116:125">
      <c r="DL75"/>
      <c r="DM75"/>
      <c r="DN75"/>
      <c r="DO75"/>
      <c r="DP75"/>
      <c r="DQ75"/>
      <c r="DR75"/>
      <c r="DS75"/>
      <c r="DT75"/>
      <c r="DU75"/>
    </row>
    <row r="76" spans="116:125">
      <c r="DL76"/>
      <c r="DM76"/>
      <c r="DN76"/>
      <c r="DO76"/>
      <c r="DP76"/>
      <c r="DQ76"/>
      <c r="DR76"/>
      <c r="DS76"/>
      <c r="DT76"/>
      <c r="DU76"/>
    </row>
    <row r="77" spans="116:125">
      <c r="DL77"/>
      <c r="DM77"/>
      <c r="DN77"/>
      <c r="DO77"/>
      <c r="DP77"/>
      <c r="DQ77"/>
      <c r="DR77"/>
      <c r="DS77"/>
      <c r="DT77"/>
      <c r="DU77"/>
    </row>
    <row r="78" spans="116:125">
      <c r="DL78"/>
      <c r="DM78"/>
      <c r="DN78"/>
      <c r="DO78"/>
      <c r="DP78"/>
      <c r="DQ78"/>
      <c r="DR78"/>
      <c r="DS78"/>
      <c r="DT78"/>
      <c r="DU78"/>
    </row>
    <row r="79" spans="116:125">
      <c r="DL79"/>
      <c r="DM79"/>
      <c r="DN79"/>
      <c r="DO79"/>
      <c r="DP79"/>
      <c r="DQ79"/>
      <c r="DR79"/>
      <c r="DS79"/>
      <c r="DT79"/>
      <c r="DU79"/>
    </row>
    <row r="80" spans="116:125">
      <c r="DL80"/>
      <c r="DM80"/>
      <c r="DN80"/>
      <c r="DO80"/>
      <c r="DP80"/>
      <c r="DQ80"/>
      <c r="DR80"/>
      <c r="DS80"/>
      <c r="DT80"/>
      <c r="DU80"/>
    </row>
    <row r="81" spans="116:125">
      <c r="DL81"/>
      <c r="DM81"/>
      <c r="DN81"/>
      <c r="DO81"/>
      <c r="DP81"/>
      <c r="DQ81"/>
      <c r="DR81"/>
      <c r="DS81"/>
      <c r="DT81"/>
      <c r="DU81"/>
    </row>
    <row r="82" spans="116:125">
      <c r="DL82" s="112"/>
      <c r="DM82"/>
      <c r="DN82"/>
      <c r="DO82"/>
      <c r="DP82"/>
      <c r="DQ82"/>
      <c r="DR82"/>
      <c r="DS82"/>
      <c r="DT82"/>
      <c r="DU82"/>
    </row>
    <row r="83" spans="116:125">
      <c r="DM83" s="112"/>
      <c r="DN83" s="112"/>
      <c r="DO83" s="112"/>
      <c r="DP83" s="112"/>
      <c r="DQ83" s="112"/>
      <c r="DR83" s="112"/>
      <c r="DS83" s="112"/>
      <c r="DT83" s="112"/>
      <c r="DU83" s="112"/>
    </row>
    <row r="84" spans="116:125">
      <c r="DS84"/>
      <c r="DT84"/>
      <c r="DU84"/>
    </row>
    <row r="85" spans="116:125">
      <c r="DS85"/>
      <c r="DT85"/>
      <c r="DU85"/>
    </row>
    <row r="86" spans="116:125">
      <c r="DS86"/>
      <c r="DT86"/>
      <c r="DU86"/>
    </row>
    <row r="87" spans="116:125">
      <c r="DS87"/>
      <c r="DT87"/>
      <c r="DU87"/>
    </row>
    <row r="88" spans="116:125">
      <c r="DS88"/>
      <c r="DT88"/>
      <c r="DU88" s="112"/>
    </row>
    <row r="89" spans="116:125">
      <c r="DS89"/>
      <c r="DT89"/>
      <c r="DU89"/>
    </row>
    <row r="90" spans="116:125">
      <c r="DS90"/>
      <c r="DT90"/>
      <c r="DU90"/>
    </row>
    <row r="91" spans="116:125">
      <c r="DS91"/>
      <c r="DT91"/>
      <c r="DU91"/>
    </row>
    <row r="92" spans="116:125" ht="13.5" customHeight="1">
      <c r="DS92"/>
      <c r="DT92"/>
      <c r="DU92"/>
    </row>
    <row r="93" spans="116:125" ht="13.5" customHeight="1">
      <c r="DS93"/>
      <c r="DT93"/>
      <c r="DU93"/>
    </row>
    <row r="94" spans="116:125" ht="13.5" customHeight="1">
      <c r="DS94" s="112"/>
      <c r="DT94" s="112"/>
      <c r="DU94" s="112"/>
    </row>
    <row r="95" spans="116:125" ht="13.5" customHeight="1">
      <c r="DT95"/>
      <c r="DU95" s="112"/>
    </row>
    <row r="96" spans="116:125" ht="13.5" customHeight="1">
      <c r="DT96"/>
      <c r="DU96"/>
    </row>
    <row r="97" spans="124:125" ht="13.5" customHeight="1">
      <c r="DT97"/>
      <c r="DU97"/>
    </row>
    <row r="98" spans="124:125" ht="13.5" customHeight="1">
      <c r="DT98"/>
      <c r="DU98"/>
    </row>
    <row r="99" spans="124:125" ht="13.5" customHeight="1">
      <c r="DT99"/>
      <c r="DU99"/>
    </row>
    <row r="100" spans="124:125" ht="13.5" customHeight="1">
      <c r="DT100"/>
      <c r="DU100"/>
    </row>
    <row r="101" spans="124:125" ht="13.5" customHeight="1">
      <c r="DT101"/>
      <c r="DU101" s="112"/>
    </row>
    <row r="102" spans="124:125" ht="13.5" customHeight="1">
      <c r="DT102"/>
      <c r="DU102"/>
    </row>
    <row r="103" spans="124:125" ht="13.5" customHeight="1">
      <c r="DT103"/>
      <c r="DU103"/>
    </row>
    <row r="104" spans="124:125" ht="13.5" customHeight="1">
      <c r="DT104" s="112"/>
      <c r="DU104" s="112"/>
    </row>
    <row r="105" spans="124:125" ht="13.5" customHeight="1">
      <c r="DU105"/>
    </row>
    <row r="106" spans="124:125" ht="13.5" customHeight="1">
      <c r="DU106"/>
    </row>
    <row r="107" spans="124:125" ht="13.5" customHeight="1">
      <c r="DU107"/>
    </row>
    <row r="108" spans="124:125" ht="13.5" customHeight="1">
      <c r="DU108"/>
    </row>
    <row r="109" spans="124:125" ht="13.5" customHeight="1">
      <c r="DU109"/>
    </row>
    <row r="110" spans="124:125" ht="13.5" customHeight="1">
      <c r="DU110"/>
    </row>
    <row r="111" spans="124:125" ht="13.5" customHeight="1">
      <c r="DU111"/>
    </row>
    <row r="112" spans="124:125" ht="13.5" customHeight="1">
      <c r="DU112"/>
    </row>
    <row r="113" spans="125:125" ht="13.5" customHeight="1">
      <c r="DU113"/>
    </row>
    <row r="114" spans="125:125" ht="13.5" customHeight="1">
      <c r="DU114"/>
    </row>
    <row r="115" spans="125:125" ht="13.5" customHeight="1">
      <c r="DU115"/>
    </row>
    <row r="116" spans="125:125" ht="13.5" customHeight="1">
      <c r="DU116" s="112" t="s">
        <v>393</v>
      </c>
    </row>
  </sheetData>
  <sheetProtection sheet="1" objects="1" scenarios="1"/>
  <phoneticPr fontId="44"/>
  <printOptions horizontalCentered="1" verticalCentered="1"/>
  <pageMargins left="0" right="0" top="0.196527777777778" bottom="0" header="0.51180555555555496" footer="0"/>
  <pageSetup paperSize="0" scale="0" firstPageNumber="0" orientation="portrait" usePrinterDefaults="0" horizontalDpi="0" verticalDpi="0" copies="0"/>
  <headerFooter>
    <oddFooter>&amp;C&amp;P/&amp;N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116"/>
  <sheetViews>
    <sheetView zoomScaleNormal="100" zoomScalePageLayoutView="60" workbookViewId="0"/>
  </sheetViews>
  <sheetFormatPr defaultRowHeight="13.5"/>
  <cols>
    <col min="1" max="125" width="2.5" style="111"/>
    <col min="126" max="1025" width="0" style="112" hidden="1"/>
  </cols>
  <sheetData>
    <row r="1" spans="1:125" s="112" customFormat="1" ht="13.5" customHeight="1"/>
    <row r="2" spans="1:125" s="112" customFormat="1">
      <c r="A2" s="111"/>
      <c r="C2"/>
      <c r="D2"/>
      <c r="E2"/>
      <c r="F2"/>
      <c r="G2"/>
      <c r="H2"/>
      <c r="I2"/>
      <c r="J2"/>
      <c r="K2"/>
      <c r="L2"/>
      <c r="M2"/>
      <c r="N2"/>
      <c r="O2"/>
      <c r="P2"/>
      <c r="Q2"/>
      <c r="R2"/>
      <c r="S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row>
    <row r="3" spans="1:125" s="112" customFormat="1">
      <c r="A3" s="111"/>
      <c r="B3"/>
      <c r="T3"/>
    </row>
    <row r="4" spans="1:125">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row>
    <row r="5" spans="1:12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row>
    <row r="6" spans="1:125">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row>
    <row r="7" spans="1:125">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row>
    <row r="8" spans="1:125">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row>
    <row r="9" spans="1:125">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row>
    <row r="10" spans="1:125">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row>
    <row r="11" spans="1:125">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row>
    <row r="12" spans="1:125">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row>
    <row r="13" spans="1:125">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row>
    <row r="14" spans="1:125">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row>
    <row r="15" spans="1:12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row>
    <row r="16" spans="1:125">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row>
    <row r="17" spans="2:125">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row>
    <row r="18" spans="2:125">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row>
    <row r="19" spans="2:125">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row>
    <row r="20" spans="2:125">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row>
    <row r="21" spans="2:125">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row>
    <row r="22" spans="2:125">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row>
    <row r="23" spans="2:125">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row>
    <row r="24" spans="2:125">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row>
    <row r="25" spans="2:1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row>
    <row r="26" spans="2:125">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row>
    <row r="27" spans="2:125">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row>
    <row r="28" spans="2:125">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row>
    <row r="29" spans="2:125">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row>
    <row r="30" spans="2:125">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row>
    <row r="31" spans="2:125">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row>
    <row r="32" spans="2:125">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row>
    <row r="33" spans="1:125" s="112" customFormat="1">
      <c r="A33" s="111"/>
      <c r="C33"/>
      <c r="D33"/>
      <c r="E33"/>
      <c r="F33"/>
      <c r="H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row>
    <row r="34" spans="1:125">
      <c r="C34" s="112"/>
      <c r="D34"/>
      <c r="E34"/>
      <c r="F34"/>
      <c r="H34"/>
      <c r="J34"/>
      <c r="K34"/>
      <c r="L34"/>
      <c r="M34"/>
      <c r="N34"/>
      <c r="O34"/>
      <c r="P34" s="112"/>
      <c r="Q34"/>
      <c r="R34" s="112"/>
      <c r="S34"/>
      <c r="T34"/>
      <c r="U34" s="112"/>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row>
    <row r="35" spans="1:125" s="112" customFormat="1">
      <c r="A35" s="111"/>
      <c r="B35" s="111"/>
      <c r="C35" s="111"/>
      <c r="F35"/>
      <c r="G35" s="111"/>
      <c r="H35"/>
      <c r="I35" s="111"/>
      <c r="J35"/>
      <c r="K35"/>
      <c r="L35"/>
      <c r="M35"/>
      <c r="N35"/>
      <c r="O35"/>
      <c r="P35" s="111"/>
      <c r="Q35"/>
      <c r="R35"/>
      <c r="S35"/>
      <c r="U35"/>
      <c r="V35"/>
    </row>
    <row r="36" spans="1:125" s="112" customFormat="1">
      <c r="A36" s="111"/>
      <c r="B36" s="111"/>
      <c r="C36" s="111"/>
      <c r="D36" s="111"/>
      <c r="E36" s="111"/>
      <c r="G36" s="111"/>
      <c r="I36" s="111"/>
      <c r="P36" s="111"/>
      <c r="R36"/>
      <c r="T36"/>
      <c r="U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row>
    <row r="37" spans="1:125">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row>
    <row r="38" spans="1:125">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row>
    <row r="39" spans="1:125">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row>
    <row r="40" spans="1:125">
      <c r="Q40"/>
      <c r="R40"/>
      <c r="S40"/>
      <c r="T40"/>
      <c r="U40" s="112"/>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row>
    <row r="41" spans="1:125">
      <c r="Q41"/>
      <c r="R41" s="112"/>
      <c r="S41"/>
      <c r="T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row>
    <row r="42" spans="1:125" s="112" customFormat="1">
      <c r="A42" s="111"/>
      <c r="B42" s="111"/>
      <c r="C42" s="111"/>
      <c r="D42" s="111"/>
      <c r="E42" s="111"/>
      <c r="F42" s="111"/>
      <c r="G42" s="111"/>
      <c r="H42" s="111"/>
      <c r="I42" s="111"/>
      <c r="J42" s="111"/>
      <c r="K42" s="111"/>
      <c r="L42" s="111"/>
      <c r="M42" s="111"/>
      <c r="N42" s="111"/>
      <c r="O42" s="111"/>
      <c r="P42" s="111"/>
      <c r="Q42"/>
      <c r="R42" s="111"/>
      <c r="S42"/>
      <c r="U42" s="111"/>
      <c r="V42"/>
    </row>
    <row r="43" spans="1:125">
      <c r="Q43" s="112"/>
      <c r="S43" s="112"/>
      <c r="V43" s="112"/>
      <c r="DU43"/>
    </row>
    <row r="44" spans="1:125">
      <c r="DU44"/>
    </row>
    <row r="45" spans="1:125">
      <c r="DU45"/>
    </row>
    <row r="46" spans="1:125">
      <c r="DU46"/>
    </row>
    <row r="47" spans="1:125">
      <c r="DU47"/>
    </row>
    <row r="48" spans="1:125">
      <c r="DU48"/>
    </row>
    <row r="49" spans="125:125">
      <c r="DU49"/>
    </row>
    <row r="50" spans="125:125">
      <c r="DU50"/>
    </row>
    <row r="51" spans="125:125">
      <c r="DU51"/>
    </row>
    <row r="52" spans="125:125">
      <c r="DU52"/>
    </row>
    <row r="53" spans="125:125">
      <c r="DU53"/>
    </row>
    <row r="54" spans="125:125">
      <c r="DU54"/>
    </row>
    <row r="55" spans="125:125">
      <c r="DU55"/>
    </row>
    <row r="56" spans="125:125">
      <c r="DU56"/>
    </row>
    <row r="57" spans="125:125">
      <c r="DU57"/>
    </row>
    <row r="58" spans="125:125">
      <c r="DU58"/>
    </row>
    <row r="59" spans="125:125">
      <c r="DU59"/>
    </row>
    <row r="60" spans="125:125">
      <c r="DU60"/>
    </row>
    <row r="61" spans="125:125">
      <c r="DU61"/>
    </row>
    <row r="62" spans="125:125">
      <c r="DU62"/>
    </row>
    <row r="63" spans="125:125">
      <c r="DU63"/>
    </row>
    <row r="64" spans="125:125">
      <c r="DU64"/>
    </row>
    <row r="65" spans="125:125">
      <c r="DU65"/>
    </row>
    <row r="66" spans="125:125">
      <c r="DU66"/>
    </row>
    <row r="67" spans="125:125">
      <c r="DU67"/>
    </row>
    <row r="68" spans="125:125">
      <c r="DU68"/>
    </row>
    <row r="69" spans="125:125">
      <c r="DU69"/>
    </row>
    <row r="70" spans="125:125">
      <c r="DU70"/>
    </row>
    <row r="71" spans="125:125">
      <c r="DU71"/>
    </row>
    <row r="72" spans="125:125">
      <c r="DU72"/>
    </row>
    <row r="73" spans="125:125">
      <c r="DU73"/>
    </row>
    <row r="74" spans="125:125">
      <c r="DU74"/>
    </row>
    <row r="75" spans="125:125">
      <c r="DU75"/>
    </row>
    <row r="76" spans="125:125">
      <c r="DU76"/>
    </row>
    <row r="77" spans="125:125">
      <c r="DU77"/>
    </row>
    <row r="78" spans="125:125">
      <c r="DU78"/>
    </row>
    <row r="79" spans="125:125">
      <c r="DU79"/>
    </row>
    <row r="80" spans="125:125">
      <c r="DU80"/>
    </row>
    <row r="81" spans="125:125">
      <c r="DU81"/>
    </row>
    <row r="82" spans="125:125">
      <c r="DU82"/>
    </row>
    <row r="83" spans="125:125">
      <c r="DU83"/>
    </row>
    <row r="84" spans="125:125">
      <c r="DU84"/>
    </row>
    <row r="85" spans="125:125">
      <c r="DU85"/>
    </row>
    <row r="86" spans="125:125">
      <c r="DU86"/>
    </row>
    <row r="87" spans="125:125">
      <c r="DU87"/>
    </row>
    <row r="88" spans="125:125">
      <c r="DU88"/>
    </row>
    <row r="89" spans="125:125">
      <c r="DU89"/>
    </row>
    <row r="90" spans="125:125">
      <c r="DU90"/>
    </row>
    <row r="91" spans="125:125">
      <c r="DU91"/>
    </row>
    <row r="92" spans="125:125" ht="13.5" customHeight="1">
      <c r="DU92"/>
    </row>
    <row r="93" spans="125:125" ht="13.5" customHeight="1">
      <c r="DU93"/>
    </row>
    <row r="94" spans="125:125" ht="13.5" customHeight="1">
      <c r="DU94"/>
    </row>
    <row r="95" spans="125:125" ht="13.5" customHeight="1">
      <c r="DU95"/>
    </row>
    <row r="96" spans="125:125" ht="13.5" customHeight="1">
      <c r="DU96"/>
    </row>
    <row r="97" spans="125:125" ht="13.5" customHeight="1">
      <c r="DU97"/>
    </row>
    <row r="98" spans="125:125" ht="13.5" customHeight="1">
      <c r="DU98"/>
    </row>
    <row r="99" spans="125:125" ht="13.5" customHeight="1">
      <c r="DU99"/>
    </row>
    <row r="100" spans="125:125" ht="13.5" customHeight="1">
      <c r="DU100"/>
    </row>
    <row r="101" spans="125:125" ht="13.5" customHeight="1">
      <c r="DU101"/>
    </row>
    <row r="102" spans="125:125" ht="13.5" customHeight="1">
      <c r="DU102"/>
    </row>
    <row r="103" spans="125:125" ht="13.5" customHeight="1">
      <c r="DU103"/>
    </row>
    <row r="104" spans="125:125" ht="13.5" customHeight="1">
      <c r="DU104"/>
    </row>
    <row r="105" spans="125:125" ht="13.5" customHeight="1">
      <c r="DU105"/>
    </row>
    <row r="106" spans="125:125" ht="13.5" customHeight="1">
      <c r="DU106"/>
    </row>
    <row r="107" spans="125:125" ht="13.5" customHeight="1">
      <c r="DU107"/>
    </row>
    <row r="108" spans="125:125" ht="13.5" customHeight="1">
      <c r="DU108"/>
    </row>
    <row r="109" spans="125:125" ht="13.5" customHeight="1">
      <c r="DU109"/>
    </row>
    <row r="110" spans="125:125" ht="13.5" customHeight="1">
      <c r="DU110"/>
    </row>
    <row r="111" spans="125:125" ht="13.5" customHeight="1">
      <c r="DU111"/>
    </row>
    <row r="112" spans="125:125" ht="13.5" customHeight="1">
      <c r="DU112"/>
    </row>
    <row r="113" spans="125:125" ht="13.5" customHeight="1">
      <c r="DU113"/>
    </row>
    <row r="114" spans="125:125" ht="13.5" customHeight="1">
      <c r="DU114"/>
    </row>
    <row r="115" spans="125:125" ht="13.5" customHeight="1">
      <c r="DU115"/>
    </row>
    <row r="116" spans="125:125" ht="13.5" customHeight="1">
      <c r="DU116" s="111" t="s">
        <v>393</v>
      </c>
    </row>
  </sheetData>
  <sheetProtection sheet="1" objects="1" scenarios="1"/>
  <phoneticPr fontId="44"/>
  <printOptions horizontalCentered="1" verticalCentered="1"/>
  <pageMargins left="0" right="0" top="0.196527777777778" bottom="0" header="0.51180555555555496" footer="0"/>
  <pageSetup paperSize="0" scale="0" firstPageNumber="0" orientation="portrait" usePrinterDefaults="0" horizontalDpi="0" verticalDpi="0" copies="0"/>
  <headerFooter>
    <oddFooter>&amp;C&amp;P/&amp;N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1048576"/>
  <sheetViews>
    <sheetView zoomScaleNormal="100" zoomScalePageLayoutView="60" workbookViewId="0"/>
  </sheetViews>
  <sheetFormatPr defaultRowHeight="13.5"/>
  <cols>
    <col min="1" max="1" width="8.25" style="209"/>
    <col min="2" max="16" width="14.75" style="209"/>
    <col min="17" max="1025" width="0" style="209" hidden="1"/>
  </cols>
  <sheetData>
    <row r="1" spans="2:10" ht="16.5" customHeight="1">
      <c r="B1"/>
      <c r="C1"/>
      <c r="D1"/>
      <c r="E1"/>
      <c r="F1"/>
      <c r="G1"/>
      <c r="H1"/>
      <c r="I1"/>
      <c r="J1"/>
    </row>
    <row r="2" spans="2:10" ht="16.5" customHeight="1">
      <c r="B2"/>
      <c r="C2"/>
      <c r="D2"/>
      <c r="E2"/>
      <c r="F2"/>
      <c r="G2"/>
      <c r="H2"/>
      <c r="I2"/>
      <c r="J2"/>
    </row>
    <row r="3" spans="2:10" ht="16.5" customHeight="1">
      <c r="B3"/>
      <c r="C3"/>
      <c r="D3"/>
      <c r="E3"/>
      <c r="F3"/>
      <c r="G3"/>
      <c r="H3"/>
      <c r="I3"/>
      <c r="J3"/>
    </row>
    <row r="4" spans="2:10" ht="16.5" customHeight="1">
      <c r="B4"/>
      <c r="C4"/>
      <c r="D4"/>
      <c r="E4"/>
      <c r="F4"/>
      <c r="G4"/>
      <c r="H4"/>
      <c r="I4"/>
      <c r="J4"/>
    </row>
    <row r="5" spans="2:10" ht="16.5" customHeight="1">
      <c r="B5"/>
      <c r="C5"/>
      <c r="D5"/>
      <c r="E5"/>
      <c r="F5"/>
      <c r="G5"/>
      <c r="H5"/>
      <c r="I5"/>
      <c r="J5"/>
    </row>
    <row r="6" spans="2:10" ht="16.5" customHeight="1">
      <c r="B6"/>
      <c r="C6"/>
      <c r="D6"/>
      <c r="E6"/>
      <c r="F6"/>
      <c r="G6"/>
      <c r="H6"/>
      <c r="I6"/>
      <c r="J6"/>
    </row>
    <row r="7" spans="2:10" ht="16.5" customHeight="1">
      <c r="B7"/>
      <c r="C7"/>
      <c r="D7"/>
      <c r="E7"/>
      <c r="F7"/>
      <c r="G7"/>
      <c r="H7"/>
      <c r="I7"/>
      <c r="J7"/>
    </row>
    <row r="8" spans="2:10" ht="16.5" customHeight="1">
      <c r="B8"/>
      <c r="C8"/>
      <c r="D8"/>
      <c r="E8"/>
      <c r="F8"/>
      <c r="G8"/>
      <c r="H8"/>
      <c r="I8"/>
      <c r="J8"/>
    </row>
    <row r="9" spans="2:10" ht="16.5" customHeight="1">
      <c r="B9"/>
      <c r="C9"/>
      <c r="D9"/>
      <c r="E9"/>
      <c r="F9"/>
      <c r="G9"/>
      <c r="H9"/>
      <c r="I9"/>
      <c r="J9"/>
    </row>
    <row r="10" spans="2:10" ht="16.5" customHeight="1">
      <c r="B10"/>
      <c r="C10"/>
      <c r="D10"/>
      <c r="E10"/>
      <c r="F10"/>
      <c r="G10"/>
      <c r="H10"/>
      <c r="I10"/>
      <c r="J10"/>
    </row>
    <row r="11" spans="2:10" ht="16.5" customHeight="1">
      <c r="B11"/>
      <c r="C11"/>
      <c r="D11"/>
      <c r="E11"/>
      <c r="F11"/>
      <c r="G11"/>
      <c r="H11"/>
      <c r="I11"/>
      <c r="J11"/>
    </row>
    <row r="12" spans="2:10" ht="16.5" customHeight="1">
      <c r="B12"/>
      <c r="C12"/>
      <c r="D12"/>
      <c r="E12"/>
      <c r="F12"/>
      <c r="G12"/>
      <c r="H12"/>
      <c r="I12"/>
      <c r="J12"/>
    </row>
    <row r="13" spans="2:10" ht="16.5" customHeight="1">
      <c r="B13"/>
      <c r="C13"/>
      <c r="D13"/>
      <c r="E13"/>
      <c r="F13"/>
      <c r="G13"/>
      <c r="H13"/>
      <c r="I13"/>
      <c r="J13"/>
    </row>
    <row r="14" spans="2:10" ht="16.5" customHeight="1">
      <c r="B14"/>
      <c r="C14"/>
      <c r="D14"/>
      <c r="E14"/>
      <c r="F14"/>
      <c r="G14"/>
      <c r="H14"/>
      <c r="I14"/>
      <c r="J14"/>
    </row>
    <row r="15" spans="2:10" ht="16.5" customHeight="1">
      <c r="B15"/>
      <c r="C15"/>
      <c r="D15"/>
      <c r="E15"/>
      <c r="F15"/>
      <c r="G15"/>
      <c r="H15"/>
      <c r="I15"/>
      <c r="J15"/>
    </row>
    <row r="16" spans="2:10" ht="16.5" customHeight="1">
      <c r="B16"/>
      <c r="C16"/>
      <c r="D16"/>
      <c r="E16"/>
      <c r="F16"/>
      <c r="G16"/>
      <c r="H16"/>
      <c r="I16"/>
      <c r="J16"/>
    </row>
    <row r="17" spans="2:10" ht="16.5" customHeight="1">
      <c r="B17"/>
      <c r="C17"/>
      <c r="D17"/>
      <c r="E17"/>
      <c r="F17"/>
      <c r="G17"/>
      <c r="H17"/>
      <c r="I17"/>
      <c r="J17"/>
    </row>
    <row r="18" spans="2:10" ht="16.5" customHeight="1">
      <c r="B18"/>
      <c r="C18"/>
      <c r="D18"/>
      <c r="E18"/>
      <c r="F18"/>
      <c r="G18"/>
      <c r="H18"/>
      <c r="I18"/>
      <c r="J18"/>
    </row>
    <row r="19" spans="2:10" ht="16.5" customHeight="1">
      <c r="B19"/>
      <c r="C19"/>
      <c r="D19"/>
      <c r="E19"/>
      <c r="F19"/>
      <c r="G19"/>
      <c r="H19"/>
      <c r="I19"/>
      <c r="J19"/>
    </row>
    <row r="20" spans="2:10" ht="16.5" customHeight="1">
      <c r="B20"/>
      <c r="C20"/>
      <c r="D20"/>
      <c r="E20"/>
      <c r="F20"/>
      <c r="G20"/>
      <c r="H20"/>
      <c r="I20"/>
      <c r="J20"/>
    </row>
    <row r="21" spans="2:10" ht="16.5" customHeight="1">
      <c r="B21"/>
      <c r="C21"/>
      <c r="D21"/>
      <c r="E21"/>
      <c r="F21"/>
      <c r="G21"/>
      <c r="H21"/>
      <c r="I21"/>
      <c r="J21"/>
    </row>
    <row r="22" spans="2:10" ht="16.5" customHeight="1">
      <c r="B22"/>
      <c r="C22"/>
      <c r="D22"/>
      <c r="E22"/>
      <c r="F22"/>
      <c r="G22"/>
      <c r="H22"/>
      <c r="I22"/>
      <c r="J22"/>
    </row>
    <row r="23" spans="2:10" ht="16.5" customHeight="1">
      <c r="B23"/>
      <c r="C23"/>
      <c r="D23"/>
      <c r="E23"/>
      <c r="F23"/>
      <c r="G23"/>
      <c r="H23"/>
      <c r="I23"/>
      <c r="J23"/>
    </row>
    <row r="24" spans="2:10" ht="16.5" customHeight="1">
      <c r="B24"/>
      <c r="C24"/>
      <c r="D24"/>
      <c r="E24"/>
      <c r="F24"/>
      <c r="G24"/>
      <c r="H24"/>
      <c r="I24"/>
      <c r="J24"/>
    </row>
    <row r="25" spans="2:10" ht="16.5" customHeight="1">
      <c r="B25"/>
      <c r="C25"/>
      <c r="D25"/>
      <c r="E25"/>
      <c r="F25"/>
      <c r="G25"/>
      <c r="H25"/>
      <c r="I25"/>
      <c r="J25"/>
    </row>
    <row r="26" spans="2:10" ht="16.5" customHeight="1">
      <c r="B26"/>
      <c r="C26"/>
      <c r="D26"/>
      <c r="E26"/>
      <c r="F26"/>
      <c r="G26"/>
      <c r="H26"/>
      <c r="I26"/>
      <c r="J26"/>
    </row>
    <row r="27" spans="2:10" ht="16.5" customHeight="1">
      <c r="B27"/>
      <c r="C27"/>
      <c r="D27"/>
      <c r="E27"/>
      <c r="F27"/>
      <c r="G27"/>
      <c r="H27"/>
      <c r="I27"/>
      <c r="J27"/>
    </row>
    <row r="28" spans="2:10" ht="16.5" customHeight="1">
      <c r="B28"/>
      <c r="C28"/>
      <c r="D28"/>
      <c r="E28"/>
      <c r="F28"/>
      <c r="G28"/>
      <c r="H28"/>
      <c r="I28"/>
      <c r="J28"/>
    </row>
    <row r="29" spans="2:10" ht="16.5" customHeight="1">
      <c r="B29"/>
      <c r="C29"/>
      <c r="D29"/>
      <c r="E29"/>
      <c r="F29"/>
      <c r="G29"/>
      <c r="H29"/>
      <c r="I29"/>
      <c r="J29"/>
    </row>
    <row r="30" spans="2:10" ht="16.5" customHeight="1">
      <c r="B30"/>
      <c r="C30"/>
      <c r="D30"/>
      <c r="E30"/>
      <c r="F30"/>
      <c r="G30"/>
      <c r="H30"/>
      <c r="I30"/>
      <c r="J30"/>
    </row>
    <row r="31" spans="2:10" ht="16.5" customHeight="1">
      <c r="B31"/>
      <c r="C31"/>
      <c r="D31"/>
      <c r="E31"/>
      <c r="F31"/>
      <c r="G31"/>
      <c r="H31"/>
      <c r="I31"/>
      <c r="J31"/>
    </row>
    <row r="32" spans="2:10" ht="16.5" customHeight="1">
      <c r="B32"/>
      <c r="C32"/>
      <c r="D32"/>
      <c r="E32"/>
      <c r="F32"/>
      <c r="G32"/>
      <c r="H32"/>
      <c r="I32"/>
      <c r="J32"/>
    </row>
    <row r="33" spans="2:10" ht="16.5" customHeight="1">
      <c r="B33"/>
      <c r="C33"/>
      <c r="D33"/>
      <c r="E33"/>
      <c r="F33"/>
      <c r="G33"/>
      <c r="H33"/>
      <c r="I33"/>
      <c r="J33"/>
    </row>
    <row r="34" spans="2:10" ht="16.5" customHeight="1">
      <c r="B34"/>
      <c r="C34"/>
      <c r="D34"/>
      <c r="E34"/>
      <c r="F34"/>
      <c r="G34"/>
      <c r="H34"/>
      <c r="I34"/>
      <c r="J34"/>
    </row>
    <row r="35" spans="2:10" ht="16.5" customHeight="1">
      <c r="B35"/>
      <c r="C35"/>
      <c r="D35"/>
      <c r="E35"/>
      <c r="F35"/>
      <c r="G35"/>
      <c r="H35"/>
      <c r="I35"/>
      <c r="J35"/>
    </row>
    <row r="36" spans="2:10" ht="16.5" customHeight="1">
      <c r="B36"/>
      <c r="C36"/>
      <c r="D36"/>
      <c r="E36"/>
      <c r="F36"/>
      <c r="G36"/>
      <c r="H36"/>
      <c r="I36"/>
      <c r="J36"/>
    </row>
    <row r="37" spans="2:10" ht="16.5" customHeight="1">
      <c r="B37"/>
      <c r="C37"/>
      <c r="D37"/>
      <c r="E37"/>
      <c r="F37"/>
      <c r="G37"/>
      <c r="H37"/>
      <c r="I37"/>
      <c r="J37"/>
    </row>
    <row r="38" spans="2:10" ht="16.5" customHeight="1">
      <c r="B38"/>
      <c r="C38"/>
      <c r="D38"/>
      <c r="E38"/>
      <c r="F38"/>
      <c r="G38"/>
      <c r="H38"/>
      <c r="I38"/>
      <c r="J38"/>
    </row>
    <row r="39" spans="2:10" ht="16.5" customHeight="1">
      <c r="B39"/>
      <c r="C39"/>
      <c r="D39"/>
      <c r="E39"/>
      <c r="F39"/>
      <c r="G39"/>
      <c r="H39"/>
      <c r="I39"/>
      <c r="J39"/>
    </row>
    <row r="40" spans="2:10" ht="16.5" customHeight="1">
      <c r="B40"/>
      <c r="C40"/>
      <c r="D40"/>
      <c r="E40"/>
      <c r="F40"/>
      <c r="G40"/>
      <c r="H40"/>
      <c r="I40"/>
      <c r="J40"/>
    </row>
    <row r="41" spans="2:10" ht="16.5" customHeight="1">
      <c r="B41"/>
      <c r="C41"/>
      <c r="D41"/>
      <c r="E41"/>
      <c r="F41"/>
      <c r="G41"/>
      <c r="H41"/>
      <c r="I41"/>
      <c r="J41"/>
    </row>
    <row r="42" spans="2:10" ht="16.5" customHeight="1">
      <c r="B42"/>
      <c r="C42"/>
      <c r="D42"/>
      <c r="E42"/>
      <c r="F42"/>
      <c r="G42"/>
      <c r="H42"/>
      <c r="I42"/>
      <c r="J42"/>
    </row>
    <row r="43" spans="2:10" ht="16.5" customHeight="1">
      <c r="B43"/>
      <c r="C43"/>
      <c r="D43"/>
      <c r="E43"/>
      <c r="F43"/>
      <c r="G43"/>
      <c r="H43"/>
      <c r="I43"/>
      <c r="J43"/>
    </row>
    <row r="44" spans="2:10" ht="16.5" customHeight="1">
      <c r="B44"/>
      <c r="C44"/>
      <c r="D44"/>
      <c r="E44"/>
      <c r="F44"/>
      <c r="G44"/>
      <c r="H44"/>
      <c r="I44"/>
      <c r="J44"/>
    </row>
    <row r="45" spans="2:10" ht="29.25" customHeight="1">
      <c r="B45" s="210"/>
      <c r="C45" s="210"/>
      <c r="D45" s="210"/>
      <c r="E45" s="210"/>
      <c r="F45" s="210"/>
      <c r="G45" s="210"/>
      <c r="H45" s="210"/>
      <c r="I45" s="210"/>
      <c r="J45" s="211" t="s">
        <v>440</v>
      </c>
    </row>
    <row r="46" spans="2:10" ht="29.25" customHeight="1">
      <c r="B46" s="212" t="s">
        <v>7</v>
      </c>
      <c r="C46" s="213"/>
      <c r="D46" s="213"/>
      <c r="E46" s="214" t="s">
        <v>441</v>
      </c>
      <c r="F46" s="215" t="s">
        <v>442</v>
      </c>
      <c r="G46" s="216" t="s">
        <v>443</v>
      </c>
      <c r="H46" s="216" t="s">
        <v>444</v>
      </c>
      <c r="I46" s="216" t="s">
        <v>445</v>
      </c>
      <c r="J46" s="217" t="s">
        <v>446</v>
      </c>
    </row>
    <row r="47" spans="2:10" ht="57.75" customHeight="1">
      <c r="B47" s="218"/>
      <c r="C47" s="724" t="s">
        <v>447</v>
      </c>
      <c r="D47" s="724"/>
      <c r="E47" s="724"/>
      <c r="F47" s="219">
        <v>73.34</v>
      </c>
      <c r="G47" s="220">
        <v>80.42</v>
      </c>
      <c r="H47" s="220">
        <v>74.45</v>
      </c>
      <c r="I47" s="220">
        <v>75.75</v>
      </c>
      <c r="J47" s="221">
        <v>79.209999999999994</v>
      </c>
    </row>
    <row r="48" spans="2:10" ht="57.75" customHeight="1">
      <c r="B48" s="222"/>
      <c r="C48" s="725" t="s">
        <v>448</v>
      </c>
      <c r="D48" s="725"/>
      <c r="E48" s="725"/>
      <c r="F48" s="223">
        <v>2.36</v>
      </c>
      <c r="G48" s="224">
        <v>2.65</v>
      </c>
      <c r="H48" s="224">
        <v>1.57</v>
      </c>
      <c r="I48" s="224">
        <v>3.66</v>
      </c>
      <c r="J48" s="225">
        <v>2.33</v>
      </c>
    </row>
    <row r="49" spans="2:10" ht="57.75" customHeight="1">
      <c r="B49" s="226"/>
      <c r="C49" s="726" t="s">
        <v>58</v>
      </c>
      <c r="D49" s="726"/>
      <c r="E49" s="726"/>
      <c r="F49" s="227">
        <v>9.73</v>
      </c>
      <c r="G49" s="228">
        <v>8.09</v>
      </c>
      <c r="H49" s="228" t="s">
        <v>449</v>
      </c>
      <c r="I49" s="228">
        <v>6.69</v>
      </c>
      <c r="J49" s="229">
        <v>4.46</v>
      </c>
    </row>
    <row r="1048576" ht="13.5" hidden="1" customHeight="1"/>
  </sheetData>
  <sheetProtection sheet="1" objects="1" scenarios="1"/>
  <mergeCells count="3">
    <mergeCell ref="C47:E47"/>
    <mergeCell ref="C48:E48"/>
    <mergeCell ref="C49:E49"/>
  </mergeCells>
  <phoneticPr fontId="44"/>
  <printOptions horizontalCentered="1"/>
  <pageMargins left="0" right="0" top="0.196527777777778" bottom="0" header="0.51180555555555496" footer="0"/>
  <pageSetup paperSize="0" scale="0" firstPageNumber="0" orientation="portrait" usePrinterDefaults="0" horizontalDpi="0" verticalDpi="0" copies="0"/>
  <headerFooter>
    <oddFooter>&amp;C&amp;P/&amp;N</oddFooter>
  </headerFooter>
  <rowBreaks count="1" manualBreakCount="1">
    <brk id="51" max="16383" man="1"/>
  </rowBreaks>
  <drawing r:id="rId1"/>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Company>総務省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総務課02</dc:creator>
  <cp:lastModifiedBy>総務課02</cp:lastModifiedBy>
  <cp:lastPrinted>2022-09-16T04:09:04Z</cp:lastPrinted>
  <dcterms:created xsi:type="dcterms:W3CDTF">2022-09-08T05:44:48Z</dcterms:created>
  <dcterms:modified xsi:type="dcterms:W3CDTF">2023-03-03T00:17:46Z</dcterms:modified>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2022-02-02T07:42:27Z</dcterms:created>
  <dc:creator>財務調査課</dc:creator>
  <dc:description/>
  <dc:language>en-US</dc:language>
  <cp:lastModifiedBy>総務課02</cp:lastModifiedBy>
  <cp:lastPrinted>2022-02-28T04:48:56Z</cp:lastPrinted>
  <dcterms:modified xsi:type="dcterms:W3CDTF">2022-09-08T05:27:53Z</dcterms:modified>
  <cp:revision>0</cp:revision>
  <dc:subject/>
  <dc:title>財政状況資料集</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Company">
    <vt:lpwstr>総務省</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Manager">
    <vt:lpwstr>財務調査課</vt:lpwstr>
  </property>
  <property fmtid="{D5CDD505-2E9C-101B-9397-08002B2CF9AE}" pid="8" name="ScaleCrop">
    <vt:bool>false</vt:bool>
  </property>
  <property fmtid="{D5CDD505-2E9C-101B-9397-08002B2CF9AE}" pid="9" name="ShareDoc">
    <vt:bool>false</vt:bool>
  </property>
</Properties>
</file>