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480" yWindow="45" windowWidth="13860" windowHeight="9000"/>
  </bookViews>
  <sheets>
    <sheet name="第7表　サービス提供票・利用票" sheetId="1" r:id="rId1"/>
    <sheet name="第8表　サービス提供票・利用票別表" sheetId="2" r:id="rId2"/>
    <sheet name="請求書（参考様式）" sheetId="4" r:id="rId3"/>
    <sheet name="計算用シート" sheetId="5" state="hidden" r:id="rId4"/>
  </sheets>
  <externalReferences>
    <externalReference r:id="rId5"/>
  </externalReferences>
  <definedNames>
    <definedName name="_xlnm.Print_Area" localSheetId="2">'請求書（参考様式）'!$A$1:$T$45</definedName>
    <definedName name="_xlnm.Print_Area" localSheetId="0">'第7表　サービス提供票・利用票'!$A$1:$AY$46</definedName>
    <definedName name="医療機関">[1]医療機関!$A:$A</definedName>
  </definedNames>
  <calcPr calcId="162913"/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3" i="5"/>
  <c r="G7" i="5" l="1"/>
  <c r="G4" i="5"/>
  <c r="G19" i="5"/>
  <c r="G15" i="5"/>
  <c r="G11" i="5"/>
  <c r="G3" i="5"/>
  <c r="G18" i="5"/>
  <c r="G14" i="5"/>
  <c r="G10" i="5"/>
  <c r="G6" i="5"/>
  <c r="G21" i="5"/>
  <c r="G17" i="5"/>
  <c r="G13" i="5"/>
  <c r="G9" i="5"/>
  <c r="G5" i="5"/>
  <c r="G20" i="5"/>
  <c r="G16" i="5"/>
  <c r="G12" i="5"/>
  <c r="G8" i="5"/>
  <c r="AB9" i="1"/>
  <c r="BE40" i="2"/>
  <c r="AY36" i="2"/>
  <c r="BH36" i="2"/>
  <c r="BE36" i="2"/>
  <c r="AT36" i="2"/>
  <c r="AW32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M2" i="1" l="1"/>
  <c r="I26" i="4" l="1"/>
  <c r="C20" i="4"/>
  <c r="AR1" i="2" l="1"/>
  <c r="G42" i="4" s="1"/>
  <c r="BD1" i="2" l="1"/>
  <c r="AR2" i="2"/>
  <c r="G43" i="4" s="1"/>
  <c r="T1" i="2"/>
  <c r="AF46" i="2" l="1"/>
  <c r="R15" i="1" l="1"/>
  <c r="R16" i="1" s="1"/>
  <c r="R14" i="1"/>
  <c r="S15" i="1" l="1"/>
  <c r="T15" i="1" l="1"/>
  <c r="S16" i="1"/>
  <c r="U15" i="1" l="1"/>
  <c r="T16" i="1"/>
  <c r="V15" i="1" l="1"/>
  <c r="U16" i="1"/>
  <c r="W15" i="1" l="1"/>
  <c r="V16" i="1"/>
  <c r="X15" i="1" l="1"/>
  <c r="W16" i="1"/>
  <c r="Y15" i="1" l="1"/>
  <c r="X16" i="1"/>
  <c r="Z15" i="1" l="1"/>
  <c r="Y16" i="1"/>
  <c r="AA15" i="1" l="1"/>
  <c r="Z16" i="1"/>
  <c r="AB15" i="1" l="1"/>
  <c r="AA16" i="1"/>
  <c r="AC15" i="1" l="1"/>
  <c r="AB16" i="1"/>
  <c r="AD15" i="1" l="1"/>
  <c r="AC16" i="1"/>
  <c r="AE15" i="1" l="1"/>
  <c r="AD16" i="1"/>
  <c r="AF15" i="1" l="1"/>
  <c r="AE16" i="1"/>
  <c r="AG15" i="1" l="1"/>
  <c r="AF16" i="1"/>
  <c r="AH15" i="1" l="1"/>
  <c r="AG16" i="1"/>
  <c r="AI15" i="1" l="1"/>
  <c r="AH16" i="1"/>
  <c r="AJ15" i="1" l="1"/>
  <c r="AI16" i="1"/>
  <c r="AK15" i="1" l="1"/>
  <c r="AJ16" i="1"/>
  <c r="AL15" i="1" l="1"/>
  <c r="AK16" i="1"/>
  <c r="AM15" i="1" l="1"/>
  <c r="AL16" i="1"/>
  <c r="AN15" i="1" l="1"/>
  <c r="AM16" i="1"/>
  <c r="AO15" i="1" l="1"/>
  <c r="AN16" i="1"/>
  <c r="AP15" i="1" l="1"/>
  <c r="AO16" i="1"/>
  <c r="AQ15" i="1" l="1"/>
  <c r="AP16" i="1"/>
  <c r="AR15" i="1" l="1"/>
  <c r="AQ16" i="1"/>
  <c r="AS15" i="1" l="1"/>
  <c r="AR16" i="1"/>
  <c r="AT15" i="1" l="1"/>
  <c r="AS16" i="1"/>
  <c r="AU15" i="1" l="1"/>
  <c r="AT16" i="1"/>
  <c r="AV15" i="1" l="1"/>
  <c r="AV16" i="1" s="1"/>
  <c r="AU16" i="1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sz val="9"/>
            <color indexed="81"/>
            <rFont val="HG丸ｺﾞｼｯｸM-PRO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Z1" authorId="0" shapeId="0">
      <text>
        <r>
          <rPr>
            <sz val="9"/>
            <color indexed="81"/>
            <rFont val="HG丸ｺﾞｼｯｸM-PRO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<sst xmlns="http://schemas.openxmlformats.org/spreadsheetml/2006/main" count="160" uniqueCount="121">
  <si>
    <t>作成年月日</t>
    <rPh sb="0" eb="2">
      <t>サクセイ</t>
    </rPh>
    <rPh sb="2" eb="5">
      <t>ネンガッピ</t>
    </rPh>
    <phoneticPr fontId="2"/>
  </si>
  <si>
    <t>第　7　表</t>
    <rPh sb="0" eb="1">
      <t>ダイ</t>
    </rPh>
    <rPh sb="4" eb="5">
      <t>ヒョウ</t>
    </rPh>
    <phoneticPr fontId="2"/>
  </si>
  <si>
    <t>被保険者番   号</t>
    <rPh sb="0" eb="4">
      <t>ヒホケンシャ</t>
    </rPh>
    <rPh sb="4" eb="5">
      <t>バン</t>
    </rPh>
    <rPh sb="8" eb="9">
      <t>ゴウ</t>
    </rPh>
    <phoneticPr fontId="2"/>
  </si>
  <si>
    <t>保険者名</t>
    <rPh sb="0" eb="3">
      <t>ホケンシャ</t>
    </rPh>
    <rPh sb="3" eb="4">
      <t>メイ</t>
    </rPh>
    <phoneticPr fontId="2"/>
  </si>
  <si>
    <t>利用者確認</t>
    <rPh sb="0" eb="3">
      <t>リヨウシャ</t>
    </rPh>
    <rPh sb="3" eb="5">
      <t>カクニン</t>
    </rPh>
    <phoneticPr fontId="2"/>
  </si>
  <si>
    <t>居宅介護支援
事業者事業所名
担当者名</t>
    <rPh sb="0" eb="1">
      <t>キョ</t>
    </rPh>
    <rPh sb="1" eb="2">
      <t>タク</t>
    </rPh>
    <rPh sb="2" eb="3">
      <t>スケ</t>
    </rPh>
    <rPh sb="3" eb="4">
      <t>ユズル</t>
    </rPh>
    <rPh sb="4" eb="5">
      <t>ササ</t>
    </rPh>
    <rPh sb="5" eb="6">
      <t>エン</t>
    </rPh>
    <rPh sb="7" eb="10">
      <t>ジギョウシャ</t>
    </rPh>
    <rPh sb="10" eb="12">
      <t>ジギョウ</t>
    </rPh>
    <rPh sb="12" eb="13">
      <t>ショ</t>
    </rPh>
    <rPh sb="13" eb="14">
      <t>メイ</t>
    </rPh>
    <rPh sb="15" eb="18">
      <t>タントウシャ</t>
    </rPh>
    <rPh sb="18" eb="19">
      <t>メイ</t>
    </rPh>
    <phoneticPr fontId="2"/>
  </si>
  <si>
    <t>被保険者氏名</t>
    <rPh sb="0" eb="4">
      <t>ヒホケンシャ</t>
    </rPh>
    <rPh sb="4" eb="6">
      <t>シメイ</t>
    </rPh>
    <phoneticPr fontId="2"/>
  </si>
  <si>
    <t>保険者確認印</t>
    <rPh sb="0" eb="3">
      <t>ホケンシャ</t>
    </rPh>
    <rPh sb="3" eb="5">
      <t>カクニン</t>
    </rPh>
    <rPh sb="5" eb="6">
      <t>イン</t>
    </rPh>
    <phoneticPr fontId="2"/>
  </si>
  <si>
    <t>届出
年月日</t>
    <rPh sb="0" eb="1">
      <t>トド</t>
    </rPh>
    <rPh sb="1" eb="2">
      <t>デ</t>
    </rPh>
    <rPh sb="3" eb="6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</si>
  <si>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</si>
  <si>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</si>
  <si>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2"/>
  </si>
  <si>
    <t>変更後
要介護状態区分
変更日</t>
    <rPh sb="0" eb="2">
      <t>ヘンコウ</t>
    </rPh>
    <rPh sb="2" eb="3">
      <t>ゴ</t>
    </rPh>
    <rPh sb="4" eb="5">
      <t>ヨウ</t>
    </rPh>
    <rPh sb="5" eb="7">
      <t>カイゴ</t>
    </rPh>
    <rPh sb="7" eb="9">
      <t>ジョウタイ</t>
    </rPh>
    <rPh sb="9" eb="11">
      <t>クブン</t>
    </rPh>
    <rPh sb="12" eb="15">
      <t>ヘンコウビ</t>
    </rPh>
    <phoneticPr fontId="2"/>
  </si>
  <si>
    <t>区分支給
限度基準額</t>
    <rPh sb="0" eb="2">
      <t>クブン</t>
    </rPh>
    <rPh sb="2" eb="4">
      <t>シキュウ</t>
    </rPh>
    <rPh sb="5" eb="7">
      <t>ゲンド</t>
    </rPh>
    <rPh sb="7" eb="9">
      <t>キジュン</t>
    </rPh>
    <rPh sb="9" eb="10">
      <t>ガク</t>
    </rPh>
    <phoneticPr fontId="2"/>
  </si>
  <si>
    <t>限度額適用
期間</t>
    <rPh sb="0" eb="2">
      <t>ゲンド</t>
    </rPh>
    <rPh sb="2" eb="3">
      <t>ガク</t>
    </rPh>
    <rPh sb="3" eb="5">
      <t>テキヨウ</t>
    </rPh>
    <rPh sb="6" eb="8">
      <t>キカン</t>
    </rPh>
    <phoneticPr fontId="2"/>
  </si>
  <si>
    <t>前月までの
短期入所
利用日数</t>
    <rPh sb="0" eb="2">
      <t>ゼンゲツ</t>
    </rPh>
    <rPh sb="6" eb="8">
      <t>タンキ</t>
    </rPh>
    <rPh sb="8" eb="10">
      <t>ニュウショ</t>
    </rPh>
    <rPh sb="11" eb="13">
      <t>リヨウ</t>
    </rPh>
    <rPh sb="13" eb="15">
      <t>ニッスウ</t>
    </rPh>
    <phoneticPr fontId="2"/>
  </si>
  <si>
    <t>提供時間帯</t>
    <rPh sb="0" eb="2">
      <t>テイキョウ</t>
    </rPh>
    <rPh sb="2" eb="4">
      <t>ジカン</t>
    </rPh>
    <rPh sb="4" eb="5">
      <t>オビ</t>
    </rPh>
    <phoneticPr fontId="2"/>
  </si>
  <si>
    <t>サービス内容</t>
    <rPh sb="4" eb="6">
      <t>ナイヨウ</t>
    </rPh>
    <phoneticPr fontId="2"/>
  </si>
  <si>
    <t>事業者</t>
    <rPh sb="0" eb="3">
      <t>ジギョウシャ</t>
    </rPh>
    <phoneticPr fontId="2"/>
  </si>
  <si>
    <t>事業所名</t>
    <rPh sb="0" eb="3">
      <t>ジギョウショ</t>
    </rPh>
    <rPh sb="3" eb="4">
      <t>メイ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</si>
  <si>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</si>
  <si>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</si>
  <si>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合計
回数</t>
    <rPh sb="0" eb="2">
      <t>ゴウケイ</t>
    </rPh>
    <rPh sb="3" eb="5">
      <t>カイスウ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</si>
  <si>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</si>
  <si>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</si>
  <si>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保険者　  番   号</t>
    <rPh sb="0" eb="3">
      <t>ホケンシャ</t>
    </rPh>
    <rPh sb="6" eb="7">
      <t>バン</t>
    </rPh>
    <rPh sb="10" eb="11">
      <t>ゴウ</t>
    </rPh>
    <phoneticPr fontId="2"/>
  </si>
  <si>
    <t>サービス事業所</t>
    <rPh sb="4" eb="7">
      <t>ジギョウショ</t>
    </rPh>
    <phoneticPr fontId="2"/>
  </si>
  <si>
    <t>分</t>
    <rPh sb="0" eb="1">
      <t>ブン</t>
    </rPh>
    <phoneticPr fontId="2"/>
  </si>
  <si>
    <t>フリガナ</t>
    <phoneticPr fontId="2"/>
  </si>
  <si>
    <t>サービス</t>
    <phoneticPr fontId="2"/>
  </si>
  <si>
    <t>認定済　</t>
    <phoneticPr fontId="3"/>
  </si>
  <si>
    <t/>
  </si>
  <si>
    <t>4</t>
    <phoneticPr fontId="3"/>
  </si>
  <si>
    <t>6</t>
    <phoneticPr fontId="3"/>
  </si>
  <si>
    <t>5</t>
    <phoneticPr fontId="3"/>
  </si>
  <si>
    <t>2</t>
    <phoneticPr fontId="3"/>
  </si>
  <si>
    <t>7</t>
    <phoneticPr fontId="3"/>
  </si>
  <si>
    <t>8</t>
    <phoneticPr fontId="3"/>
  </si>
  <si>
    <t>令和　年　月　日</t>
    <phoneticPr fontId="3"/>
  </si>
  <si>
    <t>令和　年　月　日</t>
    <phoneticPr fontId="3"/>
  </si>
  <si>
    <t>龍郷町</t>
    <rPh sb="0" eb="3">
      <t>タツゴウチョウ</t>
    </rPh>
    <phoneticPr fontId="2"/>
  </si>
  <si>
    <t>月間サービス計画及び実績の記録</t>
    <phoneticPr fontId="2"/>
  </si>
  <si>
    <t>第8表</t>
    <rPh sb="0" eb="1">
      <t>ダイ</t>
    </rPh>
    <rPh sb="2" eb="3">
      <t>ヒョウ</t>
    </rPh>
    <phoneticPr fontId="2"/>
  </si>
  <si>
    <t>被保険者名</t>
    <rPh sb="0" eb="4">
      <t>ヒホケンシャ</t>
    </rPh>
    <rPh sb="4" eb="5">
      <t>メイ</t>
    </rPh>
    <phoneticPr fontId="2"/>
  </si>
  <si>
    <t>区分支給限度管理・利用者負担計算</t>
    <rPh sb="0" eb="2">
      <t>クブン</t>
    </rPh>
    <rPh sb="2" eb="4">
      <t>シキュウ</t>
    </rPh>
    <rPh sb="4" eb="6">
      <t>ゲンド</t>
    </rPh>
    <rPh sb="6" eb="8">
      <t>カンリ</t>
    </rPh>
    <rPh sb="9" eb="11">
      <t>リヨウ</t>
    </rPh>
    <rPh sb="11" eb="12">
      <t>シャ</t>
    </rPh>
    <rPh sb="12" eb="14">
      <t>フタン</t>
    </rPh>
    <rPh sb="14" eb="16">
      <t>ケイサン</t>
    </rPh>
    <phoneticPr fontId="2"/>
  </si>
  <si>
    <t>事業者番号</t>
    <rPh sb="0" eb="3">
      <t>ジギョウシャ</t>
    </rPh>
    <rPh sb="3" eb="5">
      <t>バンゴウ</t>
    </rPh>
    <phoneticPr fontId="2"/>
  </si>
  <si>
    <t>サービス内容／種類</t>
    <rPh sb="4" eb="6">
      <t>ナイヨウ</t>
    </rPh>
    <rPh sb="7" eb="9">
      <t>シュルイ</t>
    </rPh>
    <phoneticPr fontId="2"/>
  </si>
  <si>
    <t>サービス
コード</t>
    <phoneticPr fontId="2"/>
  </si>
  <si>
    <t>単位数</t>
    <rPh sb="0" eb="3">
      <t>タンイスウ</t>
    </rPh>
    <phoneticPr fontId="2"/>
  </si>
  <si>
    <t>割引後</t>
    <rPh sb="0" eb="2">
      <t>ワリビキ</t>
    </rPh>
    <rPh sb="2" eb="3">
      <t>ゴ</t>
    </rPh>
    <phoneticPr fontId="2"/>
  </si>
  <si>
    <t>回数</t>
    <rPh sb="0" eb="2">
      <t>カイスウ</t>
    </rPh>
    <phoneticPr fontId="2"/>
  </si>
  <si>
    <t>サービス
単位/金額</t>
    <rPh sb="5" eb="7">
      <t>タンイ</t>
    </rPh>
    <rPh sb="8" eb="10">
      <t>キンガク</t>
    </rPh>
    <phoneticPr fontId="2"/>
  </si>
  <si>
    <t>給付管理
単位数</t>
    <rPh sb="0" eb="4">
      <t>キュウフカンリ</t>
    </rPh>
    <rPh sb="5" eb="8">
      <t>タンイスウ</t>
    </rPh>
    <phoneticPr fontId="2"/>
  </si>
  <si>
    <t>種類支給限度基準を超える単位</t>
    <rPh sb="0" eb="2">
      <t>シュルイ</t>
    </rPh>
    <rPh sb="2" eb="4">
      <t>シキュウ</t>
    </rPh>
    <rPh sb="4" eb="6">
      <t>ゲンド</t>
    </rPh>
    <rPh sb="6" eb="8">
      <t>キジュン</t>
    </rPh>
    <rPh sb="9" eb="10">
      <t>コ</t>
    </rPh>
    <rPh sb="12" eb="14">
      <t>タンイ</t>
    </rPh>
    <phoneticPr fontId="2"/>
  </si>
  <si>
    <t>種類支給限度基準内単位</t>
    <rPh sb="0" eb="2">
      <t>シュルイ</t>
    </rPh>
    <rPh sb="2" eb="4">
      <t>シキュウ</t>
    </rPh>
    <rPh sb="4" eb="6">
      <t>ゲンド</t>
    </rPh>
    <rPh sb="6" eb="9">
      <t>キジュンナイ</t>
    </rPh>
    <rPh sb="9" eb="11">
      <t>タンイ</t>
    </rPh>
    <phoneticPr fontId="2"/>
  </si>
  <si>
    <t>区分支給限度基準を超える単位</t>
    <rPh sb="0" eb="2">
      <t>クブン</t>
    </rPh>
    <rPh sb="2" eb="4">
      <t>シキュウ</t>
    </rPh>
    <rPh sb="4" eb="6">
      <t>ゲンド</t>
    </rPh>
    <rPh sb="6" eb="8">
      <t>キジュン</t>
    </rPh>
    <rPh sb="9" eb="10">
      <t>コ</t>
    </rPh>
    <rPh sb="12" eb="14">
      <t>タンイ</t>
    </rPh>
    <phoneticPr fontId="2"/>
  </si>
  <si>
    <t>区分支給限度基準内単位</t>
    <rPh sb="0" eb="2">
      <t>クブン</t>
    </rPh>
    <rPh sb="2" eb="4">
      <t>シキュウ</t>
    </rPh>
    <rPh sb="4" eb="6">
      <t>ゲンド</t>
    </rPh>
    <rPh sb="6" eb="9">
      <t>キジュンナイ</t>
    </rPh>
    <rPh sb="9" eb="11">
      <t>タンイ</t>
    </rPh>
    <phoneticPr fontId="2"/>
  </si>
  <si>
    <t>単位数
単価</t>
    <rPh sb="0" eb="2">
      <t>タンイ</t>
    </rPh>
    <rPh sb="2" eb="3">
      <t>スウ</t>
    </rPh>
    <rPh sb="4" eb="6">
      <t>タンカ</t>
    </rPh>
    <phoneticPr fontId="2"/>
  </si>
  <si>
    <t>費用総額
保険/事業対象分</t>
    <rPh sb="0" eb="2">
      <t>ヒヨウ</t>
    </rPh>
    <rPh sb="2" eb="4">
      <t>ソウガク</t>
    </rPh>
    <rPh sb="5" eb="7">
      <t>ホケン</t>
    </rPh>
    <rPh sb="8" eb="10">
      <t>ジギョウ</t>
    </rPh>
    <rPh sb="10" eb="12">
      <t>タイショウ</t>
    </rPh>
    <rPh sb="12" eb="13">
      <t>ブン</t>
    </rPh>
    <phoneticPr fontId="2"/>
  </si>
  <si>
    <t>給付費
（％）</t>
    <rPh sb="0" eb="2">
      <t>キュウフ</t>
    </rPh>
    <rPh sb="2" eb="3">
      <t>ヒ</t>
    </rPh>
    <phoneticPr fontId="2"/>
  </si>
  <si>
    <t>保険/事業費
請求額</t>
    <rPh sb="0" eb="2">
      <t>ホケン</t>
    </rPh>
    <rPh sb="3" eb="6">
      <t>ジギョウヒ</t>
    </rPh>
    <rPh sb="7" eb="9">
      <t>セイキュウ</t>
    </rPh>
    <rPh sb="9" eb="10">
      <t>ガク</t>
    </rPh>
    <phoneticPr fontId="2"/>
  </si>
  <si>
    <t>定額利用者負担単価金額</t>
    <rPh sb="0" eb="2">
      <t>テイガク</t>
    </rPh>
    <rPh sb="2" eb="5">
      <t>リヨウシャ</t>
    </rPh>
    <rPh sb="5" eb="7">
      <t>フタン</t>
    </rPh>
    <rPh sb="7" eb="9">
      <t>タンカ</t>
    </rPh>
    <rPh sb="9" eb="11">
      <t>キンガク</t>
    </rPh>
    <phoneticPr fontId="2"/>
  </si>
  <si>
    <t>利用者負担
保険/事業対象分</t>
    <rPh sb="0" eb="3">
      <t>リヨウシャ</t>
    </rPh>
    <rPh sb="3" eb="5">
      <t>フタン</t>
    </rPh>
    <phoneticPr fontId="2"/>
  </si>
  <si>
    <t>利用者負担
(全額負担分)</t>
    <rPh sb="0" eb="3">
      <t>リヨウシャ</t>
    </rPh>
    <rPh sb="3" eb="5">
      <t>フタン</t>
    </rPh>
    <rPh sb="7" eb="9">
      <t>ゼンガク</t>
    </rPh>
    <rPh sb="9" eb="11">
      <t>フタン</t>
    </rPh>
    <rPh sb="11" eb="12">
      <t>ブン</t>
    </rPh>
    <phoneticPr fontId="2"/>
  </si>
  <si>
    <t>率％</t>
    <rPh sb="0" eb="1">
      <t>リツ</t>
    </rPh>
    <phoneticPr fontId="2"/>
  </si>
  <si>
    <t>区分支給限度
　基準額（単位）</t>
    <phoneticPr fontId="2"/>
  </si>
  <si>
    <t>合計</t>
    <rPh sb="0" eb="2">
      <t>ゴウケイ</t>
    </rPh>
    <phoneticPr fontId="2"/>
  </si>
  <si>
    <t>種類別支給限度額管理</t>
    <rPh sb="0" eb="2">
      <t>シュルイ</t>
    </rPh>
    <rPh sb="2" eb="3">
      <t>ベツ</t>
    </rPh>
    <rPh sb="3" eb="5">
      <t>シキュウ</t>
    </rPh>
    <rPh sb="5" eb="7">
      <t>ゲンド</t>
    </rPh>
    <rPh sb="7" eb="8">
      <t>ガク</t>
    </rPh>
    <rPh sb="8" eb="10">
      <t>カンリ</t>
    </rPh>
    <phoneticPr fontId="2"/>
  </si>
  <si>
    <t>サービス種類</t>
    <rPh sb="4" eb="6">
      <t>シュルイ</t>
    </rPh>
    <phoneticPr fontId="2"/>
  </si>
  <si>
    <t>種類支給限度
基準額（単位）</t>
    <rPh sb="0" eb="2">
      <t>シュルイ</t>
    </rPh>
    <rPh sb="2" eb="4">
      <t>シキュウ</t>
    </rPh>
    <rPh sb="4" eb="6">
      <t>ゲンド</t>
    </rPh>
    <rPh sb="7" eb="9">
      <t>キジュン</t>
    </rPh>
    <rPh sb="9" eb="10">
      <t>ガク</t>
    </rPh>
    <rPh sb="11" eb="13">
      <t>タンイ</t>
    </rPh>
    <phoneticPr fontId="2"/>
  </si>
  <si>
    <t>合計単位数</t>
    <rPh sb="0" eb="2">
      <t>ゴウケイ</t>
    </rPh>
    <rPh sb="2" eb="5">
      <t>タンイスウ</t>
    </rPh>
    <phoneticPr fontId="2"/>
  </si>
  <si>
    <t>種類支給限度基準
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10" eb="11">
      <t>コ</t>
    </rPh>
    <rPh sb="13" eb="15">
      <t>タンイ</t>
    </rPh>
    <rPh sb="15" eb="16">
      <t>スウ</t>
    </rPh>
    <phoneticPr fontId="2"/>
  </si>
  <si>
    <t>利用者負担合計</t>
    <rPh sb="0" eb="3">
      <t>リヨウシャ</t>
    </rPh>
    <rPh sb="3" eb="5">
      <t>フタン</t>
    </rPh>
    <rPh sb="5" eb="7">
      <t>ゴウケイ</t>
    </rPh>
    <phoneticPr fontId="2"/>
  </si>
  <si>
    <t>要介護認定期間中の短期入所利用日数</t>
    <rPh sb="0" eb="1">
      <t>ヨウ</t>
    </rPh>
    <rPh sb="1" eb="3">
      <t>カイゴ</t>
    </rPh>
    <rPh sb="3" eb="5">
      <t>ニンテイ</t>
    </rPh>
    <rPh sb="5" eb="7">
      <t>キカン</t>
    </rPh>
    <rPh sb="7" eb="8">
      <t>チュウ</t>
    </rPh>
    <rPh sb="9" eb="11">
      <t>タンキ</t>
    </rPh>
    <rPh sb="11" eb="13">
      <t>ニュウショ</t>
    </rPh>
    <rPh sb="13" eb="15">
      <t>リヨウ</t>
    </rPh>
    <rPh sb="15" eb="17">
      <t>ニッスウ</t>
    </rPh>
    <phoneticPr fontId="2"/>
  </si>
  <si>
    <t>前月までの利用日数</t>
    <rPh sb="0" eb="2">
      <t>ゼンゲツ</t>
    </rPh>
    <rPh sb="5" eb="7">
      <t>リヨウ</t>
    </rPh>
    <rPh sb="7" eb="9">
      <t>ニッスウ</t>
    </rPh>
    <phoneticPr fontId="2"/>
  </si>
  <si>
    <t>当月の計画利用日数</t>
    <rPh sb="0" eb="2">
      <t>トウゲツ</t>
    </rPh>
    <rPh sb="3" eb="5">
      <t>ケイカク</t>
    </rPh>
    <rPh sb="5" eb="7">
      <t>リヨウ</t>
    </rPh>
    <rPh sb="7" eb="9">
      <t>ニッスウ</t>
    </rPh>
    <phoneticPr fontId="2"/>
  </si>
  <si>
    <t>累積利用日数</t>
    <rPh sb="0" eb="2">
      <t>ルイセキ</t>
    </rPh>
    <rPh sb="2" eb="4">
      <t>リヨウ</t>
    </rPh>
    <rPh sb="4" eb="6">
      <t>ニッスウ</t>
    </rPh>
    <phoneticPr fontId="2"/>
  </si>
  <si>
    <t>分</t>
    <rPh sb="0" eb="1">
      <t>フン</t>
    </rPh>
    <phoneticPr fontId="2"/>
  </si>
  <si>
    <r>
      <rPr>
        <sz val="12"/>
        <rFont val="ＭＳ Ｐ明朝"/>
        <family val="1"/>
        <charset val="128"/>
      </rPr>
      <t>令和　　　年　　　月　　　日</t>
    </r>
    <rPh sb="0" eb="2">
      <t>レイワ</t>
    </rPh>
    <rPh sb="5" eb="6">
      <t>ネン</t>
    </rPh>
    <rPh sb="9" eb="10">
      <t>ツキ</t>
    </rPh>
    <rPh sb="13" eb="14">
      <t>ニチ</t>
    </rPh>
    <phoneticPr fontId="2"/>
  </si>
  <si>
    <r>
      <rPr>
        <sz val="12"/>
        <rFont val="ＭＳ Ｐ明朝"/>
        <family val="1"/>
        <charset val="128"/>
      </rPr>
      <t>所在地</t>
    </r>
    <rPh sb="0" eb="3">
      <t>ショザイチ</t>
    </rPh>
    <phoneticPr fontId="2"/>
  </si>
  <si>
    <t>〒</t>
    <phoneticPr fontId="18"/>
  </si>
  <si>
    <r>
      <rPr>
        <sz val="12"/>
        <rFont val="ＭＳ Ｐ明朝"/>
        <family val="1"/>
        <charset val="128"/>
      </rPr>
      <t>名　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  <charset val="128"/>
      </rPr>
      <t>称</t>
    </r>
    <rPh sb="0" eb="1">
      <t>メイ</t>
    </rPh>
    <rPh sb="3" eb="4">
      <t>ショウ</t>
    </rPh>
    <phoneticPr fontId="2"/>
  </si>
  <si>
    <r>
      <rPr>
        <sz val="12"/>
        <rFont val="ＭＳ Ｐ明朝"/>
        <family val="1"/>
        <charset val="128"/>
      </rPr>
      <t>代表者</t>
    </r>
    <rPh sb="0" eb="3">
      <t>ダイヒョウシャ</t>
    </rPh>
    <phoneticPr fontId="2"/>
  </si>
  <si>
    <r>
      <rPr>
        <sz val="12"/>
        <rFont val="ＭＳ Ｐ明朝"/>
        <family val="1"/>
        <charset val="128"/>
      </rPr>
      <t>印</t>
    </r>
    <rPh sb="0" eb="1">
      <t>イン</t>
    </rPh>
    <phoneticPr fontId="2"/>
  </si>
  <si>
    <r>
      <rPr>
        <sz val="12"/>
        <rFont val="ＭＳ Ｐ明朝"/>
        <family val="1"/>
        <charset val="128"/>
      </rPr>
      <t>記</t>
    </r>
    <rPh sb="0" eb="1">
      <t>キ</t>
    </rPh>
    <phoneticPr fontId="2"/>
  </si>
  <si>
    <r>
      <rPr>
        <sz val="12"/>
        <rFont val="ＭＳ Ｐ明朝"/>
        <family val="1"/>
        <charset val="128"/>
      </rPr>
      <t>一金</t>
    </r>
    <rPh sb="0" eb="2">
      <t>イチキン</t>
    </rPh>
    <phoneticPr fontId="2"/>
  </si>
  <si>
    <r>
      <rPr>
        <sz val="12"/>
        <rFont val="ＭＳ Ｐ明朝"/>
        <family val="1"/>
        <charset val="128"/>
      </rPr>
      <t>円</t>
    </r>
    <rPh sb="0" eb="1">
      <t>エン</t>
    </rPh>
    <phoneticPr fontId="2"/>
  </si>
  <si>
    <r>
      <rPr>
        <sz val="12"/>
        <rFont val="ＭＳ Ｐ明朝"/>
        <family val="1"/>
        <charset val="128"/>
      </rPr>
      <t>被保険者番号</t>
    </r>
    <rPh sb="0" eb="4">
      <t>ヒホケンシャ</t>
    </rPh>
    <rPh sb="4" eb="6">
      <t>バンゴウ</t>
    </rPh>
    <phoneticPr fontId="2"/>
  </si>
  <si>
    <r>
      <rPr>
        <sz val="12"/>
        <rFont val="ＭＳ Ｐ明朝"/>
        <family val="1"/>
        <charset val="128"/>
      </rPr>
      <t>被保険者氏名</t>
    </r>
    <rPh sb="0" eb="4">
      <t>ヒホケンシャ</t>
    </rPh>
    <rPh sb="4" eb="6">
      <t>シメイ</t>
    </rPh>
    <phoneticPr fontId="2"/>
  </si>
  <si>
    <r>
      <rPr>
        <sz val="12"/>
        <rFont val="ＭＳ Ｐ明朝"/>
        <family val="1"/>
        <charset val="128"/>
      </rPr>
      <t>振込先</t>
    </r>
    <rPh sb="0" eb="3">
      <t>フリコミサキ</t>
    </rPh>
    <phoneticPr fontId="2"/>
  </si>
  <si>
    <r>
      <rPr>
        <sz val="12"/>
        <rFont val="ＭＳ Ｐ明朝"/>
        <family val="1"/>
        <charset val="128"/>
      </rPr>
      <t>種別</t>
    </r>
    <rPh sb="0" eb="2">
      <t>シュベツ</t>
    </rPh>
    <phoneticPr fontId="2"/>
  </si>
  <si>
    <r>
      <rPr>
        <sz val="12"/>
        <rFont val="ＭＳ Ｐ明朝"/>
        <family val="1"/>
        <charset val="128"/>
      </rPr>
      <t>口座番号</t>
    </r>
    <rPh sb="0" eb="2">
      <t>コウザ</t>
    </rPh>
    <rPh sb="2" eb="4">
      <t>バンゴウ</t>
    </rPh>
    <phoneticPr fontId="2"/>
  </si>
  <si>
    <r>
      <rPr>
        <sz val="11"/>
        <rFont val="ＭＳ Ｐ明朝"/>
        <family val="1"/>
        <charset val="128"/>
      </rPr>
      <t>金融機関コード</t>
    </r>
    <rPh sb="0" eb="4">
      <t>キンユウキカン</t>
    </rPh>
    <phoneticPr fontId="2"/>
  </si>
  <si>
    <r>
      <rPr>
        <sz val="11"/>
        <rFont val="ＭＳ Ｐ明朝"/>
        <family val="1"/>
        <charset val="128"/>
      </rPr>
      <t>店舗コード</t>
    </r>
    <rPh sb="0" eb="2">
      <t>テンポ</t>
    </rPh>
    <phoneticPr fontId="2"/>
  </si>
  <si>
    <r>
      <rPr>
        <sz val="10"/>
        <rFont val="ＭＳ Ｐ明朝"/>
        <family val="1"/>
        <charset val="128"/>
      </rPr>
      <t>普通
当座
その他</t>
    </r>
    <rPh sb="0" eb="2">
      <t>フツウ</t>
    </rPh>
    <rPh sb="3" eb="5">
      <t>トウザ</t>
    </rPh>
    <rPh sb="8" eb="9">
      <t>タ</t>
    </rPh>
    <phoneticPr fontId="2"/>
  </si>
  <si>
    <r>
      <rPr>
        <sz val="12"/>
        <rFont val="ＭＳ Ｐ明朝"/>
        <family val="1"/>
        <charset val="128"/>
      </rPr>
      <t>フリガナ</t>
    </r>
    <phoneticPr fontId="2"/>
  </si>
  <si>
    <r>
      <rPr>
        <sz val="12"/>
        <rFont val="ＭＳ Ｐ明朝"/>
        <family val="1"/>
        <charset val="128"/>
      </rPr>
      <t>口座名義</t>
    </r>
    <rPh sb="0" eb="2">
      <t>コウザ</t>
    </rPh>
    <rPh sb="2" eb="4">
      <t>メイギ</t>
    </rPh>
    <phoneticPr fontId="2"/>
  </si>
  <si>
    <t>介護予防支援業務委託料請求書</t>
    <phoneticPr fontId="18"/>
  </si>
  <si>
    <t>龍郷町長　殿</t>
    <phoneticPr fontId="2"/>
  </si>
  <si>
    <t>銀行名</t>
    <phoneticPr fontId="2"/>
  </si>
  <si>
    <t>支店名</t>
    <phoneticPr fontId="2"/>
  </si>
  <si>
    <t>(</t>
    <phoneticPr fontId="2"/>
  </si>
  <si>
    <t>件</t>
    <rPh sb="0" eb="1">
      <t>ケン</t>
    </rPh>
    <phoneticPr fontId="2"/>
  </si>
  <si>
    <t>×</t>
    <phoneticPr fontId="2"/>
  </si>
  <si>
    <t>初回加算</t>
    <rPh sb="0" eb="2">
      <t>ショカイ</t>
    </rPh>
    <rPh sb="2" eb="4">
      <t>カサン</t>
    </rPh>
    <phoneticPr fontId="2"/>
  </si>
  <si>
    <t>)</t>
    <phoneticPr fontId="2"/>
  </si>
  <si>
    <t>請求内訳</t>
    <rPh sb="0" eb="2">
      <t>セイキュウ</t>
    </rPh>
    <rPh sb="2" eb="4">
      <t>ウチワケ</t>
    </rPh>
    <phoneticPr fontId="2"/>
  </si>
  <si>
    <t>受託機関</t>
    <rPh sb="0" eb="2">
      <t>ジュタク</t>
    </rPh>
    <rPh sb="2" eb="4">
      <t>キカン</t>
    </rPh>
    <phoneticPr fontId="2"/>
  </si>
  <si>
    <t>サービス提供票（兼居宅サービス計画）</t>
  </si>
  <si>
    <t>サービス提供票別表</t>
  </si>
  <si>
    <t>まで</t>
    <phoneticPr fontId="2"/>
  </si>
  <si>
    <t>から</t>
    <phoneticPr fontId="2"/>
  </si>
  <si>
    <t>令和  年  月</t>
    <phoneticPr fontId="3"/>
  </si>
  <si>
    <t>令和  年  月</t>
    <phoneticPr fontId="3"/>
  </si>
  <si>
    <t xml:space="preserve">   日</t>
    <phoneticPr fontId="3"/>
  </si>
  <si>
    <t>区分支給限度基準額</t>
    <phoneticPr fontId="2"/>
  </si>
  <si>
    <t>要支援1</t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</si>
  <si>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</si>
  <si>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</si>
  <si>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事業所名</t>
    <phoneticPr fontId="2"/>
  </si>
  <si>
    <t>行番号</t>
    <rPh sb="0" eb="3">
      <t>ギョウバンゴウ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</si>
</sst>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"/>
    <numFmt numFmtId="177" formatCode="d"/>
    <numFmt numFmtId="178" formatCode="[$-411]ggge&quot;年&quot;m&quot;月分&quot;"/>
    <numFmt numFmtId="179" formatCode="aaa"/>
    <numFmt numFmtId="180" formatCode="#,##0_ "/>
    <numFmt numFmtId="181" formatCode="&quot;¥&quot;#,##0_);[Red]\(&quot;¥&quot;#,##0\)"/>
    <numFmt numFmtId="182" formatCode="0;0;"/>
    <numFmt numFmtId="183" formatCode="#,###&quot;円&quot;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b/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name val="Century"/>
      <family val="1"/>
    </font>
    <font>
      <b/>
      <sz val="14"/>
      <name val="Century"/>
      <family val="1"/>
    </font>
    <font>
      <sz val="12"/>
      <name val="ＭＳ Ｐ明朝"/>
      <family val="1"/>
      <charset val="128"/>
    </font>
    <font>
      <sz val="18"/>
      <name val="Century"/>
      <family val="1"/>
    </font>
    <font>
      <sz val="14"/>
      <name val="Century"/>
      <family val="1"/>
    </font>
    <font>
      <sz val="9"/>
      <name val="Century"/>
      <family val="1"/>
    </font>
    <font>
      <sz val="9"/>
      <name val="ＭＳ Ｐ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sz val="9"/>
      <color indexed="8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</cellStyleXfs>
  <cellXfs count="34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5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78" xfId="1" applyFont="1" applyBorder="1" applyAlignment="1">
      <alignment vertical="center"/>
    </xf>
    <xf numFmtId="0" fontId="16" fillId="0" borderId="79" xfId="1" applyFont="1" applyBorder="1" applyAlignment="1">
      <alignment vertical="center"/>
    </xf>
    <xf numFmtId="0" fontId="16" fillId="0" borderId="80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81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82" xfId="1" applyFont="1" applyBorder="1" applyAlignment="1">
      <alignment vertical="center"/>
    </xf>
    <xf numFmtId="0" fontId="20" fillId="0" borderId="82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16" fillId="0" borderId="24" xfId="1" applyFont="1" applyBorder="1" applyAlignment="1">
      <alignment vertical="center"/>
    </xf>
    <xf numFmtId="0" fontId="21" fillId="0" borderId="0" xfId="1" applyFont="1" applyBorder="1" applyAlignment="1">
      <alignment horizontal="left" vertical="center" indent="1"/>
    </xf>
    <xf numFmtId="0" fontId="16" fillId="0" borderId="30" xfId="1" applyFont="1" applyBorder="1" applyAlignment="1">
      <alignment vertical="center"/>
    </xf>
    <xf numFmtId="0" fontId="16" fillId="0" borderId="31" xfId="1" applyFont="1" applyBorder="1" applyAlignment="1">
      <alignment vertical="center"/>
    </xf>
    <xf numFmtId="0" fontId="16" fillId="0" borderId="29" xfId="1" applyFont="1" applyBorder="1" applyAlignment="1">
      <alignment vertical="center"/>
    </xf>
    <xf numFmtId="0" fontId="16" fillId="0" borderId="85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6" fillId="0" borderId="88" xfId="1" applyFont="1" applyBorder="1" applyAlignment="1">
      <alignment vertical="center"/>
    </xf>
    <xf numFmtId="0" fontId="16" fillId="0" borderId="89" xfId="1" applyFont="1" applyBorder="1" applyAlignment="1">
      <alignment vertical="center"/>
    </xf>
    <xf numFmtId="0" fontId="16" fillId="0" borderId="90" xfId="1" applyFont="1" applyBorder="1" applyAlignment="1">
      <alignment vertical="center"/>
    </xf>
    <xf numFmtId="182" fontId="21" fillId="0" borderId="0" xfId="1" applyNumberFormat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16" fillId="0" borderId="0" xfId="1" applyFont="1" applyAlignment="1">
      <alignment vertical="distributed" wrapText="1"/>
    </xf>
    <xf numFmtId="0" fontId="16" fillId="0" borderId="0" xfId="1" applyFont="1" applyBorder="1" applyAlignment="1">
      <alignment horizontal="right" vertical="center"/>
    </xf>
    <xf numFmtId="0" fontId="0" fillId="0" borderId="27" xfId="0" applyBorder="1"/>
    <xf numFmtId="38" fontId="3" fillId="0" borderId="0" xfId="5" applyFont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0" fontId="8" fillId="0" borderId="48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49" xfId="0" applyFont="1" applyBorder="1" applyAlignment="1">
      <alignment vertical="center" shrinkToFi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 shrinkToFit="1"/>
    </xf>
    <xf numFmtId="0" fontId="6" fillId="0" borderId="24" xfId="0" applyFont="1" applyBorder="1" applyAlignment="1">
      <alignment vertical="center" wrapText="1" shrinkToFi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distributed" vertical="center"/>
    </xf>
    <xf numFmtId="0" fontId="3" fillId="2" borderId="27" xfId="0" applyFont="1" applyFill="1" applyBorder="1" applyAlignment="1">
      <alignment horizontal="distributed" vertical="center"/>
    </xf>
    <xf numFmtId="0" fontId="3" fillId="2" borderId="30" xfId="0" applyFont="1" applyFill="1" applyBorder="1" applyAlignment="1">
      <alignment horizontal="distributed" vertical="center"/>
    </xf>
    <xf numFmtId="0" fontId="7" fillId="2" borderId="2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 shrinkToFit="1"/>
    </xf>
    <xf numFmtId="58" fontId="3" fillId="0" borderId="27" xfId="0" applyNumberFormat="1" applyFont="1" applyBorder="1" applyAlignment="1">
      <alignment horizontal="center" vertical="center"/>
    </xf>
    <xf numFmtId="58" fontId="7" fillId="0" borderId="2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50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7" fillId="0" borderId="52" xfId="0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0" fontId="7" fillId="0" borderId="55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7" fillId="0" borderId="57" xfId="0" applyFont="1" applyBorder="1" applyAlignment="1">
      <alignment vertical="center" shrinkToFit="1"/>
    </xf>
    <xf numFmtId="0" fontId="7" fillId="0" borderId="58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distributed" vertical="distributed" wrapText="1"/>
    </xf>
    <xf numFmtId="0" fontId="3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distributed" vertical="center" wrapText="1" shrinkToFit="1"/>
    </xf>
    <xf numFmtId="0" fontId="7" fillId="2" borderId="27" xfId="0" applyFont="1" applyFill="1" applyBorder="1" applyAlignment="1">
      <alignment horizontal="distributed" vertical="center" wrapText="1" shrinkToFit="1"/>
    </xf>
    <xf numFmtId="0" fontId="7" fillId="0" borderId="38" xfId="0" applyFont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distributed" vertical="center" wrapText="1"/>
    </xf>
    <xf numFmtId="0" fontId="4" fillId="0" borderId="3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178" fontId="3" fillId="2" borderId="13" xfId="0" applyNumberFormat="1" applyFont="1" applyFill="1" applyBorder="1" applyAlignment="1">
      <alignment horizontal="right" vertical="center"/>
    </xf>
    <xf numFmtId="178" fontId="3" fillId="2" borderId="46" xfId="0" applyNumberFormat="1" applyFont="1" applyFill="1" applyBorder="1" applyAlignment="1">
      <alignment horizontal="right" vertical="center"/>
    </xf>
    <xf numFmtId="0" fontId="3" fillId="2" borderId="4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58" fontId="3" fillId="0" borderId="27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58" fontId="3" fillId="0" borderId="32" xfId="0" applyNumberFormat="1" applyFont="1" applyBorder="1" applyAlignment="1">
      <alignment horizontal="center" vertical="center" shrinkToFit="1"/>
    </xf>
    <xf numFmtId="58" fontId="3" fillId="0" borderId="1" xfId="0" applyNumberFormat="1" applyFont="1" applyBorder="1" applyAlignment="1">
      <alignment horizontal="center" vertical="center" shrinkToFit="1"/>
    </xf>
    <xf numFmtId="58" fontId="3" fillId="0" borderId="33" xfId="0" applyNumberFormat="1" applyFont="1" applyBorder="1" applyAlignment="1">
      <alignment horizontal="center" vertical="center" shrinkToFit="1"/>
    </xf>
    <xf numFmtId="58" fontId="3" fillId="0" borderId="34" xfId="0" applyNumberFormat="1" applyFont="1" applyBorder="1" applyAlignment="1">
      <alignment horizontal="center" vertical="center" shrinkToFit="1"/>
    </xf>
    <xf numFmtId="58" fontId="3" fillId="0" borderId="0" xfId="0" applyNumberFormat="1" applyFont="1" applyBorder="1" applyAlignment="1">
      <alignment horizontal="center" vertical="center" shrinkToFit="1"/>
    </xf>
    <xf numFmtId="58" fontId="3" fillId="0" borderId="35" xfId="0" applyNumberFormat="1" applyFont="1" applyBorder="1" applyAlignment="1">
      <alignment horizontal="center" vertical="center" shrinkToFit="1"/>
    </xf>
    <xf numFmtId="58" fontId="7" fillId="0" borderId="36" xfId="0" applyNumberFormat="1" applyFont="1" applyBorder="1" applyAlignment="1">
      <alignment horizontal="center" vertical="center" shrinkToFit="1"/>
    </xf>
    <xf numFmtId="58" fontId="7" fillId="0" borderId="24" xfId="0" applyNumberFormat="1" applyFont="1" applyBorder="1" applyAlignment="1">
      <alignment horizontal="center" vertical="center" shrinkToFit="1"/>
    </xf>
    <xf numFmtId="58" fontId="7" fillId="0" borderId="37" xfId="0" applyNumberFormat="1" applyFont="1" applyBorder="1" applyAlignment="1">
      <alignment horizontal="center" vertical="center" shrinkToFit="1"/>
    </xf>
    <xf numFmtId="0" fontId="6" fillId="0" borderId="47" xfId="0" applyFont="1" applyBorder="1" applyAlignment="1">
      <alignment vertical="center" wrapText="1" shrinkToFit="1"/>
    </xf>
    <xf numFmtId="0" fontId="6" fillId="0" borderId="20" xfId="0" applyFont="1" applyBorder="1" applyAlignment="1">
      <alignment vertical="center" wrapText="1" shrinkToFit="1"/>
    </xf>
    <xf numFmtId="0" fontId="6" fillId="0" borderId="48" xfId="0" applyFont="1" applyBorder="1" applyAlignment="1">
      <alignment vertical="center" wrapText="1" shrinkToFit="1"/>
    </xf>
    <xf numFmtId="0" fontId="6" fillId="0" borderId="45" xfId="0" applyFont="1" applyBorder="1" applyAlignment="1">
      <alignment vertical="center" wrapText="1" shrinkToFit="1"/>
    </xf>
    <xf numFmtId="0" fontId="6" fillId="0" borderId="18" xfId="0" applyFont="1" applyBorder="1" applyAlignment="1">
      <alignment vertical="center" wrapText="1" shrinkToFit="1"/>
    </xf>
    <xf numFmtId="0" fontId="6" fillId="0" borderId="49" xfId="0" applyFont="1" applyBorder="1" applyAlignment="1">
      <alignment vertical="center" wrapText="1" shrinkToFit="1"/>
    </xf>
    <xf numFmtId="176" fontId="3" fillId="0" borderId="4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58" fontId="7" fillId="0" borderId="60" xfId="0" applyNumberFormat="1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182" fontId="4" fillId="0" borderId="3" xfId="0" applyNumberFormat="1" applyFont="1" applyBorder="1" applyAlignment="1">
      <alignment horizontal="center" vertical="center" shrinkToFit="1"/>
    </xf>
    <xf numFmtId="0" fontId="6" fillId="2" borderId="60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62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textRotation="255"/>
    </xf>
    <xf numFmtId="0" fontId="8" fillId="2" borderId="67" xfId="0" applyFont="1" applyFill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180" fontId="7" fillId="0" borderId="3" xfId="0" applyNumberFormat="1" applyFont="1" applyBorder="1" applyAlignment="1">
      <alignment horizontal="right" vertical="center" shrinkToFit="1"/>
    </xf>
    <xf numFmtId="0" fontId="6" fillId="0" borderId="60" xfId="0" applyFont="1" applyBorder="1" applyAlignment="1">
      <alignment horizontal="left" vertical="center" wrapText="1" shrinkToFit="1"/>
    </xf>
    <xf numFmtId="0" fontId="6" fillId="0" borderId="61" xfId="0" applyFont="1" applyBorder="1" applyAlignment="1">
      <alignment horizontal="left" vertical="center" wrapText="1" shrinkToFit="1"/>
    </xf>
    <xf numFmtId="0" fontId="6" fillId="0" borderId="62" xfId="0" applyFont="1" applyBorder="1" applyAlignment="1">
      <alignment horizontal="left" vertical="center" wrapText="1" shrinkToFit="1"/>
    </xf>
    <xf numFmtId="0" fontId="6" fillId="0" borderId="63" xfId="0" applyFont="1" applyBorder="1" applyAlignment="1">
      <alignment horizontal="left" vertical="center" wrapText="1" shrinkToFit="1"/>
    </xf>
    <xf numFmtId="0" fontId="6" fillId="0" borderId="64" xfId="0" applyFont="1" applyBorder="1" applyAlignment="1">
      <alignment horizontal="left" vertical="center" wrapText="1" shrinkToFit="1"/>
    </xf>
    <xf numFmtId="0" fontId="6" fillId="0" borderId="65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left" vertical="center" wrapText="1" shrinkToFit="1"/>
    </xf>
    <xf numFmtId="0" fontId="13" fillId="0" borderId="61" xfId="0" applyFont="1" applyBorder="1" applyAlignment="1">
      <alignment horizontal="left" vertical="center" wrapText="1" shrinkToFit="1"/>
    </xf>
    <xf numFmtId="0" fontId="13" fillId="0" borderId="62" xfId="0" applyFont="1" applyBorder="1" applyAlignment="1">
      <alignment horizontal="left" vertical="center" wrapText="1" shrinkToFit="1"/>
    </xf>
    <xf numFmtId="0" fontId="13" fillId="0" borderId="63" xfId="0" applyFont="1" applyBorder="1" applyAlignment="1">
      <alignment horizontal="left" vertical="center" wrapText="1" shrinkToFit="1"/>
    </xf>
    <xf numFmtId="0" fontId="13" fillId="0" borderId="64" xfId="0" applyFont="1" applyBorder="1" applyAlignment="1">
      <alignment horizontal="left" vertical="center" wrapText="1" shrinkToFit="1"/>
    </xf>
    <xf numFmtId="0" fontId="13" fillId="0" borderId="65" xfId="0" applyFont="1" applyBorder="1" applyAlignment="1">
      <alignment horizontal="left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 shrinkToFit="1"/>
    </xf>
    <xf numFmtId="0" fontId="7" fillId="0" borderId="66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3" fillId="0" borderId="59" xfId="0" applyFont="1" applyBorder="1" applyAlignment="1">
      <alignment horizontal="left" vertical="center" wrapText="1" shrinkToFit="1"/>
    </xf>
    <xf numFmtId="180" fontId="7" fillId="0" borderId="66" xfId="0" applyNumberFormat="1" applyFont="1" applyBorder="1" applyAlignment="1">
      <alignment horizontal="right" vertical="center" shrinkToFit="1"/>
    </xf>
    <xf numFmtId="0" fontId="7" fillId="0" borderId="66" xfId="0" applyFont="1" applyBorder="1" applyAlignment="1">
      <alignment horizontal="right" vertical="center" shrinkToFit="1"/>
    </xf>
    <xf numFmtId="0" fontId="7" fillId="0" borderId="70" xfId="0" applyFont="1" applyBorder="1" applyAlignment="1">
      <alignment horizontal="right" vertical="center"/>
    </xf>
    <xf numFmtId="180" fontId="7" fillId="0" borderId="27" xfId="0" applyNumberFormat="1" applyFont="1" applyBorder="1" applyAlignment="1">
      <alignment horizontal="right" vertical="center" shrinkToFit="1"/>
    </xf>
    <xf numFmtId="180" fontId="7" fillId="0" borderId="69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6" xfId="0" applyNumberFormat="1" applyFont="1" applyBorder="1" applyAlignment="1">
      <alignment horizontal="right" vertical="center" shrinkToFit="1"/>
    </xf>
    <xf numFmtId="180" fontId="7" fillId="0" borderId="24" xfId="0" applyNumberFormat="1" applyFont="1" applyBorder="1" applyAlignment="1">
      <alignment horizontal="right" vertical="center" shrinkToFit="1"/>
    </xf>
    <xf numFmtId="180" fontId="7" fillId="0" borderId="37" xfId="0" applyNumberFormat="1" applyFont="1" applyBorder="1" applyAlignment="1">
      <alignment horizontal="right" vertical="center" shrinkToFit="1"/>
    </xf>
    <xf numFmtId="0" fontId="7" fillId="0" borderId="6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81" fontId="7" fillId="0" borderId="27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2" borderId="2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right" vertical="center" shrinkToFit="1"/>
    </xf>
    <xf numFmtId="0" fontId="14" fillId="0" borderId="28" xfId="0" applyFont="1" applyBorder="1" applyAlignment="1">
      <alignment vertical="center" shrinkToFit="1"/>
    </xf>
    <xf numFmtId="0" fontId="14" fillId="0" borderId="43" xfId="0" applyFont="1" applyBorder="1" applyAlignment="1">
      <alignment vertical="center" shrinkToFit="1"/>
    </xf>
    <xf numFmtId="0" fontId="14" fillId="0" borderId="44" xfId="0" applyFont="1" applyBorder="1" applyAlignment="1">
      <alignment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45" xfId="0" applyFont="1" applyBorder="1" applyAlignment="1">
      <alignment horizontal="right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23" fillId="0" borderId="0" xfId="1" applyFont="1" applyBorder="1" applyAlignment="1">
      <alignment horizontal="left" vertical="center"/>
    </xf>
    <xf numFmtId="183" fontId="16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16" fillId="0" borderId="8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38" fontId="22" fillId="0" borderId="24" xfId="4" applyFont="1" applyBorder="1" applyAlignment="1">
      <alignment horizontal="center" vertical="center"/>
    </xf>
    <xf numFmtId="0" fontId="25" fillId="0" borderId="38" xfId="1" applyFont="1" applyBorder="1" applyAlignment="1">
      <alignment vertical="center" wrapText="1"/>
    </xf>
    <xf numFmtId="0" fontId="24" fillId="0" borderId="38" xfId="1" applyFont="1" applyBorder="1" applyAlignment="1">
      <alignment vertical="center"/>
    </xf>
    <xf numFmtId="0" fontId="24" fillId="0" borderId="36" xfId="1" applyFont="1" applyBorder="1" applyAlignment="1">
      <alignment vertical="center"/>
    </xf>
    <xf numFmtId="0" fontId="26" fillId="0" borderId="27" xfId="1" applyFont="1" applyBorder="1" applyAlignment="1">
      <alignment horizontal="center" vertical="center"/>
    </xf>
    <xf numFmtId="0" fontId="26" fillId="0" borderId="28" xfId="1" applyFont="1" applyBorder="1" applyAlignment="1">
      <alignment horizontal="center" vertical="center"/>
    </xf>
    <xf numFmtId="0" fontId="28" fillId="0" borderId="27" xfId="1" applyFont="1" applyBorder="1" applyAlignment="1">
      <alignment horizontal="center" vertical="center" wrapText="1"/>
    </xf>
    <xf numFmtId="0" fontId="28" fillId="0" borderId="27" xfId="1" applyFont="1" applyBorder="1" applyAlignment="1">
      <alignment horizontal="center" vertical="center"/>
    </xf>
    <xf numFmtId="0" fontId="16" fillId="0" borderId="83" xfId="1" applyFont="1" applyBorder="1" applyAlignment="1">
      <alignment vertical="center"/>
    </xf>
    <xf numFmtId="0" fontId="16" fillId="0" borderId="76" xfId="1" applyFont="1" applyBorder="1" applyAlignment="1">
      <alignment vertical="center"/>
    </xf>
    <xf numFmtId="0" fontId="16" fillId="0" borderId="87" xfId="1" applyFont="1" applyBorder="1" applyAlignment="1">
      <alignment horizontal="center" vertical="center"/>
    </xf>
    <xf numFmtId="0" fontId="16" fillId="0" borderId="87" xfId="1" applyFont="1" applyBorder="1" applyAlignment="1">
      <alignment vertical="center"/>
    </xf>
    <xf numFmtId="58" fontId="16" fillId="0" borderId="0" xfId="1" applyNumberFormat="1" applyFont="1" applyBorder="1" applyAlignment="1">
      <alignment vertical="center"/>
    </xf>
    <xf numFmtId="58" fontId="16" fillId="0" borderId="82" xfId="1" applyNumberFormat="1" applyFont="1" applyBorder="1" applyAlignment="1">
      <alignment vertical="center"/>
    </xf>
    <xf numFmtId="0" fontId="16" fillId="0" borderId="0" xfId="1" applyFont="1" applyAlignment="1">
      <alignment vertical="distributed" wrapText="1"/>
    </xf>
    <xf numFmtId="0" fontId="16" fillId="0" borderId="27" xfId="1" applyFont="1" applyBorder="1" applyAlignment="1">
      <alignment horizontal="center" vertical="center"/>
    </xf>
    <xf numFmtId="0" fontId="29" fillId="0" borderId="17" xfId="1" applyFont="1" applyBorder="1" applyAlignment="1">
      <alignment horizontal="left" vertical="center"/>
    </xf>
    <xf numFmtId="0" fontId="16" fillId="0" borderId="84" xfId="1" applyFont="1" applyBorder="1" applyAlignment="1">
      <alignment vertical="center"/>
    </xf>
    <xf numFmtId="0" fontId="16" fillId="0" borderId="77" xfId="1" applyFont="1" applyBorder="1" applyAlignment="1">
      <alignment vertical="center"/>
    </xf>
    <xf numFmtId="0" fontId="16" fillId="0" borderId="86" xfId="1" applyFont="1" applyBorder="1" applyAlignment="1">
      <alignment horizontal="center" vertical="center"/>
    </xf>
    <xf numFmtId="0" fontId="16" fillId="0" borderId="86" xfId="1" applyFont="1" applyBorder="1" applyAlignment="1">
      <alignment vertical="center"/>
    </xf>
  </cellXfs>
  <cellStyles count="6">
    <cellStyle name="桁区切り" xfId="5" builtinId="6"/>
    <cellStyle name="桁区切り 2" xfId="3"/>
    <cellStyle name="桁区切り 2 2" xfId="4"/>
    <cellStyle name="標準" xfId="0" builtinId="0"/>
    <cellStyle name="標準 2" xfId="1"/>
    <cellStyle name="標準 3" xfId="2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E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3</xdr:row>
      <xdr:rowOff>209550</xdr:rowOff>
    </xdr:from>
    <xdr:to>
      <xdr:col>26</xdr:col>
      <xdr:colOff>371475</xdr:colOff>
      <xdr:row>8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7372350" y="819150"/>
          <a:ext cx="2162175" cy="990600"/>
        </a:xfrm>
        <a:prstGeom prst="rect">
          <a:avLst/>
        </a:prstGeom>
        <a:solidFill>
          <a:srgbClr val="FFE7FF"/>
        </a:solidFill>
        <a:ln w="412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請求書の参考様式です。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貴事業所独自の様式があれば、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そちらをご使用ください。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445;&#38522;&#20418;/05.&#35201;&#20171;&#35703;&#35469;&#23450;/01.&#36914;&#25431;&#31649;&#29702;&#65288;&#20027;&#27835;&#21307;&#24847;&#35211;&#26360;&#65289;/&#20196;&#21644;4&#24180;&#24230;&#12288;&#36914;&#25431;&#31649;&#29702;&#12289;&#20027;&#27835;&#21307;&#24847;&#35211;&#26360;&#20381;&#38972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6月"/>
      <sheetName val="7月"/>
      <sheetName val="当月"/>
      <sheetName val="依頼書・請求書"/>
      <sheetName val="医療機関"/>
      <sheetName val="請求書(島外)"/>
      <sheetName val="簡易帳票(基準日時点資格一覧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医療機関</v>
          </cell>
        </row>
        <row r="2">
          <cell r="A2" t="str">
            <v>竜郷中央クリニック</v>
          </cell>
        </row>
        <row r="3">
          <cell r="A3" t="str">
            <v>肥後診療所</v>
          </cell>
        </row>
        <row r="4">
          <cell r="A4" t="str">
            <v>肥後医院</v>
          </cell>
        </row>
        <row r="5">
          <cell r="A5" t="str">
            <v>みんなの診療所</v>
          </cell>
        </row>
        <row r="6">
          <cell r="A6" t="str">
            <v>介護老人保健施設秋名の郷</v>
          </cell>
        </row>
        <row r="7">
          <cell r="A7" t="str">
            <v>鹿児島県立大島病院</v>
          </cell>
        </row>
        <row r="8">
          <cell r="A8" t="str">
            <v>名瀬徳洲会病院</v>
          </cell>
        </row>
        <row r="9">
          <cell r="A9" t="str">
            <v>せきクリニック</v>
          </cell>
        </row>
        <row r="10">
          <cell r="A10" t="str">
            <v>ファミリークリニックネリヤ</v>
          </cell>
        </row>
        <row r="11">
          <cell r="A11" t="str">
            <v>奄美市笠利国民健康保険診療所</v>
          </cell>
        </row>
        <row r="12">
          <cell r="A12" t="str">
            <v>奄美中央病院</v>
          </cell>
        </row>
        <row r="13">
          <cell r="A13" t="str">
            <v>つばたクリニック</v>
          </cell>
        </row>
        <row r="14">
          <cell r="A14" t="str">
            <v>つばたファミリークリニック</v>
          </cell>
        </row>
        <row r="15">
          <cell r="A15" t="str">
            <v>介護老人保健施設アマンデー</v>
          </cell>
        </row>
        <row r="16">
          <cell r="A16" t="str">
            <v>奄美病院</v>
          </cell>
        </row>
        <row r="17">
          <cell r="A17" t="str">
            <v>ささはらメンタルクリニック</v>
          </cell>
        </row>
        <row r="18">
          <cell r="A18" t="str">
            <v>メンタルクリニックマテリア</v>
          </cell>
        </row>
        <row r="19">
          <cell r="A19" t="str">
            <v>風間内科胃腸科</v>
          </cell>
        </row>
        <row r="20">
          <cell r="A20" t="str">
            <v>むかいクリニック</v>
          </cell>
        </row>
        <row r="21">
          <cell r="A21" t="str">
            <v>よしかわクリニック</v>
          </cell>
        </row>
        <row r="22">
          <cell r="A22" t="str">
            <v>和光整形外科</v>
          </cell>
        </row>
        <row r="23">
          <cell r="A23" t="str">
            <v>笠利病院</v>
          </cell>
        </row>
        <row r="24">
          <cell r="A24" t="str">
            <v>記念クリニック奄美</v>
          </cell>
        </row>
        <row r="25">
          <cell r="A25" t="str">
            <v>奄美和光園</v>
          </cell>
        </row>
        <row r="26">
          <cell r="A26" t="str">
            <v>奄美眼科</v>
          </cell>
        </row>
        <row r="27">
          <cell r="A27" t="str">
            <v>朝沼クリニック</v>
          </cell>
        </row>
        <row r="28">
          <cell r="A28" t="str">
            <v>いい・かねゆきクリニック</v>
          </cell>
        </row>
        <row r="29">
          <cell r="A29" t="str">
            <v>大島郡医師会病院</v>
          </cell>
        </row>
        <row r="30">
          <cell r="A30" t="str">
            <v>稲医院</v>
          </cell>
        </row>
        <row r="31">
          <cell r="A31" t="str">
            <v>介護老人保健施設_虹の丘</v>
          </cell>
        </row>
        <row r="32">
          <cell r="A32" t="str">
            <v>岩城眼科</v>
          </cell>
        </row>
        <row r="33">
          <cell r="A33" t="str">
            <v>うえだクリニック</v>
          </cell>
        </row>
        <row r="34">
          <cell r="A34" t="str">
            <v>大野耳鼻咽喉科</v>
          </cell>
        </row>
        <row r="35">
          <cell r="A35" t="str">
            <v>屋宮医院</v>
          </cell>
        </row>
        <row r="36">
          <cell r="A36" t="str">
            <v>かずや内科</v>
          </cell>
        </row>
        <row r="37">
          <cell r="A37" t="str">
            <v>きょらクリニック</v>
          </cell>
        </row>
        <row r="38">
          <cell r="A38" t="str">
            <v>重信医院</v>
          </cell>
        </row>
        <row r="39">
          <cell r="A39" t="str">
            <v>郡山眼科医院</v>
          </cell>
        </row>
        <row r="40">
          <cell r="A40" t="str">
            <v>政小児科内科医院</v>
          </cell>
        </row>
        <row r="41">
          <cell r="A41" t="str">
            <v>益田泌尿器科医院</v>
          </cell>
        </row>
        <row r="42">
          <cell r="A42" t="str">
            <v>水間内科医院</v>
          </cell>
        </row>
        <row r="43">
          <cell r="A43" t="str">
            <v>嶺山内科</v>
          </cell>
        </row>
        <row r="44">
          <cell r="A44" t="str">
            <v>住用国保診療所</v>
          </cell>
        </row>
        <row r="45">
          <cell r="A45" t="str">
            <v>医療法人　三州会　大勝病院</v>
          </cell>
        </row>
        <row r="46">
          <cell r="A46" t="str">
            <v>鹿児島大学病院</v>
          </cell>
        </row>
        <row r="47">
          <cell r="A47" t="str">
            <v>八反丸リハビリテーション病院</v>
          </cell>
        </row>
        <row r="48">
          <cell r="A48" t="str">
            <v>医療法人社団　桜珠会　可也病院</v>
          </cell>
        </row>
        <row r="49">
          <cell r="A49" t="str">
            <v>徳之島徳洲会病院</v>
          </cell>
        </row>
        <row r="50">
          <cell r="A50" t="str">
            <v>公益財団法人　慈愛会　今村総合病院</v>
          </cell>
        </row>
        <row r="51">
          <cell r="A51" t="str">
            <v>鹿児島市立病院</v>
          </cell>
        </row>
        <row r="52">
          <cell r="A52" t="str">
            <v>西宮渡辺心臓脳・血管センター</v>
          </cell>
        </row>
        <row r="53">
          <cell r="A53" t="str">
            <v>恒生病院</v>
          </cell>
        </row>
        <row r="54">
          <cell r="A54" t="str">
            <v>厚地リハビリテーション病院</v>
          </cell>
        </row>
        <row r="55">
          <cell r="A55" t="str">
            <v>名嘉病院</v>
          </cell>
        </row>
        <row r="56">
          <cell r="A56" t="str">
            <v>社会医療法人　三愛会　三愛病院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217"/>
  <sheetViews>
    <sheetView tabSelected="1" workbookViewId="0">
      <selection activeCell="T2" sqref="T2:AL2"/>
    </sheetView>
  </sheetViews>
  <sheetFormatPr defaultColWidth="3.5" defaultRowHeight="18.75" customHeight="1" x14ac:dyDescent="0.15"/>
  <cols>
    <col min="1" max="13" width="2.75" style="1" customWidth="1"/>
    <col min="14" max="14" width="5.375" style="1" customWidth="1"/>
    <col min="15" max="54" width="2.75" style="1" customWidth="1"/>
    <col min="55" max="138" width="2.625" style="1" customWidth="1"/>
    <col min="139" max="16384" width="3.5" style="1"/>
  </cols>
  <sheetData>
    <row r="1" spans="1:64" ht="12" customHeight="1" x14ac:dyDescent="0.15">
      <c r="AM1" s="164" t="s">
        <v>31</v>
      </c>
      <c r="AN1" s="164"/>
      <c r="AO1" s="164"/>
      <c r="AP1" s="164"/>
      <c r="AQ1" s="160"/>
      <c r="AR1" s="160"/>
      <c r="AS1" s="160"/>
      <c r="AT1" s="160"/>
      <c r="AU1" s="160"/>
      <c r="AV1" s="160"/>
    </row>
    <row r="2" spans="1:64" ht="16.5" customHeight="1" x14ac:dyDescent="0.15">
      <c r="A2" s="125" t="s">
        <v>1</v>
      </c>
      <c r="B2" s="126"/>
      <c r="C2" s="126"/>
      <c r="D2" s="127"/>
      <c r="F2" s="103" t="s">
        <v>30</v>
      </c>
      <c r="G2" s="104"/>
      <c r="H2" s="104"/>
      <c r="I2" s="104"/>
      <c r="J2" s="104"/>
      <c r="K2" s="105"/>
      <c r="N2" s="130">
        <v>44774</v>
      </c>
      <c r="O2" s="130"/>
      <c r="P2" s="130"/>
      <c r="Q2" s="130"/>
      <c r="R2" s="130"/>
      <c r="S2" s="130"/>
      <c r="T2" s="128" t="s">
        <v>108</v>
      </c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9"/>
      <c r="AM2" s="161" t="str">
        <f>"居宅介護支援事業者→"&amp;IF(T2="サービス提供票（兼居宅サービス計画）","サービス事業所","利用者")</f>
        <v>居宅介護支援事業者→サービス事業所</v>
      </c>
      <c r="AN2" s="162"/>
      <c r="AO2" s="162"/>
      <c r="AP2" s="162"/>
      <c r="AQ2" s="162"/>
      <c r="AR2" s="162"/>
      <c r="AS2" s="162"/>
      <c r="AT2" s="162"/>
      <c r="AU2" s="162"/>
      <c r="AV2" s="163"/>
    </row>
    <row r="3" spans="1:64" ht="9" customHeight="1" x14ac:dyDescent="0.15"/>
    <row r="4" spans="1:64" ht="12.95" customHeight="1" x14ac:dyDescent="0.15">
      <c r="A4" s="66" t="s">
        <v>25</v>
      </c>
      <c r="B4" s="67"/>
      <c r="C4" s="68"/>
      <c r="D4" s="116"/>
      <c r="E4" s="117"/>
      <c r="F4" s="117"/>
      <c r="G4" s="118"/>
      <c r="H4" s="75" t="s">
        <v>32</v>
      </c>
      <c r="I4" s="76" t="s">
        <v>33</v>
      </c>
      <c r="J4" s="76" t="s">
        <v>34</v>
      </c>
      <c r="K4" s="76" t="s">
        <v>35</v>
      </c>
      <c r="L4" s="76" t="s">
        <v>36</v>
      </c>
      <c r="M4" s="166" t="s">
        <v>37</v>
      </c>
      <c r="N4" s="167" t="s">
        <v>3</v>
      </c>
      <c r="O4" s="168"/>
      <c r="P4" s="168"/>
      <c r="Q4" s="168"/>
      <c r="R4" s="169"/>
      <c r="S4" s="138" t="s">
        <v>40</v>
      </c>
      <c r="T4" s="138"/>
      <c r="U4" s="138"/>
      <c r="V4" s="138"/>
      <c r="W4" s="138"/>
      <c r="X4" s="139" t="s">
        <v>5</v>
      </c>
      <c r="Y4" s="140"/>
      <c r="Z4" s="140"/>
      <c r="AA4" s="140"/>
      <c r="AB4" s="140"/>
      <c r="AC4" s="140"/>
      <c r="AD4" s="109"/>
      <c r="AE4" s="110"/>
      <c r="AF4" s="110"/>
      <c r="AG4" s="110"/>
      <c r="AH4" s="110"/>
      <c r="AI4" s="110"/>
      <c r="AJ4" s="110"/>
      <c r="AK4" s="111"/>
      <c r="AL4" s="91" t="s">
        <v>0</v>
      </c>
      <c r="AM4" s="96"/>
      <c r="AN4" s="96"/>
      <c r="AO4" s="96"/>
      <c r="AP4" s="107" t="s">
        <v>38</v>
      </c>
      <c r="AQ4" s="108"/>
      <c r="AR4" s="108"/>
      <c r="AS4" s="108"/>
      <c r="AT4" s="108"/>
      <c r="AU4" s="108"/>
      <c r="AV4" s="108"/>
      <c r="AW4" s="106" t="s">
        <v>4</v>
      </c>
      <c r="AX4" s="106"/>
      <c r="AY4" s="106"/>
    </row>
    <row r="5" spans="1:64" ht="12.95" customHeight="1" x14ac:dyDescent="0.15">
      <c r="A5" s="69"/>
      <c r="B5" s="70"/>
      <c r="C5" s="71"/>
      <c r="D5" s="119"/>
      <c r="E5" s="120"/>
      <c r="F5" s="120"/>
      <c r="G5" s="121"/>
      <c r="H5" s="75"/>
      <c r="I5" s="76"/>
      <c r="J5" s="76"/>
      <c r="K5" s="76"/>
      <c r="L5" s="76"/>
      <c r="M5" s="166"/>
      <c r="N5" s="168"/>
      <c r="O5" s="168"/>
      <c r="P5" s="168"/>
      <c r="Q5" s="168"/>
      <c r="R5" s="169"/>
      <c r="S5" s="138"/>
      <c r="T5" s="138"/>
      <c r="U5" s="138"/>
      <c r="V5" s="138"/>
      <c r="W5" s="138"/>
      <c r="X5" s="140"/>
      <c r="Y5" s="140"/>
      <c r="Z5" s="140"/>
      <c r="AA5" s="140"/>
      <c r="AB5" s="140"/>
      <c r="AC5" s="140"/>
      <c r="AD5" s="112"/>
      <c r="AE5" s="113"/>
      <c r="AF5" s="113"/>
      <c r="AG5" s="113"/>
      <c r="AH5" s="113"/>
      <c r="AI5" s="113"/>
      <c r="AJ5" s="113"/>
      <c r="AK5" s="114"/>
      <c r="AL5" s="96"/>
      <c r="AM5" s="96"/>
      <c r="AN5" s="96"/>
      <c r="AO5" s="96"/>
      <c r="AP5" s="108"/>
      <c r="AQ5" s="108"/>
      <c r="AR5" s="108"/>
      <c r="AS5" s="108"/>
      <c r="AT5" s="108"/>
      <c r="AU5" s="108"/>
      <c r="AV5" s="108"/>
      <c r="AW5" s="137"/>
      <c r="AX5" s="137"/>
      <c r="AY5" s="137"/>
    </row>
    <row r="6" spans="1:64" ht="12.95" customHeight="1" x14ac:dyDescent="0.15">
      <c r="A6" s="72"/>
      <c r="B6" s="73"/>
      <c r="C6" s="74"/>
      <c r="D6" s="122"/>
      <c r="E6" s="123"/>
      <c r="F6" s="123"/>
      <c r="G6" s="124"/>
      <c r="H6" s="75"/>
      <c r="I6" s="76"/>
      <c r="J6" s="76"/>
      <c r="K6" s="76"/>
      <c r="L6" s="76"/>
      <c r="M6" s="166"/>
      <c r="N6" s="168"/>
      <c r="O6" s="168"/>
      <c r="P6" s="168"/>
      <c r="Q6" s="168"/>
      <c r="R6" s="169"/>
      <c r="S6" s="138"/>
      <c r="T6" s="138"/>
      <c r="U6" s="138"/>
      <c r="V6" s="138"/>
      <c r="W6" s="138"/>
      <c r="X6" s="140"/>
      <c r="Y6" s="140"/>
      <c r="Z6" s="140"/>
      <c r="AA6" s="140"/>
      <c r="AB6" s="140"/>
      <c r="AC6" s="140"/>
      <c r="AD6" s="141"/>
      <c r="AE6" s="141"/>
      <c r="AF6" s="141"/>
      <c r="AG6" s="141"/>
      <c r="AH6" s="141"/>
      <c r="AI6" s="141"/>
      <c r="AJ6" s="141"/>
      <c r="AK6" s="141"/>
      <c r="AL6" s="96"/>
      <c r="AM6" s="96"/>
      <c r="AN6" s="96"/>
      <c r="AO6" s="96"/>
      <c r="AP6" s="108"/>
      <c r="AQ6" s="108"/>
      <c r="AR6" s="108"/>
      <c r="AS6" s="108"/>
      <c r="AT6" s="108"/>
      <c r="AU6" s="108"/>
      <c r="AV6" s="108"/>
      <c r="AW6" s="137"/>
      <c r="AX6" s="137"/>
      <c r="AY6" s="137"/>
    </row>
    <row r="7" spans="1:64" ht="12.95" customHeight="1" x14ac:dyDescent="0.15">
      <c r="A7" s="65" t="s">
        <v>2</v>
      </c>
      <c r="B7" s="65"/>
      <c r="C7" s="65"/>
      <c r="D7" s="75">
        <v>5</v>
      </c>
      <c r="E7" s="76">
        <v>2</v>
      </c>
      <c r="F7" s="76">
        <v>7</v>
      </c>
      <c r="G7" s="76">
        <v>0</v>
      </c>
      <c r="H7" s="76">
        <v>0</v>
      </c>
      <c r="I7" s="76"/>
      <c r="J7" s="76"/>
      <c r="K7" s="76"/>
      <c r="L7" s="76"/>
      <c r="M7" s="166"/>
      <c r="N7" s="91" t="s">
        <v>28</v>
      </c>
      <c r="O7" s="91"/>
      <c r="P7" s="91"/>
      <c r="Q7" s="91"/>
      <c r="R7" s="96"/>
      <c r="S7" s="134"/>
      <c r="T7" s="134"/>
      <c r="U7" s="134"/>
      <c r="V7" s="134"/>
      <c r="W7" s="134"/>
      <c r="X7" s="91" t="s">
        <v>7</v>
      </c>
      <c r="Y7" s="91"/>
      <c r="Z7" s="91"/>
      <c r="AA7" s="91"/>
      <c r="AB7" s="91"/>
      <c r="AC7" s="91"/>
      <c r="AD7" s="135"/>
      <c r="AE7" s="135"/>
      <c r="AF7" s="135"/>
      <c r="AG7" s="135"/>
      <c r="AH7" s="135"/>
      <c r="AI7" s="135"/>
      <c r="AJ7" s="135"/>
      <c r="AK7" s="135"/>
      <c r="AL7" s="136" t="s">
        <v>8</v>
      </c>
      <c r="AM7" s="136"/>
      <c r="AN7" s="136"/>
      <c r="AO7" s="136"/>
      <c r="AP7" s="107" t="s">
        <v>39</v>
      </c>
      <c r="AQ7" s="107"/>
      <c r="AR7" s="107"/>
      <c r="AS7" s="107"/>
      <c r="AT7" s="107"/>
      <c r="AU7" s="107"/>
      <c r="AV7" s="107"/>
      <c r="AW7" s="107"/>
      <c r="AX7" s="107"/>
      <c r="AY7" s="107"/>
    </row>
    <row r="8" spans="1:64" ht="12.95" customHeight="1" x14ac:dyDescent="0.15">
      <c r="A8" s="65"/>
      <c r="B8" s="65"/>
      <c r="C8" s="65"/>
      <c r="D8" s="75"/>
      <c r="E8" s="76"/>
      <c r="F8" s="76"/>
      <c r="G8" s="76"/>
      <c r="H8" s="76"/>
      <c r="I8" s="76"/>
      <c r="J8" s="76"/>
      <c r="K8" s="76"/>
      <c r="L8" s="76"/>
      <c r="M8" s="166"/>
      <c r="N8" s="91" t="s">
        <v>6</v>
      </c>
      <c r="O8" s="91"/>
      <c r="P8" s="91"/>
      <c r="Q8" s="91"/>
      <c r="R8" s="96"/>
      <c r="S8" s="115"/>
      <c r="T8" s="115"/>
      <c r="U8" s="115"/>
      <c r="V8" s="115"/>
      <c r="W8" s="115"/>
      <c r="X8" s="91"/>
      <c r="Y8" s="91"/>
      <c r="Z8" s="91"/>
      <c r="AA8" s="91"/>
      <c r="AB8" s="91"/>
      <c r="AC8" s="91"/>
      <c r="AD8" s="135"/>
      <c r="AE8" s="135"/>
      <c r="AF8" s="135"/>
      <c r="AG8" s="135"/>
      <c r="AH8" s="135"/>
      <c r="AI8" s="135"/>
      <c r="AJ8" s="135"/>
      <c r="AK8" s="135"/>
      <c r="AL8" s="136"/>
      <c r="AM8" s="136"/>
      <c r="AN8" s="136"/>
      <c r="AO8" s="136"/>
      <c r="AP8" s="107"/>
      <c r="AQ8" s="107"/>
      <c r="AR8" s="107"/>
      <c r="AS8" s="107"/>
      <c r="AT8" s="107"/>
      <c r="AU8" s="107"/>
      <c r="AV8" s="107"/>
      <c r="AW8" s="107"/>
      <c r="AX8" s="107"/>
      <c r="AY8" s="107"/>
    </row>
    <row r="9" spans="1:64" ht="12.95" customHeight="1" x14ac:dyDescent="0.15">
      <c r="A9" s="91" t="s">
        <v>9</v>
      </c>
      <c r="B9" s="91"/>
      <c r="C9" s="91"/>
      <c r="D9" s="179"/>
      <c r="E9" s="180"/>
      <c r="F9" s="180"/>
      <c r="G9" s="180"/>
      <c r="H9" s="180"/>
      <c r="I9" s="181"/>
      <c r="J9" s="91" t="s">
        <v>10</v>
      </c>
      <c r="K9" s="91"/>
      <c r="L9" s="170"/>
      <c r="M9" s="171"/>
      <c r="N9" s="91" t="s">
        <v>11</v>
      </c>
      <c r="O9" s="91"/>
      <c r="P9" s="91"/>
      <c r="Q9" s="91"/>
      <c r="R9" s="96"/>
      <c r="S9" s="135" t="s">
        <v>116</v>
      </c>
      <c r="T9" s="135"/>
      <c r="U9" s="135"/>
      <c r="V9" s="135"/>
      <c r="W9" s="135"/>
      <c r="X9" s="147" t="s">
        <v>13</v>
      </c>
      <c r="Y9" s="94"/>
      <c r="Z9" s="94"/>
      <c r="AA9" s="94"/>
      <c r="AB9" s="148" t="str">
        <f>IF(S9="要支援1",BI10&amp;"単位/月",BI11&amp;"単位/月")</f>
        <v>5032単位/月</v>
      </c>
      <c r="AC9" s="149"/>
      <c r="AD9" s="149"/>
      <c r="AE9" s="149"/>
      <c r="AF9" s="150"/>
      <c r="AG9" s="147" t="s">
        <v>14</v>
      </c>
      <c r="AH9" s="94"/>
      <c r="AI9" s="94"/>
      <c r="AJ9" s="94"/>
      <c r="AK9" s="177" t="s">
        <v>112</v>
      </c>
      <c r="AL9" s="177"/>
      <c r="AM9" s="177"/>
      <c r="AN9" s="177"/>
      <c r="AO9" s="178"/>
      <c r="AP9" s="176" t="s">
        <v>111</v>
      </c>
      <c r="AQ9" s="177"/>
      <c r="AR9" s="147" t="s">
        <v>15</v>
      </c>
      <c r="AS9" s="94"/>
      <c r="AT9" s="94"/>
      <c r="AU9" s="94"/>
      <c r="AV9" s="148" t="s">
        <v>114</v>
      </c>
      <c r="AW9" s="149"/>
      <c r="AX9" s="149"/>
      <c r="AY9" s="150"/>
      <c r="BD9" s="1" t="s">
        <v>115</v>
      </c>
    </row>
    <row r="10" spans="1:64" ht="12.95" customHeight="1" x14ac:dyDescent="0.15">
      <c r="A10" s="91"/>
      <c r="B10" s="91"/>
      <c r="C10" s="91"/>
      <c r="D10" s="182"/>
      <c r="E10" s="183"/>
      <c r="F10" s="183"/>
      <c r="G10" s="183"/>
      <c r="H10" s="183"/>
      <c r="I10" s="184"/>
      <c r="J10" s="91"/>
      <c r="K10" s="91"/>
      <c r="L10" s="172"/>
      <c r="M10" s="173"/>
      <c r="N10" s="147" t="s">
        <v>12</v>
      </c>
      <c r="O10" s="94"/>
      <c r="P10" s="94"/>
      <c r="Q10" s="94"/>
      <c r="R10" s="94"/>
      <c r="S10" s="135"/>
      <c r="T10" s="135"/>
      <c r="U10" s="135"/>
      <c r="V10" s="135"/>
      <c r="W10" s="135"/>
      <c r="X10" s="94"/>
      <c r="Y10" s="94"/>
      <c r="Z10" s="94"/>
      <c r="AA10" s="94"/>
      <c r="AB10" s="151"/>
      <c r="AC10" s="152"/>
      <c r="AD10" s="152"/>
      <c r="AE10" s="152"/>
      <c r="AF10" s="153"/>
      <c r="AG10" s="94"/>
      <c r="AH10" s="94"/>
      <c r="AI10" s="94"/>
      <c r="AJ10" s="94"/>
      <c r="AK10" s="177"/>
      <c r="AL10" s="177"/>
      <c r="AM10" s="177"/>
      <c r="AN10" s="177"/>
      <c r="AO10" s="178"/>
      <c r="AP10" s="176"/>
      <c r="AQ10" s="177"/>
      <c r="AR10" s="94"/>
      <c r="AS10" s="94"/>
      <c r="AT10" s="94"/>
      <c r="AU10" s="94"/>
      <c r="AV10" s="151"/>
      <c r="AW10" s="152"/>
      <c r="AX10" s="152"/>
      <c r="AY10" s="153"/>
      <c r="BE10" s="1" t="s">
        <v>117</v>
      </c>
      <c r="BI10" s="57">
        <v>5032</v>
      </c>
      <c r="BJ10" s="57"/>
      <c r="BK10" s="57"/>
      <c r="BL10" s="57"/>
    </row>
    <row r="11" spans="1:64" ht="12.95" customHeight="1" x14ac:dyDescent="0.15">
      <c r="A11" s="91"/>
      <c r="B11" s="91"/>
      <c r="C11" s="91"/>
      <c r="D11" s="182"/>
      <c r="E11" s="183"/>
      <c r="F11" s="183"/>
      <c r="G11" s="183"/>
      <c r="H11" s="183"/>
      <c r="I11" s="184"/>
      <c r="J11" s="91"/>
      <c r="K11" s="91"/>
      <c r="L11" s="172"/>
      <c r="M11" s="173"/>
      <c r="N11" s="94"/>
      <c r="O11" s="94"/>
      <c r="P11" s="94"/>
      <c r="Q11" s="94"/>
      <c r="R11" s="94"/>
      <c r="S11" s="135"/>
      <c r="T11" s="135"/>
      <c r="U11" s="135"/>
      <c r="V11" s="135"/>
      <c r="W11" s="135"/>
      <c r="X11" s="94"/>
      <c r="Y11" s="94"/>
      <c r="Z11" s="94"/>
      <c r="AA11" s="94"/>
      <c r="AB11" s="151"/>
      <c r="AC11" s="152"/>
      <c r="AD11" s="152"/>
      <c r="AE11" s="152"/>
      <c r="AF11" s="153"/>
      <c r="AG11" s="94"/>
      <c r="AH11" s="94"/>
      <c r="AI11" s="94"/>
      <c r="AJ11" s="94"/>
      <c r="AK11" s="177" t="s">
        <v>113</v>
      </c>
      <c r="AL11" s="177"/>
      <c r="AM11" s="177"/>
      <c r="AN11" s="177"/>
      <c r="AO11" s="178"/>
      <c r="AP11" s="176" t="s">
        <v>110</v>
      </c>
      <c r="AQ11" s="177"/>
      <c r="AR11" s="94"/>
      <c r="AS11" s="94"/>
      <c r="AT11" s="94"/>
      <c r="AU11" s="94"/>
      <c r="AV11" s="151"/>
      <c r="AW11" s="152"/>
      <c r="AX11" s="152"/>
      <c r="AY11" s="153"/>
      <c r="BE11" s="1" t="s">
        <v>118</v>
      </c>
      <c r="BI11" s="57">
        <v>10531</v>
      </c>
      <c r="BJ11" s="57"/>
      <c r="BK11" s="57"/>
      <c r="BL11" s="57"/>
    </row>
    <row r="12" spans="1:64" ht="12.95" customHeight="1" x14ac:dyDescent="0.15">
      <c r="A12" s="96"/>
      <c r="B12" s="96"/>
      <c r="C12" s="96"/>
      <c r="D12" s="185"/>
      <c r="E12" s="186"/>
      <c r="F12" s="186"/>
      <c r="G12" s="186"/>
      <c r="H12" s="186"/>
      <c r="I12" s="187"/>
      <c r="J12" s="96"/>
      <c r="K12" s="96"/>
      <c r="L12" s="174"/>
      <c r="M12" s="175"/>
      <c r="N12" s="169"/>
      <c r="O12" s="169"/>
      <c r="P12" s="169"/>
      <c r="Q12" s="169"/>
      <c r="R12" s="169"/>
      <c r="S12" s="165"/>
      <c r="T12" s="165"/>
      <c r="U12" s="165"/>
      <c r="V12" s="165"/>
      <c r="W12" s="165"/>
      <c r="X12" s="94"/>
      <c r="Y12" s="94"/>
      <c r="Z12" s="94"/>
      <c r="AA12" s="94"/>
      <c r="AB12" s="154"/>
      <c r="AC12" s="155"/>
      <c r="AD12" s="155"/>
      <c r="AE12" s="155"/>
      <c r="AF12" s="156"/>
      <c r="AG12" s="94"/>
      <c r="AH12" s="94"/>
      <c r="AI12" s="94"/>
      <c r="AJ12" s="94"/>
      <c r="AK12" s="177"/>
      <c r="AL12" s="177"/>
      <c r="AM12" s="177"/>
      <c r="AN12" s="177"/>
      <c r="AO12" s="178"/>
      <c r="AP12" s="176"/>
      <c r="AQ12" s="177"/>
      <c r="AR12" s="94"/>
      <c r="AS12" s="94"/>
      <c r="AT12" s="94"/>
      <c r="AU12" s="94"/>
      <c r="AV12" s="154"/>
      <c r="AW12" s="155"/>
      <c r="AX12" s="155"/>
      <c r="AY12" s="156"/>
    </row>
    <row r="13" spans="1:64" ht="5.25" customHeight="1" x14ac:dyDescent="0.15"/>
    <row r="14" spans="1:64" ht="13.9" customHeight="1" x14ac:dyDescent="0.15">
      <c r="A14" s="91" t="s">
        <v>16</v>
      </c>
      <c r="B14" s="91"/>
      <c r="C14" s="91"/>
      <c r="D14" s="92"/>
      <c r="E14" s="93" t="s">
        <v>17</v>
      </c>
      <c r="F14" s="94"/>
      <c r="G14" s="94"/>
      <c r="H14" s="94"/>
      <c r="I14" s="94"/>
      <c r="J14" s="95"/>
      <c r="K14" s="97" t="s">
        <v>29</v>
      </c>
      <c r="L14" s="98"/>
      <c r="M14" s="98"/>
      <c r="N14" s="98"/>
      <c r="O14" s="98"/>
      <c r="P14" s="98"/>
      <c r="Q14" s="99"/>
      <c r="R14" s="157">
        <f>N2</f>
        <v>44774</v>
      </c>
      <c r="S14" s="158"/>
      <c r="T14" s="158"/>
      <c r="U14" s="158"/>
      <c r="V14" s="158"/>
      <c r="W14" s="158"/>
      <c r="X14" s="158"/>
      <c r="Y14" s="158"/>
      <c r="Z14" s="158"/>
      <c r="AA14" s="158"/>
      <c r="AB14" s="159" t="s">
        <v>41</v>
      </c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23"/>
      <c r="AX14" s="23"/>
      <c r="AY14" s="24"/>
    </row>
    <row r="15" spans="1:64" ht="13.9" customHeight="1" x14ac:dyDescent="0.15">
      <c r="A15" s="91"/>
      <c r="B15" s="91"/>
      <c r="C15" s="91"/>
      <c r="D15" s="92"/>
      <c r="E15" s="93"/>
      <c r="F15" s="94"/>
      <c r="G15" s="94"/>
      <c r="H15" s="94"/>
      <c r="I15" s="94"/>
      <c r="J15" s="95"/>
      <c r="K15" s="100" t="s">
        <v>18</v>
      </c>
      <c r="L15" s="101"/>
      <c r="M15" s="101"/>
      <c r="N15" s="101"/>
      <c r="O15" s="102"/>
      <c r="P15" s="61" t="s">
        <v>20</v>
      </c>
      <c r="Q15" s="62"/>
      <c r="R15" s="25">
        <f>DATE(YEAR(N2),MONTH(N2),1)</f>
        <v>44774</v>
      </c>
      <c r="S15" s="26">
        <f>R15+1</f>
        <v>44775</v>
      </c>
      <c r="T15" s="26">
        <f t="shared" ref="T15:AV15" si="0">S15+1</f>
        <v>44776</v>
      </c>
      <c r="U15" s="26">
        <f t="shared" si="0"/>
        <v>44777</v>
      </c>
      <c r="V15" s="26">
        <f t="shared" si="0"/>
        <v>44778</v>
      </c>
      <c r="W15" s="26">
        <f t="shared" si="0"/>
        <v>44779</v>
      </c>
      <c r="X15" s="26">
        <f t="shared" si="0"/>
        <v>44780</v>
      </c>
      <c r="Y15" s="26">
        <f t="shared" si="0"/>
        <v>44781</v>
      </c>
      <c r="Z15" s="26">
        <f t="shared" si="0"/>
        <v>44782</v>
      </c>
      <c r="AA15" s="26">
        <f t="shared" si="0"/>
        <v>44783</v>
      </c>
      <c r="AB15" s="26">
        <f t="shared" si="0"/>
        <v>44784</v>
      </c>
      <c r="AC15" s="26">
        <f t="shared" si="0"/>
        <v>44785</v>
      </c>
      <c r="AD15" s="26">
        <f t="shared" si="0"/>
        <v>44786</v>
      </c>
      <c r="AE15" s="26">
        <f t="shared" si="0"/>
        <v>44787</v>
      </c>
      <c r="AF15" s="26">
        <f t="shared" si="0"/>
        <v>44788</v>
      </c>
      <c r="AG15" s="26">
        <f t="shared" si="0"/>
        <v>44789</v>
      </c>
      <c r="AH15" s="26">
        <f t="shared" si="0"/>
        <v>44790</v>
      </c>
      <c r="AI15" s="26">
        <f t="shared" si="0"/>
        <v>44791</v>
      </c>
      <c r="AJ15" s="26">
        <f t="shared" si="0"/>
        <v>44792</v>
      </c>
      <c r="AK15" s="26">
        <f t="shared" si="0"/>
        <v>44793</v>
      </c>
      <c r="AL15" s="26">
        <f t="shared" si="0"/>
        <v>44794</v>
      </c>
      <c r="AM15" s="26">
        <f t="shared" si="0"/>
        <v>44795</v>
      </c>
      <c r="AN15" s="26">
        <f t="shared" si="0"/>
        <v>44796</v>
      </c>
      <c r="AO15" s="26">
        <f t="shared" si="0"/>
        <v>44797</v>
      </c>
      <c r="AP15" s="26">
        <f t="shared" si="0"/>
        <v>44798</v>
      </c>
      <c r="AQ15" s="26">
        <f t="shared" si="0"/>
        <v>44799</v>
      </c>
      <c r="AR15" s="26">
        <f t="shared" si="0"/>
        <v>44800</v>
      </c>
      <c r="AS15" s="26">
        <f t="shared" si="0"/>
        <v>44801</v>
      </c>
      <c r="AT15" s="26">
        <f t="shared" si="0"/>
        <v>44802</v>
      </c>
      <c r="AU15" s="26">
        <f t="shared" si="0"/>
        <v>44803</v>
      </c>
      <c r="AV15" s="26">
        <f t="shared" si="0"/>
        <v>44804</v>
      </c>
      <c r="AW15" s="142" t="s">
        <v>22</v>
      </c>
      <c r="AX15" s="143"/>
      <c r="AY15" s="144"/>
    </row>
    <row r="16" spans="1:64" ht="13.9" customHeight="1" x14ac:dyDescent="0.15">
      <c r="A16" s="91"/>
      <c r="B16" s="91"/>
      <c r="C16" s="91"/>
      <c r="D16" s="92"/>
      <c r="E16" s="93"/>
      <c r="F16" s="94"/>
      <c r="G16" s="94"/>
      <c r="H16" s="94"/>
      <c r="I16" s="94"/>
      <c r="J16" s="95"/>
      <c r="K16" s="58" t="s">
        <v>19</v>
      </c>
      <c r="L16" s="59"/>
      <c r="M16" s="59"/>
      <c r="N16" s="59"/>
      <c r="O16" s="60"/>
      <c r="P16" s="63" t="s">
        <v>21</v>
      </c>
      <c r="Q16" s="64"/>
      <c r="R16" s="27">
        <f>R15</f>
        <v>44774</v>
      </c>
      <c r="S16" s="27">
        <f t="shared" ref="S16:AV16" si="1">S15</f>
        <v>44775</v>
      </c>
      <c r="T16" s="27">
        <f t="shared" si="1"/>
        <v>44776</v>
      </c>
      <c r="U16" s="27">
        <f t="shared" si="1"/>
        <v>44777</v>
      </c>
      <c r="V16" s="27">
        <f t="shared" si="1"/>
        <v>44778</v>
      </c>
      <c r="W16" s="27">
        <f t="shared" si="1"/>
        <v>44779</v>
      </c>
      <c r="X16" s="27">
        <f t="shared" si="1"/>
        <v>44780</v>
      </c>
      <c r="Y16" s="27">
        <f t="shared" si="1"/>
        <v>44781</v>
      </c>
      <c r="Z16" s="27">
        <f t="shared" si="1"/>
        <v>44782</v>
      </c>
      <c r="AA16" s="27">
        <f t="shared" si="1"/>
        <v>44783</v>
      </c>
      <c r="AB16" s="27">
        <f t="shared" si="1"/>
        <v>44784</v>
      </c>
      <c r="AC16" s="27">
        <f t="shared" si="1"/>
        <v>44785</v>
      </c>
      <c r="AD16" s="27">
        <f t="shared" si="1"/>
        <v>44786</v>
      </c>
      <c r="AE16" s="27">
        <f t="shared" si="1"/>
        <v>44787</v>
      </c>
      <c r="AF16" s="27">
        <f t="shared" si="1"/>
        <v>44788</v>
      </c>
      <c r="AG16" s="27">
        <f t="shared" si="1"/>
        <v>44789</v>
      </c>
      <c r="AH16" s="27">
        <f t="shared" si="1"/>
        <v>44790</v>
      </c>
      <c r="AI16" s="27">
        <f t="shared" si="1"/>
        <v>44791</v>
      </c>
      <c r="AJ16" s="27">
        <f t="shared" si="1"/>
        <v>44792</v>
      </c>
      <c r="AK16" s="27">
        <f t="shared" si="1"/>
        <v>44793</v>
      </c>
      <c r="AL16" s="27">
        <f t="shared" si="1"/>
        <v>44794</v>
      </c>
      <c r="AM16" s="27">
        <f t="shared" si="1"/>
        <v>44795</v>
      </c>
      <c r="AN16" s="27">
        <f t="shared" si="1"/>
        <v>44796</v>
      </c>
      <c r="AO16" s="27">
        <f t="shared" si="1"/>
        <v>44797</v>
      </c>
      <c r="AP16" s="27">
        <f t="shared" si="1"/>
        <v>44798</v>
      </c>
      <c r="AQ16" s="27">
        <f t="shared" si="1"/>
        <v>44799</v>
      </c>
      <c r="AR16" s="27">
        <f t="shared" si="1"/>
        <v>44800</v>
      </c>
      <c r="AS16" s="27">
        <f t="shared" si="1"/>
        <v>44801</v>
      </c>
      <c r="AT16" s="27">
        <f t="shared" si="1"/>
        <v>44802</v>
      </c>
      <c r="AU16" s="27">
        <f t="shared" si="1"/>
        <v>44803</v>
      </c>
      <c r="AV16" s="27">
        <f t="shared" si="1"/>
        <v>44804</v>
      </c>
      <c r="AW16" s="63"/>
      <c r="AX16" s="145"/>
      <c r="AY16" s="146"/>
    </row>
    <row r="17" spans="1:51" ht="13.9" customHeight="1" x14ac:dyDescent="0.15">
      <c r="A17" s="77"/>
      <c r="B17" s="77"/>
      <c r="C17" s="77"/>
      <c r="D17" s="78"/>
      <c r="E17" s="81"/>
      <c r="F17" s="82"/>
      <c r="G17" s="82"/>
      <c r="H17" s="82"/>
      <c r="I17" s="82"/>
      <c r="J17" s="83"/>
      <c r="K17" s="87"/>
      <c r="L17" s="87"/>
      <c r="M17" s="87"/>
      <c r="N17" s="87"/>
      <c r="O17" s="87"/>
      <c r="P17" s="89" t="s">
        <v>23</v>
      </c>
      <c r="Q17" s="90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5"/>
      <c r="AW17" s="131">
        <f>SUM(R17:AV17)</f>
        <v>0</v>
      </c>
      <c r="AX17" s="132"/>
      <c r="AY17" s="133"/>
    </row>
    <row r="18" spans="1:51" ht="13.9" customHeight="1" x14ac:dyDescent="0.15">
      <c r="A18" s="79"/>
      <c r="B18" s="79"/>
      <c r="C18" s="79"/>
      <c r="D18" s="80"/>
      <c r="E18" s="84"/>
      <c r="F18" s="85"/>
      <c r="G18" s="85"/>
      <c r="H18" s="85"/>
      <c r="I18" s="85"/>
      <c r="J18" s="86"/>
      <c r="K18" s="88"/>
      <c r="L18" s="88"/>
      <c r="M18" s="88"/>
      <c r="N18" s="88"/>
      <c r="O18" s="88"/>
      <c r="P18" s="63" t="s">
        <v>24</v>
      </c>
      <c r="Q18" s="64"/>
      <c r="R18" s="16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1"/>
      <c r="AW18" s="194">
        <f t="shared" ref="AW18:AW44" si="2">SUM(R18:AV18)</f>
        <v>0</v>
      </c>
      <c r="AX18" s="195"/>
      <c r="AY18" s="196"/>
    </row>
    <row r="19" spans="1:51" ht="13.9" customHeight="1" x14ac:dyDescent="0.15">
      <c r="A19" s="77"/>
      <c r="B19" s="77"/>
      <c r="C19" s="77"/>
      <c r="D19" s="78"/>
      <c r="E19" s="81"/>
      <c r="F19" s="82"/>
      <c r="G19" s="82"/>
      <c r="H19" s="82"/>
      <c r="I19" s="82"/>
      <c r="J19" s="83"/>
      <c r="K19" s="188"/>
      <c r="L19" s="189"/>
      <c r="M19" s="189"/>
      <c r="N19" s="189"/>
      <c r="O19" s="190"/>
      <c r="P19" s="197" t="s">
        <v>23</v>
      </c>
      <c r="Q19" s="198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9"/>
      <c r="AW19" s="199">
        <f t="shared" si="2"/>
        <v>0</v>
      </c>
      <c r="AX19" s="200"/>
      <c r="AY19" s="201"/>
    </row>
    <row r="20" spans="1:51" ht="13.9" customHeight="1" x14ac:dyDescent="0.15">
      <c r="A20" s="79"/>
      <c r="B20" s="79"/>
      <c r="C20" s="79"/>
      <c r="D20" s="80"/>
      <c r="E20" s="84"/>
      <c r="F20" s="85"/>
      <c r="G20" s="85"/>
      <c r="H20" s="85"/>
      <c r="I20" s="85"/>
      <c r="J20" s="86"/>
      <c r="K20" s="191"/>
      <c r="L20" s="192"/>
      <c r="M20" s="192"/>
      <c r="N20" s="192"/>
      <c r="O20" s="193"/>
      <c r="P20" s="63" t="s">
        <v>24</v>
      </c>
      <c r="Q20" s="64"/>
      <c r="R20" s="20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W20" s="202">
        <f t="shared" si="2"/>
        <v>0</v>
      </c>
      <c r="AX20" s="203"/>
      <c r="AY20" s="204"/>
    </row>
    <row r="21" spans="1:51" ht="13.9" customHeight="1" x14ac:dyDescent="0.15">
      <c r="A21" s="77"/>
      <c r="B21" s="77"/>
      <c r="C21" s="77"/>
      <c r="D21" s="78"/>
      <c r="E21" s="81"/>
      <c r="F21" s="82"/>
      <c r="G21" s="82"/>
      <c r="H21" s="82"/>
      <c r="I21" s="82"/>
      <c r="J21" s="83"/>
      <c r="K21" s="188"/>
      <c r="L21" s="189"/>
      <c r="M21" s="189"/>
      <c r="N21" s="189"/>
      <c r="O21" s="190"/>
      <c r="P21" s="197" t="s">
        <v>23</v>
      </c>
      <c r="Q21" s="198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5"/>
      <c r="AW21" s="131">
        <f t="shared" si="2"/>
        <v>0</v>
      </c>
      <c r="AX21" s="132"/>
      <c r="AY21" s="133"/>
    </row>
    <row r="22" spans="1:51" ht="13.9" customHeight="1" x14ac:dyDescent="0.15">
      <c r="A22" s="79"/>
      <c r="B22" s="79"/>
      <c r="C22" s="79"/>
      <c r="D22" s="80"/>
      <c r="E22" s="84"/>
      <c r="F22" s="85"/>
      <c r="G22" s="85"/>
      <c r="H22" s="85"/>
      <c r="I22" s="85"/>
      <c r="J22" s="86"/>
      <c r="K22" s="191"/>
      <c r="L22" s="192"/>
      <c r="M22" s="192"/>
      <c r="N22" s="192"/>
      <c r="O22" s="193"/>
      <c r="P22" s="63" t="s">
        <v>24</v>
      </c>
      <c r="Q22" s="64"/>
      <c r="R22" s="1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1"/>
      <c r="AW22" s="194">
        <f t="shared" si="2"/>
        <v>0</v>
      </c>
      <c r="AX22" s="195"/>
      <c r="AY22" s="196"/>
    </row>
    <row r="23" spans="1:51" ht="13.9" customHeight="1" x14ac:dyDescent="0.15">
      <c r="A23" s="77"/>
      <c r="B23" s="77"/>
      <c r="C23" s="77"/>
      <c r="D23" s="78"/>
      <c r="E23" s="81"/>
      <c r="F23" s="82"/>
      <c r="G23" s="82"/>
      <c r="H23" s="82"/>
      <c r="I23" s="82"/>
      <c r="J23" s="83"/>
      <c r="K23" s="188"/>
      <c r="L23" s="189"/>
      <c r="M23" s="189"/>
      <c r="N23" s="189"/>
      <c r="O23" s="190"/>
      <c r="P23" s="197" t="s">
        <v>23</v>
      </c>
      <c r="Q23" s="198"/>
      <c r="R23" s="1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9"/>
      <c r="AW23" s="199">
        <f t="shared" si="2"/>
        <v>0</v>
      </c>
      <c r="AX23" s="200"/>
      <c r="AY23" s="201"/>
    </row>
    <row r="24" spans="1:51" ht="13.9" customHeight="1" x14ac:dyDescent="0.15">
      <c r="A24" s="79"/>
      <c r="B24" s="79"/>
      <c r="C24" s="79"/>
      <c r="D24" s="80"/>
      <c r="E24" s="84"/>
      <c r="F24" s="85"/>
      <c r="G24" s="85"/>
      <c r="H24" s="85"/>
      <c r="I24" s="85"/>
      <c r="J24" s="86"/>
      <c r="K24" s="191"/>
      <c r="L24" s="192"/>
      <c r="M24" s="192"/>
      <c r="N24" s="192"/>
      <c r="O24" s="193"/>
      <c r="P24" s="63" t="s">
        <v>24</v>
      </c>
      <c r="Q24" s="64"/>
      <c r="R24" s="20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2"/>
      <c r="AW24" s="202">
        <f t="shared" si="2"/>
        <v>0</v>
      </c>
      <c r="AX24" s="203"/>
      <c r="AY24" s="204"/>
    </row>
    <row r="25" spans="1:51" ht="13.9" customHeight="1" x14ac:dyDescent="0.15">
      <c r="A25" s="77"/>
      <c r="B25" s="77"/>
      <c r="C25" s="77"/>
      <c r="D25" s="78"/>
      <c r="E25" s="81"/>
      <c r="F25" s="82"/>
      <c r="G25" s="82"/>
      <c r="H25" s="82"/>
      <c r="I25" s="82"/>
      <c r="J25" s="83"/>
      <c r="K25" s="188"/>
      <c r="L25" s="189"/>
      <c r="M25" s="189"/>
      <c r="N25" s="189"/>
      <c r="O25" s="190"/>
      <c r="P25" s="197" t="s">
        <v>23</v>
      </c>
      <c r="Q25" s="198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5"/>
      <c r="AW25" s="131">
        <f t="shared" si="2"/>
        <v>0</v>
      </c>
      <c r="AX25" s="132"/>
      <c r="AY25" s="133"/>
    </row>
    <row r="26" spans="1:51" ht="13.9" customHeight="1" x14ac:dyDescent="0.15">
      <c r="A26" s="79"/>
      <c r="B26" s="79"/>
      <c r="C26" s="79"/>
      <c r="D26" s="80"/>
      <c r="E26" s="84"/>
      <c r="F26" s="85"/>
      <c r="G26" s="85"/>
      <c r="H26" s="85"/>
      <c r="I26" s="85"/>
      <c r="J26" s="86"/>
      <c r="K26" s="191"/>
      <c r="L26" s="192"/>
      <c r="M26" s="192"/>
      <c r="N26" s="192"/>
      <c r="O26" s="193"/>
      <c r="P26" s="63" t="s">
        <v>24</v>
      </c>
      <c r="Q26" s="64"/>
      <c r="R26" s="16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1"/>
      <c r="AW26" s="194">
        <f t="shared" si="2"/>
        <v>0</v>
      </c>
      <c r="AX26" s="195"/>
      <c r="AY26" s="196"/>
    </row>
    <row r="27" spans="1:51" ht="13.9" customHeight="1" x14ac:dyDescent="0.15">
      <c r="A27" s="77"/>
      <c r="B27" s="77"/>
      <c r="C27" s="77"/>
      <c r="D27" s="78"/>
      <c r="E27" s="81"/>
      <c r="F27" s="82"/>
      <c r="G27" s="82"/>
      <c r="H27" s="82"/>
      <c r="I27" s="82"/>
      <c r="J27" s="83"/>
      <c r="K27" s="188"/>
      <c r="L27" s="189"/>
      <c r="M27" s="189"/>
      <c r="N27" s="189"/>
      <c r="O27" s="190"/>
      <c r="P27" s="197" t="s">
        <v>23</v>
      </c>
      <c r="Q27" s="198"/>
      <c r="R27" s="17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199">
        <f t="shared" si="2"/>
        <v>0</v>
      </c>
      <c r="AX27" s="200"/>
      <c r="AY27" s="201"/>
    </row>
    <row r="28" spans="1:51" ht="13.9" customHeight="1" x14ac:dyDescent="0.15">
      <c r="A28" s="79"/>
      <c r="B28" s="79"/>
      <c r="C28" s="79"/>
      <c r="D28" s="80"/>
      <c r="E28" s="84"/>
      <c r="F28" s="85"/>
      <c r="G28" s="85"/>
      <c r="H28" s="85"/>
      <c r="I28" s="85"/>
      <c r="J28" s="86"/>
      <c r="K28" s="191"/>
      <c r="L28" s="192"/>
      <c r="M28" s="192"/>
      <c r="N28" s="192"/>
      <c r="O28" s="193"/>
      <c r="P28" s="63" t="s">
        <v>24</v>
      </c>
      <c r="Q28" s="64"/>
      <c r="R28" s="20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2"/>
      <c r="AW28" s="202">
        <f t="shared" si="2"/>
        <v>0</v>
      </c>
      <c r="AX28" s="203"/>
      <c r="AY28" s="204"/>
    </row>
    <row r="29" spans="1:51" ht="13.9" customHeight="1" x14ac:dyDescent="0.15">
      <c r="A29" s="77"/>
      <c r="B29" s="77"/>
      <c r="C29" s="77"/>
      <c r="D29" s="78"/>
      <c r="E29" s="81"/>
      <c r="F29" s="82"/>
      <c r="G29" s="82"/>
      <c r="H29" s="82"/>
      <c r="I29" s="82"/>
      <c r="J29" s="83"/>
      <c r="K29" s="188"/>
      <c r="L29" s="189"/>
      <c r="M29" s="189"/>
      <c r="N29" s="189"/>
      <c r="O29" s="190"/>
      <c r="P29" s="197" t="s">
        <v>23</v>
      </c>
      <c r="Q29" s="198"/>
      <c r="R29" s="13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5"/>
      <c r="AW29" s="131">
        <f t="shared" si="2"/>
        <v>0</v>
      </c>
      <c r="AX29" s="132"/>
      <c r="AY29" s="133"/>
    </row>
    <row r="30" spans="1:51" ht="13.9" customHeight="1" x14ac:dyDescent="0.15">
      <c r="A30" s="79"/>
      <c r="B30" s="79"/>
      <c r="C30" s="79"/>
      <c r="D30" s="80"/>
      <c r="E30" s="84"/>
      <c r="F30" s="85"/>
      <c r="G30" s="85"/>
      <c r="H30" s="85"/>
      <c r="I30" s="85"/>
      <c r="J30" s="86"/>
      <c r="K30" s="191"/>
      <c r="L30" s="192"/>
      <c r="M30" s="192"/>
      <c r="N30" s="192"/>
      <c r="O30" s="193"/>
      <c r="P30" s="63" t="s">
        <v>24</v>
      </c>
      <c r="Q30" s="64"/>
      <c r="R30" s="16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1"/>
      <c r="AW30" s="194">
        <f t="shared" si="2"/>
        <v>0</v>
      </c>
      <c r="AX30" s="195"/>
      <c r="AY30" s="196"/>
    </row>
    <row r="31" spans="1:51" ht="13.9" customHeight="1" x14ac:dyDescent="0.15">
      <c r="A31" s="77"/>
      <c r="B31" s="77"/>
      <c r="C31" s="77"/>
      <c r="D31" s="78"/>
      <c r="E31" s="81"/>
      <c r="F31" s="82"/>
      <c r="G31" s="82"/>
      <c r="H31" s="82"/>
      <c r="I31" s="82"/>
      <c r="J31" s="83"/>
      <c r="K31" s="188"/>
      <c r="L31" s="189"/>
      <c r="M31" s="189"/>
      <c r="N31" s="189"/>
      <c r="O31" s="190"/>
      <c r="P31" s="197" t="s">
        <v>23</v>
      </c>
      <c r="Q31" s="198"/>
      <c r="R31" s="1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199">
        <f t="shared" si="2"/>
        <v>0</v>
      </c>
      <c r="AX31" s="200"/>
      <c r="AY31" s="201"/>
    </row>
    <row r="32" spans="1:51" ht="13.9" customHeight="1" x14ac:dyDescent="0.15">
      <c r="A32" s="79"/>
      <c r="B32" s="79"/>
      <c r="C32" s="79"/>
      <c r="D32" s="80"/>
      <c r="E32" s="84"/>
      <c r="F32" s="85"/>
      <c r="G32" s="85"/>
      <c r="H32" s="85"/>
      <c r="I32" s="85"/>
      <c r="J32" s="86"/>
      <c r="K32" s="191"/>
      <c r="L32" s="192"/>
      <c r="M32" s="192"/>
      <c r="N32" s="192"/>
      <c r="O32" s="193"/>
      <c r="P32" s="63" t="s">
        <v>24</v>
      </c>
      <c r="Q32" s="64"/>
      <c r="R32" s="20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2"/>
      <c r="AW32" s="202">
        <f>SUM(R32:AV32)</f>
        <v>0</v>
      </c>
      <c r="AX32" s="203"/>
      <c r="AY32" s="204"/>
    </row>
    <row r="33" spans="1:51" ht="13.9" customHeight="1" x14ac:dyDescent="0.15">
      <c r="A33" s="77"/>
      <c r="B33" s="77"/>
      <c r="C33" s="77"/>
      <c r="D33" s="78"/>
      <c r="E33" s="81"/>
      <c r="F33" s="82"/>
      <c r="G33" s="82"/>
      <c r="H33" s="82"/>
      <c r="I33" s="82"/>
      <c r="J33" s="83"/>
      <c r="K33" s="188"/>
      <c r="L33" s="189"/>
      <c r="M33" s="189"/>
      <c r="N33" s="189"/>
      <c r="O33" s="190"/>
      <c r="P33" s="197" t="s">
        <v>23</v>
      </c>
      <c r="Q33" s="198"/>
      <c r="R33" s="13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5"/>
      <c r="AW33" s="131">
        <f t="shared" si="2"/>
        <v>0</v>
      </c>
      <c r="AX33" s="132"/>
      <c r="AY33" s="133"/>
    </row>
    <row r="34" spans="1:51" ht="13.9" customHeight="1" x14ac:dyDescent="0.15">
      <c r="A34" s="79"/>
      <c r="B34" s="79"/>
      <c r="C34" s="79"/>
      <c r="D34" s="80"/>
      <c r="E34" s="84"/>
      <c r="F34" s="85"/>
      <c r="G34" s="85"/>
      <c r="H34" s="85"/>
      <c r="I34" s="85"/>
      <c r="J34" s="86"/>
      <c r="K34" s="191"/>
      <c r="L34" s="192"/>
      <c r="M34" s="192"/>
      <c r="N34" s="192"/>
      <c r="O34" s="193"/>
      <c r="P34" s="63" t="s">
        <v>24</v>
      </c>
      <c r="Q34" s="64"/>
      <c r="R34" s="16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1"/>
      <c r="AW34" s="194">
        <f t="shared" si="2"/>
        <v>0</v>
      </c>
      <c r="AX34" s="195"/>
      <c r="AY34" s="196"/>
    </row>
    <row r="35" spans="1:51" ht="13.9" customHeight="1" x14ac:dyDescent="0.15">
      <c r="A35" s="77"/>
      <c r="B35" s="77"/>
      <c r="C35" s="77"/>
      <c r="D35" s="78"/>
      <c r="E35" s="81"/>
      <c r="F35" s="82"/>
      <c r="G35" s="82"/>
      <c r="H35" s="82"/>
      <c r="I35" s="82"/>
      <c r="J35" s="83"/>
      <c r="K35" s="188"/>
      <c r="L35" s="189"/>
      <c r="M35" s="189"/>
      <c r="N35" s="189"/>
      <c r="O35" s="190"/>
      <c r="P35" s="197" t="s">
        <v>23</v>
      </c>
      <c r="Q35" s="198"/>
      <c r="R35" s="17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9"/>
      <c r="AW35" s="199">
        <f t="shared" si="2"/>
        <v>0</v>
      </c>
      <c r="AX35" s="200"/>
      <c r="AY35" s="201"/>
    </row>
    <row r="36" spans="1:51" ht="13.9" customHeight="1" x14ac:dyDescent="0.15">
      <c r="A36" s="79"/>
      <c r="B36" s="79"/>
      <c r="C36" s="79"/>
      <c r="D36" s="80"/>
      <c r="E36" s="84"/>
      <c r="F36" s="85"/>
      <c r="G36" s="85"/>
      <c r="H36" s="85"/>
      <c r="I36" s="85"/>
      <c r="J36" s="86"/>
      <c r="K36" s="191"/>
      <c r="L36" s="192"/>
      <c r="M36" s="192"/>
      <c r="N36" s="192"/>
      <c r="O36" s="193"/>
      <c r="P36" s="63" t="s">
        <v>24</v>
      </c>
      <c r="Q36" s="64"/>
      <c r="R36" s="20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2"/>
      <c r="AW36" s="202">
        <f t="shared" si="2"/>
        <v>0</v>
      </c>
      <c r="AX36" s="203"/>
      <c r="AY36" s="204"/>
    </row>
    <row r="37" spans="1:51" ht="13.9" customHeight="1" x14ac:dyDescent="0.15">
      <c r="A37" s="77"/>
      <c r="B37" s="77"/>
      <c r="C37" s="77"/>
      <c r="D37" s="78"/>
      <c r="E37" s="81"/>
      <c r="F37" s="82"/>
      <c r="G37" s="82"/>
      <c r="H37" s="82"/>
      <c r="I37" s="82"/>
      <c r="J37" s="83"/>
      <c r="K37" s="188"/>
      <c r="L37" s="189"/>
      <c r="M37" s="189"/>
      <c r="N37" s="189"/>
      <c r="O37" s="190"/>
      <c r="P37" s="197" t="s">
        <v>23</v>
      </c>
      <c r="Q37" s="198"/>
      <c r="R37" s="13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5"/>
      <c r="AW37" s="131">
        <f t="shared" si="2"/>
        <v>0</v>
      </c>
      <c r="AX37" s="132"/>
      <c r="AY37" s="133"/>
    </row>
    <row r="38" spans="1:51" ht="13.9" customHeight="1" x14ac:dyDescent="0.15">
      <c r="A38" s="79"/>
      <c r="B38" s="79"/>
      <c r="C38" s="79"/>
      <c r="D38" s="80"/>
      <c r="E38" s="84"/>
      <c r="F38" s="85"/>
      <c r="G38" s="85"/>
      <c r="H38" s="85"/>
      <c r="I38" s="85"/>
      <c r="J38" s="86"/>
      <c r="K38" s="191"/>
      <c r="L38" s="192"/>
      <c r="M38" s="192"/>
      <c r="N38" s="192"/>
      <c r="O38" s="193"/>
      <c r="P38" s="63" t="s">
        <v>24</v>
      </c>
      <c r="Q38" s="64"/>
      <c r="R38" s="16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1"/>
      <c r="AW38" s="194">
        <f t="shared" si="2"/>
        <v>0</v>
      </c>
      <c r="AX38" s="195"/>
      <c r="AY38" s="196"/>
    </row>
    <row r="39" spans="1:51" ht="13.9" customHeight="1" x14ac:dyDescent="0.15">
      <c r="A39" s="77"/>
      <c r="B39" s="77"/>
      <c r="C39" s="77"/>
      <c r="D39" s="78"/>
      <c r="E39" s="81"/>
      <c r="F39" s="82"/>
      <c r="G39" s="82"/>
      <c r="H39" s="82"/>
      <c r="I39" s="82"/>
      <c r="J39" s="83"/>
      <c r="K39" s="188"/>
      <c r="L39" s="189"/>
      <c r="M39" s="189"/>
      <c r="N39" s="189"/>
      <c r="O39" s="190"/>
      <c r="P39" s="197" t="s">
        <v>23</v>
      </c>
      <c r="Q39" s="198"/>
      <c r="R39" s="17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9"/>
      <c r="AW39" s="199">
        <f t="shared" si="2"/>
        <v>0</v>
      </c>
      <c r="AX39" s="200"/>
      <c r="AY39" s="201"/>
    </row>
    <row r="40" spans="1:51" ht="13.9" customHeight="1" x14ac:dyDescent="0.15">
      <c r="A40" s="79"/>
      <c r="B40" s="79"/>
      <c r="C40" s="79"/>
      <c r="D40" s="80"/>
      <c r="E40" s="84"/>
      <c r="F40" s="85"/>
      <c r="G40" s="85"/>
      <c r="H40" s="85"/>
      <c r="I40" s="85"/>
      <c r="J40" s="86"/>
      <c r="K40" s="191"/>
      <c r="L40" s="192"/>
      <c r="M40" s="192"/>
      <c r="N40" s="192"/>
      <c r="O40" s="193"/>
      <c r="P40" s="63" t="s">
        <v>24</v>
      </c>
      <c r="Q40" s="64"/>
      <c r="R40" s="20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2"/>
      <c r="AW40" s="202">
        <f t="shared" si="2"/>
        <v>0</v>
      </c>
      <c r="AX40" s="203"/>
      <c r="AY40" s="204"/>
    </row>
    <row r="41" spans="1:51" ht="13.9" customHeight="1" x14ac:dyDescent="0.15">
      <c r="A41" s="77"/>
      <c r="B41" s="77"/>
      <c r="C41" s="77"/>
      <c r="D41" s="78"/>
      <c r="E41" s="81"/>
      <c r="F41" s="82"/>
      <c r="G41" s="82"/>
      <c r="H41" s="82"/>
      <c r="I41" s="82"/>
      <c r="J41" s="83"/>
      <c r="K41" s="188"/>
      <c r="L41" s="189"/>
      <c r="M41" s="189"/>
      <c r="N41" s="189"/>
      <c r="O41" s="190"/>
      <c r="P41" s="197" t="s">
        <v>23</v>
      </c>
      <c r="Q41" s="198"/>
      <c r="R41" s="13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5"/>
      <c r="AW41" s="131">
        <f t="shared" si="2"/>
        <v>0</v>
      </c>
      <c r="AX41" s="132"/>
      <c r="AY41" s="133"/>
    </row>
    <row r="42" spans="1:51" ht="13.9" customHeight="1" x14ac:dyDescent="0.15">
      <c r="A42" s="79"/>
      <c r="B42" s="79"/>
      <c r="C42" s="79"/>
      <c r="D42" s="80"/>
      <c r="E42" s="84"/>
      <c r="F42" s="85"/>
      <c r="G42" s="85"/>
      <c r="H42" s="85"/>
      <c r="I42" s="85"/>
      <c r="J42" s="86"/>
      <c r="K42" s="191"/>
      <c r="L42" s="192"/>
      <c r="M42" s="192"/>
      <c r="N42" s="192"/>
      <c r="O42" s="193"/>
      <c r="P42" s="63" t="s">
        <v>24</v>
      </c>
      <c r="Q42" s="64"/>
      <c r="R42" s="16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1"/>
      <c r="AW42" s="194">
        <f t="shared" si="2"/>
        <v>0</v>
      </c>
      <c r="AX42" s="195"/>
      <c r="AY42" s="196"/>
    </row>
    <row r="43" spans="1:51" ht="13.9" customHeight="1" x14ac:dyDescent="0.15">
      <c r="A43" s="77"/>
      <c r="B43" s="77"/>
      <c r="C43" s="77"/>
      <c r="D43" s="78"/>
      <c r="E43" s="81"/>
      <c r="F43" s="82"/>
      <c r="G43" s="82"/>
      <c r="H43" s="82"/>
      <c r="I43" s="82"/>
      <c r="J43" s="83"/>
      <c r="K43" s="188"/>
      <c r="L43" s="189"/>
      <c r="M43" s="189"/>
      <c r="N43" s="189"/>
      <c r="O43" s="190"/>
      <c r="P43" s="197" t="s">
        <v>23</v>
      </c>
      <c r="Q43" s="198"/>
      <c r="R43" s="1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9"/>
      <c r="AW43" s="199">
        <f t="shared" si="2"/>
        <v>0</v>
      </c>
      <c r="AX43" s="200"/>
      <c r="AY43" s="201"/>
    </row>
    <row r="44" spans="1:51" ht="13.9" customHeight="1" x14ac:dyDescent="0.15">
      <c r="A44" s="79"/>
      <c r="B44" s="79"/>
      <c r="C44" s="79"/>
      <c r="D44" s="80"/>
      <c r="E44" s="84"/>
      <c r="F44" s="85"/>
      <c r="G44" s="85"/>
      <c r="H44" s="85"/>
      <c r="I44" s="85"/>
      <c r="J44" s="86"/>
      <c r="K44" s="191"/>
      <c r="L44" s="192"/>
      <c r="M44" s="192"/>
      <c r="N44" s="192"/>
      <c r="O44" s="193"/>
      <c r="P44" s="63" t="s">
        <v>24</v>
      </c>
      <c r="Q44" s="64"/>
      <c r="R44" s="20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2"/>
      <c r="AW44" s="202">
        <f t="shared" si="2"/>
        <v>0</v>
      </c>
      <c r="AX44" s="203"/>
      <c r="AY44" s="204"/>
    </row>
    <row r="45" spans="1:51" ht="5.25" customHeight="1" x14ac:dyDescent="0.15">
      <c r="A45" s="2"/>
      <c r="B45" s="2"/>
      <c r="C45" s="2"/>
      <c r="D45" s="2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5"/>
      <c r="Q45" s="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7"/>
      <c r="AX45" s="8"/>
      <c r="AY45" s="9"/>
    </row>
    <row r="46" spans="1:51" ht="13.5" customHeight="1" x14ac:dyDescent="0.15">
      <c r="AB46" s="10" t="s">
        <v>26</v>
      </c>
      <c r="AG46" s="205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7"/>
      <c r="AY46" s="10" t="s">
        <v>27</v>
      </c>
    </row>
    <row r="47" spans="1:51" ht="14.1" customHeight="1" x14ac:dyDescent="0.15"/>
    <row r="48" spans="1:51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</sheetData>
  <mergeCells count="172">
    <mergeCell ref="AG46:AX46"/>
    <mergeCell ref="AW43:AY43"/>
    <mergeCell ref="AW44:AY44"/>
    <mergeCell ref="AW35:AY35"/>
    <mergeCell ref="AW36:AY36"/>
    <mergeCell ref="AW37:AY37"/>
    <mergeCell ref="AW38:AY38"/>
    <mergeCell ref="AW39:AY39"/>
    <mergeCell ref="AW40:AY40"/>
    <mergeCell ref="AW41:AY41"/>
    <mergeCell ref="AW42:AY42"/>
    <mergeCell ref="AW27:AY27"/>
    <mergeCell ref="AW28:AY28"/>
    <mergeCell ref="AW29:AY29"/>
    <mergeCell ref="AW30:AY30"/>
    <mergeCell ref="AW20:AY20"/>
    <mergeCell ref="AW21:AY21"/>
    <mergeCell ref="AW22:AY22"/>
    <mergeCell ref="AW23:AY23"/>
    <mergeCell ref="AW24:AY24"/>
    <mergeCell ref="AW25:AY25"/>
    <mergeCell ref="A39:D40"/>
    <mergeCell ref="E39:J40"/>
    <mergeCell ref="K39:O40"/>
    <mergeCell ref="P39:Q39"/>
    <mergeCell ref="P40:Q40"/>
    <mergeCell ref="P44:Q44"/>
    <mergeCell ref="A41:D42"/>
    <mergeCell ref="E41:J42"/>
    <mergeCell ref="A43:D44"/>
    <mergeCell ref="E43:J44"/>
    <mergeCell ref="K43:O44"/>
    <mergeCell ref="P43:Q43"/>
    <mergeCell ref="K41:O42"/>
    <mergeCell ref="P41:Q41"/>
    <mergeCell ref="P42:Q42"/>
    <mergeCell ref="A35:D36"/>
    <mergeCell ref="E35:J36"/>
    <mergeCell ref="K35:O36"/>
    <mergeCell ref="P35:Q35"/>
    <mergeCell ref="K33:O34"/>
    <mergeCell ref="P33:Q33"/>
    <mergeCell ref="P34:Q34"/>
    <mergeCell ref="A37:D38"/>
    <mergeCell ref="E37:J38"/>
    <mergeCell ref="K37:O38"/>
    <mergeCell ref="P37:Q37"/>
    <mergeCell ref="P38:Q38"/>
    <mergeCell ref="P36:Q36"/>
    <mergeCell ref="AW31:AY31"/>
    <mergeCell ref="AW32:AY32"/>
    <mergeCell ref="AW33:AY33"/>
    <mergeCell ref="AW34:AY34"/>
    <mergeCell ref="A31:D32"/>
    <mergeCell ref="E31:J32"/>
    <mergeCell ref="K31:O32"/>
    <mergeCell ref="P31:Q31"/>
    <mergeCell ref="P32:Q32"/>
    <mergeCell ref="A33:D34"/>
    <mergeCell ref="E33:J34"/>
    <mergeCell ref="A27:D28"/>
    <mergeCell ref="E27:J28"/>
    <mergeCell ref="K27:O28"/>
    <mergeCell ref="P27:Q27"/>
    <mergeCell ref="K25:O26"/>
    <mergeCell ref="P25:Q25"/>
    <mergeCell ref="P26:Q26"/>
    <mergeCell ref="A29:D30"/>
    <mergeCell ref="E29:J30"/>
    <mergeCell ref="K29:O30"/>
    <mergeCell ref="P29:Q29"/>
    <mergeCell ref="P30:Q30"/>
    <mergeCell ref="P28:Q28"/>
    <mergeCell ref="A21:D22"/>
    <mergeCell ref="E21:J22"/>
    <mergeCell ref="G7:G8"/>
    <mergeCell ref="A9:C12"/>
    <mergeCell ref="D9:I12"/>
    <mergeCell ref="J9:K12"/>
    <mergeCell ref="K21:O22"/>
    <mergeCell ref="A19:D20"/>
    <mergeCell ref="AW26:AY26"/>
    <mergeCell ref="P21:Q21"/>
    <mergeCell ref="P22:Q22"/>
    <mergeCell ref="A23:D24"/>
    <mergeCell ref="E23:J24"/>
    <mergeCell ref="K23:O24"/>
    <mergeCell ref="P23:Q23"/>
    <mergeCell ref="P24:Q24"/>
    <mergeCell ref="A25:D26"/>
    <mergeCell ref="E25:J26"/>
    <mergeCell ref="E19:J20"/>
    <mergeCell ref="K19:O20"/>
    <mergeCell ref="P19:Q19"/>
    <mergeCell ref="P20:Q20"/>
    <mergeCell ref="AW19:AY19"/>
    <mergeCell ref="AW18:AY18"/>
    <mergeCell ref="AQ1:AV1"/>
    <mergeCell ref="AM2:AV2"/>
    <mergeCell ref="AM1:AP1"/>
    <mergeCell ref="S9:W9"/>
    <mergeCell ref="S10:W11"/>
    <mergeCell ref="S12:W12"/>
    <mergeCell ref="AB9:AF12"/>
    <mergeCell ref="L7:L8"/>
    <mergeCell ref="M7:M8"/>
    <mergeCell ref="N7:R7"/>
    <mergeCell ref="N8:R8"/>
    <mergeCell ref="M4:M6"/>
    <mergeCell ref="N4:R6"/>
    <mergeCell ref="L4:L6"/>
    <mergeCell ref="N10:R12"/>
    <mergeCell ref="L9:M12"/>
    <mergeCell ref="AP9:AQ10"/>
    <mergeCell ref="AP11:AQ12"/>
    <mergeCell ref="AK11:AO12"/>
    <mergeCell ref="AK9:AO10"/>
    <mergeCell ref="AW17:AY17"/>
    <mergeCell ref="AP7:AY8"/>
    <mergeCell ref="S7:W7"/>
    <mergeCell ref="AD7:AK8"/>
    <mergeCell ref="AL7:AO8"/>
    <mergeCell ref="AW5:AY6"/>
    <mergeCell ref="S4:W6"/>
    <mergeCell ref="X4:AC6"/>
    <mergeCell ref="AD6:AK6"/>
    <mergeCell ref="AW15:AY16"/>
    <mergeCell ref="AG9:AJ12"/>
    <mergeCell ref="X9:AA12"/>
    <mergeCell ref="AR9:AU12"/>
    <mergeCell ref="AV9:AY12"/>
    <mergeCell ref="R14:AA14"/>
    <mergeCell ref="AB14:AV14"/>
    <mergeCell ref="F2:K2"/>
    <mergeCell ref="H7:H8"/>
    <mergeCell ref="H4:H6"/>
    <mergeCell ref="I4:I6"/>
    <mergeCell ref="J4:J6"/>
    <mergeCell ref="K4:K6"/>
    <mergeCell ref="AW4:AY4"/>
    <mergeCell ref="AP4:AV6"/>
    <mergeCell ref="AL4:AO6"/>
    <mergeCell ref="AD4:AK5"/>
    <mergeCell ref="X7:AC8"/>
    <mergeCell ref="S8:W8"/>
    <mergeCell ref="D4:G6"/>
    <mergeCell ref="F7:F8"/>
    <mergeCell ref="A2:D2"/>
    <mergeCell ref="I7:I8"/>
    <mergeCell ref="J7:J8"/>
    <mergeCell ref="K7:K8"/>
    <mergeCell ref="T2:AL2"/>
    <mergeCell ref="N2:S2"/>
    <mergeCell ref="A17:D18"/>
    <mergeCell ref="E17:J18"/>
    <mergeCell ref="K17:O18"/>
    <mergeCell ref="P17:Q17"/>
    <mergeCell ref="P18:Q18"/>
    <mergeCell ref="A14:D16"/>
    <mergeCell ref="E14:J16"/>
    <mergeCell ref="N9:R9"/>
    <mergeCell ref="K14:Q14"/>
    <mergeCell ref="K15:O15"/>
    <mergeCell ref="BI10:BL10"/>
    <mergeCell ref="BI11:BL11"/>
    <mergeCell ref="K16:O16"/>
    <mergeCell ref="P15:Q15"/>
    <mergeCell ref="P16:Q16"/>
    <mergeCell ref="A7:C8"/>
    <mergeCell ref="A4:C6"/>
    <mergeCell ref="D7:D8"/>
    <mergeCell ref="E7:E8"/>
  </mergeCells>
  <phoneticPr fontId="2"/>
  <conditionalFormatting sqref="AV15:AV16">
    <cfRule type="expression" dxfId="10" priority="6">
      <formula>MONTH($AV$16)&lt;&gt;MONTH($N$2)</formula>
    </cfRule>
  </conditionalFormatting>
  <conditionalFormatting sqref="AU15:AU16">
    <cfRule type="expression" dxfId="9" priority="5">
      <formula>MONTH($AU$16)&lt;&gt;MONTH($N$2)</formula>
    </cfRule>
  </conditionalFormatting>
  <conditionalFormatting sqref="AT15:AT16">
    <cfRule type="expression" dxfId="8" priority="4">
      <formula>MONTH($AT$16)&lt;&gt;MONTH($N$2)</formula>
    </cfRule>
  </conditionalFormatting>
  <conditionalFormatting sqref="AB46">
    <cfRule type="expression" dxfId="7" priority="3">
      <formula>$T$2="サービス利用票（兼居宅サービス計画）"</formula>
    </cfRule>
  </conditionalFormatting>
  <conditionalFormatting sqref="AY46">
    <cfRule type="expression" dxfId="6" priority="2">
      <formula>$T$2="サービス利用票（兼居宅サービス計画）"</formula>
    </cfRule>
  </conditionalFormatting>
  <conditionalFormatting sqref="AG46:AX46">
    <cfRule type="expression" dxfId="5" priority="1">
      <formula>$T$2="サービス利用票（兼居宅サービス計画）"</formula>
    </cfRule>
  </conditionalFormatting>
  <dataValidations count="8">
    <dataValidation type="list" allowBlank="1" showInputMessage="1" showErrorMessage="1" sqref="L9:M12">
      <formula1>"男,女"</formula1>
    </dataValidation>
    <dataValidation type="date" imeMode="off" operator="greaterThanOrEqual" allowBlank="1" showInputMessage="1" showErrorMessage="1" prompt="対象月の1日の日付を入力してください_x000a_例：令和4年8月分→2022/8/1" sqref="N2:S2">
      <formula1>1</formula1>
    </dataValidation>
    <dataValidation type="list" allowBlank="1" showInputMessage="1" showErrorMessage="1" prompt="選択してください" sqref="S9:W9">
      <formula1>"要支援1,要支援2"</formula1>
    </dataValidation>
    <dataValidation imeMode="off" allowBlank="1" showInputMessage="1" showErrorMessage="1" sqref="I7:M8 R17:AV44"/>
    <dataValidation imeMode="hiragana" allowBlank="1" showInputMessage="1" showErrorMessage="1" sqref="S8:W8 AD4:AK6 E17:O44"/>
    <dataValidation type="list" allowBlank="1" showInputMessage="1" showErrorMessage="1" sqref="T2:AL2">
      <formula1>"サービス提供票（兼居宅サービス計画）,サービス利用票（兼居宅サービス計画）"</formula1>
    </dataValidation>
    <dataValidation imeMode="fullKatakana" allowBlank="1" showInputMessage="1" showErrorMessage="1" sqref="S7:W7"/>
    <dataValidation type="list" allowBlank="1" showInputMessage="1" showErrorMessage="1" sqref="S10:W11">
      <formula1>"要支援1,要支援2,要介護1,要介護2,要介護3,要介護4,要介護5"</formula1>
    </dataValidation>
  </dataValidations>
  <printOptions horizontalCentered="1" verticalCentered="1"/>
  <pageMargins left="0.31496062992125984" right="0.31496062992125984" top="0.19685039370078741" bottom="0.19685039370078741" header="0.19685039370078741" footer="0.19685039370078741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53"/>
  <sheetViews>
    <sheetView workbookViewId="0">
      <selection activeCell="A6" sqref="A6:E7"/>
    </sheetView>
  </sheetViews>
  <sheetFormatPr defaultRowHeight="13.5" x14ac:dyDescent="0.15"/>
  <cols>
    <col min="1" max="79" width="2.625" style="29" customWidth="1"/>
    <col min="80" max="16384" width="9" style="29"/>
  </cols>
  <sheetData>
    <row r="1" spans="1:74" ht="13.5" customHeight="1" x14ac:dyDescent="0.15">
      <c r="A1" s="227" t="s">
        <v>42</v>
      </c>
      <c r="B1" s="228"/>
      <c r="C1" s="229"/>
      <c r="D1" s="28"/>
      <c r="E1" s="28"/>
      <c r="F1" s="28"/>
      <c r="G1" s="28"/>
      <c r="H1" s="28"/>
      <c r="I1" s="28"/>
      <c r="J1" s="28"/>
      <c r="K1" s="28"/>
      <c r="L1" s="28"/>
      <c r="M1" s="28"/>
      <c r="P1" s="30"/>
      <c r="Q1" s="233"/>
      <c r="R1" s="233"/>
      <c r="S1" s="233"/>
      <c r="T1" s="234">
        <f>'第7表　サービス提供票・利用票'!N2</f>
        <v>44774</v>
      </c>
      <c r="U1" s="234"/>
      <c r="V1" s="234"/>
      <c r="W1" s="234"/>
      <c r="X1" s="234"/>
      <c r="Y1" s="234"/>
      <c r="Z1" s="235" t="s">
        <v>109</v>
      </c>
      <c r="AA1" s="235"/>
      <c r="AB1" s="235"/>
      <c r="AC1" s="235"/>
      <c r="AD1" s="235"/>
      <c r="AE1" s="235"/>
      <c r="AF1" s="235"/>
      <c r="AG1" s="236"/>
      <c r="AH1" s="28"/>
      <c r="AI1" s="28"/>
      <c r="AJ1" s="28"/>
      <c r="AK1" s="28"/>
      <c r="AL1" s="28"/>
      <c r="AM1" s="31"/>
      <c r="AN1" s="210" t="s">
        <v>43</v>
      </c>
      <c r="AO1" s="210"/>
      <c r="AP1" s="210"/>
      <c r="AQ1" s="210"/>
      <c r="AR1" s="217" t="str">
        <f>"52700"&amp;'第7表　サービス提供票・利用票'!I7&amp;'第7表　サービス提供票・利用票'!J7&amp;'第7表　サービス提供票・利用票'!K7&amp;'第7表　サービス提供票・利用票'!L7&amp;'第7表　サービス提供票・利用票'!M7</f>
        <v>52700</v>
      </c>
      <c r="AS1" s="217"/>
      <c r="AT1" s="217"/>
      <c r="AU1" s="217"/>
      <c r="AV1" s="217"/>
      <c r="AW1" s="217"/>
      <c r="AX1" s="217"/>
      <c r="AY1" s="217"/>
      <c r="AZ1" s="210" t="s">
        <v>0</v>
      </c>
      <c r="BA1" s="210"/>
      <c r="BB1" s="210"/>
      <c r="BC1" s="210"/>
      <c r="BD1" s="211" t="str">
        <f>'第7表　サービス提供票・利用票'!AP4</f>
        <v>令和　年　月　日</v>
      </c>
      <c r="BE1" s="212"/>
      <c r="BF1" s="212"/>
      <c r="BG1" s="212"/>
      <c r="BH1" s="212"/>
      <c r="BI1" s="212"/>
      <c r="BJ1" s="213"/>
    </row>
    <row r="2" spans="1:74" ht="13.5" customHeight="1" x14ac:dyDescent="0.15">
      <c r="A2" s="230"/>
      <c r="B2" s="231"/>
      <c r="C2" s="232"/>
      <c r="D2" s="28"/>
      <c r="E2" s="28"/>
      <c r="F2" s="28"/>
      <c r="G2" s="28"/>
      <c r="H2" s="28"/>
      <c r="I2" s="28"/>
      <c r="J2" s="28"/>
      <c r="K2" s="28"/>
      <c r="L2" s="28"/>
      <c r="M2" s="28"/>
      <c r="P2" s="30"/>
      <c r="Q2" s="233"/>
      <c r="R2" s="233"/>
      <c r="S2" s="233"/>
      <c r="T2" s="234"/>
      <c r="U2" s="234"/>
      <c r="V2" s="234"/>
      <c r="W2" s="234"/>
      <c r="X2" s="234"/>
      <c r="Y2" s="234"/>
      <c r="Z2" s="235"/>
      <c r="AA2" s="235"/>
      <c r="AB2" s="235"/>
      <c r="AC2" s="235"/>
      <c r="AD2" s="235"/>
      <c r="AE2" s="235"/>
      <c r="AF2" s="235"/>
      <c r="AG2" s="236"/>
      <c r="AH2" s="28"/>
      <c r="AI2" s="28"/>
      <c r="AJ2" s="28"/>
      <c r="AK2" s="28"/>
      <c r="AL2" s="28"/>
      <c r="AM2" s="31"/>
      <c r="AN2" s="210"/>
      <c r="AO2" s="210"/>
      <c r="AP2" s="210"/>
      <c r="AQ2" s="210"/>
      <c r="AR2" s="217">
        <f>'第7表　サービス提供票・利用票'!S8</f>
        <v>0</v>
      </c>
      <c r="AS2" s="217"/>
      <c r="AT2" s="217"/>
      <c r="AU2" s="217"/>
      <c r="AV2" s="217"/>
      <c r="AW2" s="217"/>
      <c r="AX2" s="217"/>
      <c r="AY2" s="217"/>
      <c r="AZ2" s="210"/>
      <c r="BA2" s="210"/>
      <c r="BB2" s="210"/>
      <c r="BC2" s="210"/>
      <c r="BD2" s="214"/>
      <c r="BE2" s="215"/>
      <c r="BF2" s="215"/>
      <c r="BG2" s="215"/>
      <c r="BH2" s="215"/>
      <c r="BI2" s="215"/>
      <c r="BJ2" s="216"/>
    </row>
    <row r="3" spans="1:74" x14ac:dyDescent="0.15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4" ht="13.5" customHeight="1" x14ac:dyDescent="0.15">
      <c r="A4" s="210" t="s">
        <v>19</v>
      </c>
      <c r="B4" s="210"/>
      <c r="C4" s="210"/>
      <c r="D4" s="210"/>
      <c r="E4" s="210"/>
      <c r="F4" s="218" t="s">
        <v>45</v>
      </c>
      <c r="G4" s="219"/>
      <c r="H4" s="220"/>
      <c r="I4" s="218" t="s">
        <v>46</v>
      </c>
      <c r="J4" s="219"/>
      <c r="K4" s="219"/>
      <c r="L4" s="219"/>
      <c r="M4" s="220"/>
      <c r="N4" s="224" t="s">
        <v>47</v>
      </c>
      <c r="O4" s="210"/>
      <c r="P4" s="210"/>
      <c r="Q4" s="210" t="s">
        <v>48</v>
      </c>
      <c r="R4" s="210"/>
      <c r="S4" s="210"/>
      <c r="T4" s="210" t="s">
        <v>49</v>
      </c>
      <c r="U4" s="210"/>
      <c r="V4" s="210"/>
      <c r="W4" s="210"/>
      <c r="X4" s="210"/>
      <c r="Y4" s="225" t="s">
        <v>50</v>
      </c>
      <c r="Z4" s="251" t="s">
        <v>51</v>
      </c>
      <c r="AA4" s="252"/>
      <c r="AB4" s="252"/>
      <c r="AC4" s="251" t="s">
        <v>52</v>
      </c>
      <c r="AD4" s="252"/>
      <c r="AE4" s="252"/>
      <c r="AF4" s="208" t="s">
        <v>53</v>
      </c>
      <c r="AG4" s="209"/>
      <c r="AH4" s="209"/>
      <c r="AI4" s="208" t="s">
        <v>54</v>
      </c>
      <c r="AJ4" s="209"/>
      <c r="AK4" s="209"/>
      <c r="AL4" s="208" t="s">
        <v>55</v>
      </c>
      <c r="AM4" s="209"/>
      <c r="AN4" s="209"/>
      <c r="AO4" s="208" t="s">
        <v>56</v>
      </c>
      <c r="AP4" s="209"/>
      <c r="AQ4" s="209"/>
      <c r="AR4" s="208" t="s">
        <v>57</v>
      </c>
      <c r="AS4" s="208"/>
      <c r="AT4" s="208" t="s">
        <v>58</v>
      </c>
      <c r="AU4" s="209"/>
      <c r="AV4" s="209"/>
      <c r="AW4" s="208" t="s">
        <v>59</v>
      </c>
      <c r="AX4" s="209"/>
      <c r="AY4" s="208" t="s">
        <v>60</v>
      </c>
      <c r="AZ4" s="209"/>
      <c r="BA4" s="209"/>
      <c r="BB4" s="208" t="s">
        <v>61</v>
      </c>
      <c r="BC4" s="209"/>
      <c r="BD4" s="209"/>
      <c r="BE4" s="208" t="s">
        <v>62</v>
      </c>
      <c r="BF4" s="209"/>
      <c r="BG4" s="209"/>
      <c r="BH4" s="208" t="s">
        <v>63</v>
      </c>
      <c r="BI4" s="209"/>
      <c r="BJ4" s="209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x14ac:dyDescent="0.15">
      <c r="A5" s="210"/>
      <c r="B5" s="210"/>
      <c r="C5" s="210"/>
      <c r="D5" s="210"/>
      <c r="E5" s="210"/>
      <c r="F5" s="221"/>
      <c r="G5" s="222"/>
      <c r="H5" s="223"/>
      <c r="I5" s="221"/>
      <c r="J5" s="222"/>
      <c r="K5" s="222"/>
      <c r="L5" s="222"/>
      <c r="M5" s="223"/>
      <c r="N5" s="210"/>
      <c r="O5" s="210"/>
      <c r="P5" s="210"/>
      <c r="Q5" s="210"/>
      <c r="R5" s="210"/>
      <c r="S5" s="210"/>
      <c r="T5" s="210" t="s">
        <v>64</v>
      </c>
      <c r="U5" s="210"/>
      <c r="V5" s="210" t="s">
        <v>48</v>
      </c>
      <c r="W5" s="210"/>
      <c r="X5" s="210"/>
      <c r="Y5" s="226"/>
      <c r="Z5" s="252"/>
      <c r="AA5" s="252"/>
      <c r="AB5" s="252"/>
      <c r="AC5" s="252"/>
      <c r="AD5" s="252"/>
      <c r="AE5" s="252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8"/>
      <c r="AS5" s="208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1" customHeight="1" x14ac:dyDescent="0.15">
      <c r="A6" s="238"/>
      <c r="B6" s="239"/>
      <c r="C6" s="239"/>
      <c r="D6" s="239"/>
      <c r="E6" s="240"/>
      <c r="F6" s="244"/>
      <c r="G6" s="244"/>
      <c r="H6" s="244"/>
      <c r="I6" s="245"/>
      <c r="J6" s="246"/>
      <c r="K6" s="246"/>
      <c r="L6" s="246"/>
      <c r="M6" s="247"/>
      <c r="N6" s="244"/>
      <c r="O6" s="244"/>
      <c r="P6" s="244"/>
      <c r="Q6" s="237"/>
      <c r="R6" s="237"/>
      <c r="S6" s="237"/>
      <c r="T6" s="244"/>
      <c r="U6" s="244"/>
      <c r="V6" s="237"/>
      <c r="W6" s="237"/>
      <c r="X6" s="237"/>
      <c r="Y6" s="244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53"/>
      <c r="AS6" s="253"/>
      <c r="AT6" s="237"/>
      <c r="AU6" s="237"/>
      <c r="AV6" s="237"/>
      <c r="AW6" s="253"/>
      <c r="AX6" s="253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</row>
    <row r="7" spans="1:74" ht="11.1" customHeight="1" x14ac:dyDescent="0.15">
      <c r="A7" s="241"/>
      <c r="B7" s="242"/>
      <c r="C7" s="242"/>
      <c r="D7" s="242"/>
      <c r="E7" s="243"/>
      <c r="F7" s="244"/>
      <c r="G7" s="244"/>
      <c r="H7" s="244"/>
      <c r="I7" s="248"/>
      <c r="J7" s="249"/>
      <c r="K7" s="249"/>
      <c r="L7" s="249"/>
      <c r="M7" s="250"/>
      <c r="N7" s="244"/>
      <c r="O7" s="244"/>
      <c r="P7" s="244"/>
      <c r="Q7" s="237"/>
      <c r="R7" s="237"/>
      <c r="S7" s="237"/>
      <c r="T7" s="244"/>
      <c r="U7" s="244"/>
      <c r="V7" s="237"/>
      <c r="W7" s="237"/>
      <c r="X7" s="237"/>
      <c r="Y7" s="244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53"/>
      <c r="AS7" s="253"/>
      <c r="AT7" s="237"/>
      <c r="AU7" s="237"/>
      <c r="AV7" s="237"/>
      <c r="AW7" s="253"/>
      <c r="AX7" s="253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</row>
    <row r="8" spans="1:74" ht="11.1" customHeight="1" x14ac:dyDescent="0.15">
      <c r="A8" s="238"/>
      <c r="B8" s="239"/>
      <c r="C8" s="239"/>
      <c r="D8" s="239"/>
      <c r="E8" s="240"/>
      <c r="F8" s="244"/>
      <c r="G8" s="244"/>
      <c r="H8" s="244"/>
      <c r="I8" s="245"/>
      <c r="J8" s="246"/>
      <c r="K8" s="246"/>
      <c r="L8" s="246"/>
      <c r="M8" s="247"/>
      <c r="N8" s="244"/>
      <c r="O8" s="244"/>
      <c r="P8" s="244"/>
      <c r="Q8" s="237"/>
      <c r="R8" s="237"/>
      <c r="S8" s="237"/>
      <c r="T8" s="244"/>
      <c r="U8" s="244"/>
      <c r="V8" s="237"/>
      <c r="W8" s="237"/>
      <c r="X8" s="237"/>
      <c r="Y8" s="244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53"/>
      <c r="AS8" s="253"/>
      <c r="AT8" s="237"/>
      <c r="AU8" s="237"/>
      <c r="AV8" s="237"/>
      <c r="AW8" s="253"/>
      <c r="AX8" s="253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</row>
    <row r="9" spans="1:74" ht="11.1" customHeight="1" x14ac:dyDescent="0.15">
      <c r="A9" s="241"/>
      <c r="B9" s="242"/>
      <c r="C9" s="242"/>
      <c r="D9" s="242"/>
      <c r="E9" s="243"/>
      <c r="F9" s="244"/>
      <c r="G9" s="244"/>
      <c r="H9" s="244"/>
      <c r="I9" s="248"/>
      <c r="J9" s="249"/>
      <c r="K9" s="249"/>
      <c r="L9" s="249"/>
      <c r="M9" s="250"/>
      <c r="N9" s="244"/>
      <c r="O9" s="244"/>
      <c r="P9" s="244"/>
      <c r="Q9" s="237"/>
      <c r="R9" s="237"/>
      <c r="S9" s="237"/>
      <c r="T9" s="244"/>
      <c r="U9" s="244"/>
      <c r="V9" s="237"/>
      <c r="W9" s="237"/>
      <c r="X9" s="237"/>
      <c r="Y9" s="244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53"/>
      <c r="AS9" s="253"/>
      <c r="AT9" s="237"/>
      <c r="AU9" s="237"/>
      <c r="AV9" s="237"/>
      <c r="AW9" s="253"/>
      <c r="AX9" s="253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</row>
    <row r="10" spans="1:74" ht="11.1" customHeight="1" x14ac:dyDescent="0.15">
      <c r="A10" s="238"/>
      <c r="B10" s="239"/>
      <c r="C10" s="239"/>
      <c r="D10" s="239"/>
      <c r="E10" s="240"/>
      <c r="F10" s="244"/>
      <c r="G10" s="244"/>
      <c r="H10" s="244"/>
      <c r="I10" s="245"/>
      <c r="J10" s="246"/>
      <c r="K10" s="246"/>
      <c r="L10" s="246"/>
      <c r="M10" s="247"/>
      <c r="N10" s="244"/>
      <c r="O10" s="244"/>
      <c r="P10" s="244"/>
      <c r="Q10" s="237"/>
      <c r="R10" s="237"/>
      <c r="S10" s="237"/>
      <c r="T10" s="244"/>
      <c r="U10" s="244"/>
      <c r="V10" s="237"/>
      <c r="W10" s="237"/>
      <c r="X10" s="237"/>
      <c r="Y10" s="244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53"/>
      <c r="AS10" s="253"/>
      <c r="AT10" s="237"/>
      <c r="AU10" s="237"/>
      <c r="AV10" s="237"/>
      <c r="AW10" s="253"/>
      <c r="AX10" s="253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</row>
    <row r="11" spans="1:74" ht="11.1" customHeight="1" x14ac:dyDescent="0.15">
      <c r="A11" s="241"/>
      <c r="B11" s="242"/>
      <c r="C11" s="242"/>
      <c r="D11" s="242"/>
      <c r="E11" s="243"/>
      <c r="F11" s="244"/>
      <c r="G11" s="244"/>
      <c r="H11" s="244"/>
      <c r="I11" s="248"/>
      <c r="J11" s="249"/>
      <c r="K11" s="249"/>
      <c r="L11" s="249"/>
      <c r="M11" s="250"/>
      <c r="N11" s="244"/>
      <c r="O11" s="244"/>
      <c r="P11" s="244"/>
      <c r="Q11" s="237"/>
      <c r="R11" s="237"/>
      <c r="S11" s="237"/>
      <c r="T11" s="244"/>
      <c r="U11" s="244"/>
      <c r="V11" s="237"/>
      <c r="W11" s="237"/>
      <c r="X11" s="237"/>
      <c r="Y11" s="244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53"/>
      <c r="AS11" s="253"/>
      <c r="AT11" s="237"/>
      <c r="AU11" s="237"/>
      <c r="AV11" s="237"/>
      <c r="AW11" s="253"/>
      <c r="AX11" s="253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</row>
    <row r="12" spans="1:74" ht="11.1" customHeight="1" x14ac:dyDescent="0.15">
      <c r="A12" s="238"/>
      <c r="B12" s="239"/>
      <c r="C12" s="239"/>
      <c r="D12" s="239"/>
      <c r="E12" s="240"/>
      <c r="F12" s="244"/>
      <c r="G12" s="244"/>
      <c r="H12" s="244"/>
      <c r="I12" s="245"/>
      <c r="J12" s="246"/>
      <c r="K12" s="246"/>
      <c r="L12" s="246"/>
      <c r="M12" s="247"/>
      <c r="N12" s="244"/>
      <c r="O12" s="244"/>
      <c r="P12" s="244"/>
      <c r="Q12" s="237"/>
      <c r="R12" s="237"/>
      <c r="S12" s="237"/>
      <c r="T12" s="244"/>
      <c r="U12" s="244"/>
      <c r="V12" s="237"/>
      <c r="W12" s="237"/>
      <c r="X12" s="237"/>
      <c r="Y12" s="244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53"/>
      <c r="AS12" s="253"/>
      <c r="AT12" s="237"/>
      <c r="AU12" s="237"/>
      <c r="AV12" s="237"/>
      <c r="AW12" s="253"/>
      <c r="AX12" s="253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</row>
    <row r="13" spans="1:74" ht="11.1" customHeight="1" x14ac:dyDescent="0.15">
      <c r="A13" s="241"/>
      <c r="B13" s="242"/>
      <c r="C13" s="242"/>
      <c r="D13" s="242"/>
      <c r="E13" s="243"/>
      <c r="F13" s="244"/>
      <c r="G13" s="244"/>
      <c r="H13" s="244"/>
      <c r="I13" s="248"/>
      <c r="J13" s="249"/>
      <c r="K13" s="249"/>
      <c r="L13" s="249"/>
      <c r="M13" s="250"/>
      <c r="N13" s="244"/>
      <c r="O13" s="244"/>
      <c r="P13" s="244"/>
      <c r="Q13" s="237"/>
      <c r="R13" s="237"/>
      <c r="S13" s="237"/>
      <c r="T13" s="244"/>
      <c r="U13" s="244"/>
      <c r="V13" s="237"/>
      <c r="W13" s="237"/>
      <c r="X13" s="237"/>
      <c r="Y13" s="244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53"/>
      <c r="AS13" s="253"/>
      <c r="AT13" s="237"/>
      <c r="AU13" s="237"/>
      <c r="AV13" s="237"/>
      <c r="AW13" s="253"/>
      <c r="AX13" s="253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</row>
    <row r="14" spans="1:74" ht="11.1" customHeight="1" x14ac:dyDescent="0.15">
      <c r="A14" s="238"/>
      <c r="B14" s="239"/>
      <c r="C14" s="239"/>
      <c r="D14" s="239"/>
      <c r="E14" s="240"/>
      <c r="F14" s="244"/>
      <c r="G14" s="244"/>
      <c r="H14" s="244"/>
      <c r="I14" s="245"/>
      <c r="J14" s="246"/>
      <c r="K14" s="246"/>
      <c r="L14" s="246"/>
      <c r="M14" s="247"/>
      <c r="N14" s="244"/>
      <c r="O14" s="244"/>
      <c r="P14" s="244"/>
      <c r="Q14" s="237"/>
      <c r="R14" s="237"/>
      <c r="S14" s="237"/>
      <c r="T14" s="244"/>
      <c r="U14" s="244"/>
      <c r="V14" s="237"/>
      <c r="W14" s="237"/>
      <c r="X14" s="237"/>
      <c r="Y14" s="244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53"/>
      <c r="AS14" s="253"/>
      <c r="AT14" s="237"/>
      <c r="AU14" s="237"/>
      <c r="AV14" s="237"/>
      <c r="AW14" s="253"/>
      <c r="AX14" s="253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</row>
    <row r="15" spans="1:74" ht="11.1" customHeight="1" x14ac:dyDescent="0.15">
      <c r="A15" s="241"/>
      <c r="B15" s="242"/>
      <c r="C15" s="242"/>
      <c r="D15" s="242"/>
      <c r="E15" s="243"/>
      <c r="F15" s="244"/>
      <c r="G15" s="244"/>
      <c r="H15" s="244"/>
      <c r="I15" s="248"/>
      <c r="J15" s="249"/>
      <c r="K15" s="249"/>
      <c r="L15" s="249"/>
      <c r="M15" s="250"/>
      <c r="N15" s="244"/>
      <c r="O15" s="244"/>
      <c r="P15" s="244"/>
      <c r="Q15" s="237"/>
      <c r="R15" s="237"/>
      <c r="S15" s="237"/>
      <c r="T15" s="244"/>
      <c r="U15" s="244"/>
      <c r="V15" s="237"/>
      <c r="W15" s="237"/>
      <c r="X15" s="237"/>
      <c r="Y15" s="244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53"/>
      <c r="AS15" s="253"/>
      <c r="AT15" s="237"/>
      <c r="AU15" s="237"/>
      <c r="AV15" s="237"/>
      <c r="AW15" s="253"/>
      <c r="AX15" s="253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</row>
    <row r="16" spans="1:74" ht="11.1" customHeight="1" x14ac:dyDescent="0.15">
      <c r="A16" s="238"/>
      <c r="B16" s="239"/>
      <c r="C16" s="239"/>
      <c r="D16" s="239"/>
      <c r="E16" s="240"/>
      <c r="F16" s="244"/>
      <c r="G16" s="244"/>
      <c r="H16" s="244"/>
      <c r="I16" s="245"/>
      <c r="J16" s="246"/>
      <c r="K16" s="246"/>
      <c r="L16" s="246"/>
      <c r="M16" s="247"/>
      <c r="N16" s="244"/>
      <c r="O16" s="244"/>
      <c r="P16" s="244"/>
      <c r="Q16" s="237"/>
      <c r="R16" s="237"/>
      <c r="S16" s="237"/>
      <c r="T16" s="244"/>
      <c r="U16" s="244"/>
      <c r="V16" s="237"/>
      <c r="W16" s="237"/>
      <c r="X16" s="237"/>
      <c r="Y16" s="244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53"/>
      <c r="AS16" s="253"/>
      <c r="AT16" s="237"/>
      <c r="AU16" s="237"/>
      <c r="AV16" s="237"/>
      <c r="AW16" s="253"/>
      <c r="AX16" s="253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</row>
    <row r="17" spans="1:62" ht="11.1" customHeight="1" x14ac:dyDescent="0.15">
      <c r="A17" s="241"/>
      <c r="B17" s="242"/>
      <c r="C17" s="242"/>
      <c r="D17" s="242"/>
      <c r="E17" s="243"/>
      <c r="F17" s="244"/>
      <c r="G17" s="244"/>
      <c r="H17" s="244"/>
      <c r="I17" s="248"/>
      <c r="J17" s="249"/>
      <c r="K17" s="249"/>
      <c r="L17" s="249"/>
      <c r="M17" s="250"/>
      <c r="N17" s="244"/>
      <c r="O17" s="244"/>
      <c r="P17" s="244"/>
      <c r="Q17" s="237"/>
      <c r="R17" s="237"/>
      <c r="S17" s="237"/>
      <c r="T17" s="244"/>
      <c r="U17" s="244"/>
      <c r="V17" s="237"/>
      <c r="W17" s="237"/>
      <c r="X17" s="237"/>
      <c r="Y17" s="244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53"/>
      <c r="AS17" s="253"/>
      <c r="AT17" s="237"/>
      <c r="AU17" s="237"/>
      <c r="AV17" s="237"/>
      <c r="AW17" s="253"/>
      <c r="AX17" s="253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</row>
    <row r="18" spans="1:62" ht="11.1" customHeight="1" x14ac:dyDescent="0.15">
      <c r="A18" s="238"/>
      <c r="B18" s="239"/>
      <c r="C18" s="239"/>
      <c r="D18" s="239"/>
      <c r="E18" s="240"/>
      <c r="F18" s="244"/>
      <c r="G18" s="244"/>
      <c r="H18" s="244"/>
      <c r="I18" s="245"/>
      <c r="J18" s="246"/>
      <c r="K18" s="246"/>
      <c r="L18" s="246"/>
      <c r="M18" s="247"/>
      <c r="N18" s="244"/>
      <c r="O18" s="244"/>
      <c r="P18" s="244"/>
      <c r="Q18" s="237"/>
      <c r="R18" s="237"/>
      <c r="S18" s="237"/>
      <c r="T18" s="244"/>
      <c r="U18" s="244"/>
      <c r="V18" s="237"/>
      <c r="W18" s="237"/>
      <c r="X18" s="237"/>
      <c r="Y18" s="244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53"/>
      <c r="AS18" s="253"/>
      <c r="AT18" s="237"/>
      <c r="AU18" s="237"/>
      <c r="AV18" s="237"/>
      <c r="AW18" s="253"/>
      <c r="AX18" s="253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</row>
    <row r="19" spans="1:62" ht="11.1" customHeight="1" x14ac:dyDescent="0.15">
      <c r="A19" s="241"/>
      <c r="B19" s="242"/>
      <c r="C19" s="242"/>
      <c r="D19" s="242"/>
      <c r="E19" s="243"/>
      <c r="F19" s="244"/>
      <c r="G19" s="244"/>
      <c r="H19" s="244"/>
      <c r="I19" s="248"/>
      <c r="J19" s="249"/>
      <c r="K19" s="249"/>
      <c r="L19" s="249"/>
      <c r="M19" s="250"/>
      <c r="N19" s="244"/>
      <c r="O19" s="244"/>
      <c r="P19" s="244"/>
      <c r="Q19" s="237"/>
      <c r="R19" s="237"/>
      <c r="S19" s="237"/>
      <c r="T19" s="244"/>
      <c r="U19" s="244"/>
      <c r="V19" s="237"/>
      <c r="W19" s="237"/>
      <c r="X19" s="237"/>
      <c r="Y19" s="244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53"/>
      <c r="AS19" s="253"/>
      <c r="AT19" s="237"/>
      <c r="AU19" s="237"/>
      <c r="AV19" s="237"/>
      <c r="AW19" s="253"/>
      <c r="AX19" s="253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</row>
    <row r="20" spans="1:62" ht="11.1" customHeight="1" x14ac:dyDescent="0.15">
      <c r="A20" s="238"/>
      <c r="B20" s="239"/>
      <c r="C20" s="239"/>
      <c r="D20" s="239"/>
      <c r="E20" s="240"/>
      <c r="F20" s="244"/>
      <c r="G20" s="244"/>
      <c r="H20" s="244"/>
      <c r="I20" s="245"/>
      <c r="J20" s="246"/>
      <c r="K20" s="246"/>
      <c r="L20" s="246"/>
      <c r="M20" s="247"/>
      <c r="N20" s="244"/>
      <c r="O20" s="244"/>
      <c r="P20" s="244"/>
      <c r="Q20" s="237"/>
      <c r="R20" s="237"/>
      <c r="S20" s="237"/>
      <c r="T20" s="244"/>
      <c r="U20" s="244"/>
      <c r="V20" s="237"/>
      <c r="W20" s="237"/>
      <c r="X20" s="237"/>
      <c r="Y20" s="244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53"/>
      <c r="AS20" s="253"/>
      <c r="AT20" s="237"/>
      <c r="AU20" s="237"/>
      <c r="AV20" s="237"/>
      <c r="AW20" s="253"/>
      <c r="AX20" s="253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</row>
    <row r="21" spans="1:62" ht="11.1" customHeight="1" x14ac:dyDescent="0.15">
      <c r="A21" s="241"/>
      <c r="B21" s="242"/>
      <c r="C21" s="242"/>
      <c r="D21" s="242"/>
      <c r="E21" s="243"/>
      <c r="F21" s="244"/>
      <c r="G21" s="244"/>
      <c r="H21" s="244"/>
      <c r="I21" s="248"/>
      <c r="J21" s="249"/>
      <c r="K21" s="249"/>
      <c r="L21" s="249"/>
      <c r="M21" s="250"/>
      <c r="N21" s="244"/>
      <c r="O21" s="244"/>
      <c r="P21" s="244"/>
      <c r="Q21" s="237"/>
      <c r="R21" s="237"/>
      <c r="S21" s="237"/>
      <c r="T21" s="244"/>
      <c r="U21" s="244"/>
      <c r="V21" s="237"/>
      <c r="W21" s="237"/>
      <c r="X21" s="237"/>
      <c r="Y21" s="244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53"/>
      <c r="AS21" s="253"/>
      <c r="AT21" s="237"/>
      <c r="AU21" s="237"/>
      <c r="AV21" s="237"/>
      <c r="AW21" s="253"/>
      <c r="AX21" s="253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</row>
    <row r="22" spans="1:62" ht="11.1" customHeight="1" x14ac:dyDescent="0.15">
      <c r="A22" s="238"/>
      <c r="B22" s="239"/>
      <c r="C22" s="239"/>
      <c r="D22" s="239"/>
      <c r="E22" s="240"/>
      <c r="F22" s="244"/>
      <c r="G22" s="244"/>
      <c r="H22" s="244"/>
      <c r="I22" s="245"/>
      <c r="J22" s="246"/>
      <c r="K22" s="246"/>
      <c r="L22" s="246"/>
      <c r="M22" s="247"/>
      <c r="N22" s="244"/>
      <c r="O22" s="244"/>
      <c r="P22" s="244"/>
      <c r="Q22" s="237"/>
      <c r="R22" s="237"/>
      <c r="S22" s="237"/>
      <c r="T22" s="244"/>
      <c r="U22" s="244"/>
      <c r="V22" s="237"/>
      <c r="W22" s="237"/>
      <c r="X22" s="237"/>
      <c r="Y22" s="244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53"/>
      <c r="AS22" s="253"/>
      <c r="AT22" s="237"/>
      <c r="AU22" s="237"/>
      <c r="AV22" s="237"/>
      <c r="AW22" s="253"/>
      <c r="AX22" s="253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</row>
    <row r="23" spans="1:62" ht="11.1" customHeight="1" x14ac:dyDescent="0.15">
      <c r="A23" s="241"/>
      <c r="B23" s="242"/>
      <c r="C23" s="242"/>
      <c r="D23" s="242"/>
      <c r="E23" s="243"/>
      <c r="F23" s="244"/>
      <c r="G23" s="244"/>
      <c r="H23" s="244"/>
      <c r="I23" s="248"/>
      <c r="J23" s="249"/>
      <c r="K23" s="249"/>
      <c r="L23" s="249"/>
      <c r="M23" s="250"/>
      <c r="N23" s="244"/>
      <c r="O23" s="244"/>
      <c r="P23" s="244"/>
      <c r="Q23" s="237"/>
      <c r="R23" s="237"/>
      <c r="S23" s="237"/>
      <c r="T23" s="244"/>
      <c r="U23" s="244"/>
      <c r="V23" s="237"/>
      <c r="W23" s="237"/>
      <c r="X23" s="237"/>
      <c r="Y23" s="244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53"/>
      <c r="AS23" s="253"/>
      <c r="AT23" s="237"/>
      <c r="AU23" s="237"/>
      <c r="AV23" s="237"/>
      <c r="AW23" s="253"/>
      <c r="AX23" s="253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</row>
    <row r="24" spans="1:62" ht="11.1" customHeight="1" x14ac:dyDescent="0.15">
      <c r="A24" s="238"/>
      <c r="B24" s="239"/>
      <c r="C24" s="239"/>
      <c r="D24" s="239"/>
      <c r="E24" s="240"/>
      <c r="F24" s="244"/>
      <c r="G24" s="244"/>
      <c r="H24" s="244"/>
      <c r="I24" s="245"/>
      <c r="J24" s="246"/>
      <c r="K24" s="246"/>
      <c r="L24" s="246"/>
      <c r="M24" s="247"/>
      <c r="N24" s="244"/>
      <c r="O24" s="244"/>
      <c r="P24" s="244"/>
      <c r="Q24" s="237"/>
      <c r="R24" s="237"/>
      <c r="S24" s="237"/>
      <c r="T24" s="244"/>
      <c r="U24" s="244"/>
      <c r="V24" s="237"/>
      <c r="W24" s="237"/>
      <c r="X24" s="237"/>
      <c r="Y24" s="244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53"/>
      <c r="AS24" s="253"/>
      <c r="AT24" s="237"/>
      <c r="AU24" s="237"/>
      <c r="AV24" s="237"/>
      <c r="AW24" s="253"/>
      <c r="AX24" s="253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</row>
    <row r="25" spans="1:62" ht="11.1" customHeight="1" x14ac:dyDescent="0.15">
      <c r="A25" s="241"/>
      <c r="B25" s="242"/>
      <c r="C25" s="242"/>
      <c r="D25" s="242"/>
      <c r="E25" s="243"/>
      <c r="F25" s="244"/>
      <c r="G25" s="244"/>
      <c r="H25" s="244"/>
      <c r="I25" s="248"/>
      <c r="J25" s="249"/>
      <c r="K25" s="249"/>
      <c r="L25" s="249"/>
      <c r="M25" s="250"/>
      <c r="N25" s="244"/>
      <c r="O25" s="244"/>
      <c r="P25" s="244"/>
      <c r="Q25" s="237"/>
      <c r="R25" s="237"/>
      <c r="S25" s="237"/>
      <c r="T25" s="244"/>
      <c r="U25" s="244"/>
      <c r="V25" s="237"/>
      <c r="W25" s="237"/>
      <c r="X25" s="237"/>
      <c r="Y25" s="244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53"/>
      <c r="AS25" s="253"/>
      <c r="AT25" s="237"/>
      <c r="AU25" s="237"/>
      <c r="AV25" s="237"/>
      <c r="AW25" s="253"/>
      <c r="AX25" s="253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</row>
    <row r="26" spans="1:62" ht="11.1" customHeight="1" x14ac:dyDescent="0.15">
      <c r="A26" s="238"/>
      <c r="B26" s="239"/>
      <c r="C26" s="239"/>
      <c r="D26" s="239"/>
      <c r="E26" s="240"/>
      <c r="F26" s="244"/>
      <c r="G26" s="244"/>
      <c r="H26" s="244"/>
      <c r="I26" s="245"/>
      <c r="J26" s="246"/>
      <c r="K26" s="246"/>
      <c r="L26" s="246"/>
      <c r="M26" s="247"/>
      <c r="N26" s="244"/>
      <c r="O26" s="244"/>
      <c r="P26" s="244"/>
      <c r="Q26" s="237"/>
      <c r="R26" s="237"/>
      <c r="S26" s="237"/>
      <c r="T26" s="244"/>
      <c r="U26" s="244"/>
      <c r="V26" s="237"/>
      <c r="W26" s="237"/>
      <c r="X26" s="237"/>
      <c r="Y26" s="244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53"/>
      <c r="AS26" s="253"/>
      <c r="AT26" s="237"/>
      <c r="AU26" s="237"/>
      <c r="AV26" s="237"/>
      <c r="AW26" s="253"/>
      <c r="AX26" s="253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</row>
    <row r="27" spans="1:62" ht="11.1" customHeight="1" x14ac:dyDescent="0.15">
      <c r="A27" s="241"/>
      <c r="B27" s="242"/>
      <c r="C27" s="242"/>
      <c r="D27" s="242"/>
      <c r="E27" s="243"/>
      <c r="F27" s="244"/>
      <c r="G27" s="244"/>
      <c r="H27" s="244"/>
      <c r="I27" s="248"/>
      <c r="J27" s="249"/>
      <c r="K27" s="249"/>
      <c r="L27" s="249"/>
      <c r="M27" s="250"/>
      <c r="N27" s="244"/>
      <c r="O27" s="244"/>
      <c r="P27" s="244"/>
      <c r="Q27" s="237"/>
      <c r="R27" s="237"/>
      <c r="S27" s="237"/>
      <c r="T27" s="244"/>
      <c r="U27" s="244"/>
      <c r="V27" s="237"/>
      <c r="W27" s="237"/>
      <c r="X27" s="237"/>
      <c r="Y27" s="244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53"/>
      <c r="AS27" s="253"/>
      <c r="AT27" s="237"/>
      <c r="AU27" s="237"/>
      <c r="AV27" s="237"/>
      <c r="AW27" s="253"/>
      <c r="AX27" s="253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</row>
    <row r="28" spans="1:62" ht="11.1" customHeight="1" x14ac:dyDescent="0.15">
      <c r="A28" s="238"/>
      <c r="B28" s="239"/>
      <c r="C28" s="239"/>
      <c r="D28" s="239"/>
      <c r="E28" s="240"/>
      <c r="F28" s="244"/>
      <c r="G28" s="244"/>
      <c r="H28" s="244"/>
      <c r="I28" s="245"/>
      <c r="J28" s="246"/>
      <c r="K28" s="246"/>
      <c r="L28" s="246"/>
      <c r="M28" s="247"/>
      <c r="N28" s="244"/>
      <c r="O28" s="244"/>
      <c r="P28" s="244"/>
      <c r="Q28" s="237"/>
      <c r="R28" s="237"/>
      <c r="S28" s="237"/>
      <c r="T28" s="244"/>
      <c r="U28" s="244"/>
      <c r="V28" s="237"/>
      <c r="W28" s="237"/>
      <c r="X28" s="237"/>
      <c r="Y28" s="244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53"/>
      <c r="AS28" s="253"/>
      <c r="AT28" s="237"/>
      <c r="AU28" s="237"/>
      <c r="AV28" s="237"/>
      <c r="AW28" s="253"/>
      <c r="AX28" s="253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</row>
    <row r="29" spans="1:62" ht="11.1" customHeight="1" x14ac:dyDescent="0.15">
      <c r="A29" s="241"/>
      <c r="B29" s="242"/>
      <c r="C29" s="242"/>
      <c r="D29" s="242"/>
      <c r="E29" s="243"/>
      <c r="F29" s="244"/>
      <c r="G29" s="244"/>
      <c r="H29" s="244"/>
      <c r="I29" s="248"/>
      <c r="J29" s="249"/>
      <c r="K29" s="249"/>
      <c r="L29" s="249"/>
      <c r="M29" s="250"/>
      <c r="N29" s="244"/>
      <c r="O29" s="244"/>
      <c r="P29" s="244"/>
      <c r="Q29" s="237"/>
      <c r="R29" s="237"/>
      <c r="S29" s="237"/>
      <c r="T29" s="244"/>
      <c r="U29" s="244"/>
      <c r="V29" s="237"/>
      <c r="W29" s="237"/>
      <c r="X29" s="237"/>
      <c r="Y29" s="244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53"/>
      <c r="AS29" s="253"/>
      <c r="AT29" s="237"/>
      <c r="AU29" s="237"/>
      <c r="AV29" s="237"/>
      <c r="AW29" s="253"/>
      <c r="AX29" s="253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</row>
    <row r="30" spans="1:62" ht="11.1" customHeight="1" x14ac:dyDescent="0.15">
      <c r="A30" s="238"/>
      <c r="B30" s="239"/>
      <c r="C30" s="239"/>
      <c r="D30" s="239"/>
      <c r="E30" s="240"/>
      <c r="F30" s="244"/>
      <c r="G30" s="244"/>
      <c r="H30" s="244"/>
      <c r="I30" s="245"/>
      <c r="J30" s="246"/>
      <c r="K30" s="246"/>
      <c r="L30" s="246"/>
      <c r="M30" s="247"/>
      <c r="N30" s="244"/>
      <c r="O30" s="244"/>
      <c r="P30" s="244"/>
      <c r="Q30" s="237"/>
      <c r="R30" s="237"/>
      <c r="S30" s="237"/>
      <c r="T30" s="244"/>
      <c r="U30" s="244"/>
      <c r="V30" s="237"/>
      <c r="W30" s="237"/>
      <c r="X30" s="237"/>
      <c r="Y30" s="244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53"/>
      <c r="AS30" s="253"/>
      <c r="AT30" s="237"/>
      <c r="AU30" s="237"/>
      <c r="AV30" s="237"/>
      <c r="AW30" s="253"/>
      <c r="AX30" s="253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</row>
    <row r="31" spans="1:62" ht="11.1" customHeight="1" x14ac:dyDescent="0.15">
      <c r="A31" s="241"/>
      <c r="B31" s="242"/>
      <c r="C31" s="242"/>
      <c r="D31" s="242"/>
      <c r="E31" s="243"/>
      <c r="F31" s="244"/>
      <c r="G31" s="244"/>
      <c r="H31" s="244"/>
      <c r="I31" s="248"/>
      <c r="J31" s="249"/>
      <c r="K31" s="249"/>
      <c r="L31" s="249"/>
      <c r="M31" s="250"/>
      <c r="N31" s="244"/>
      <c r="O31" s="244"/>
      <c r="P31" s="244"/>
      <c r="Q31" s="237"/>
      <c r="R31" s="237"/>
      <c r="S31" s="237"/>
      <c r="T31" s="244"/>
      <c r="U31" s="244"/>
      <c r="V31" s="237"/>
      <c r="W31" s="237"/>
      <c r="X31" s="237"/>
      <c r="Y31" s="244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53"/>
      <c r="AS31" s="253"/>
      <c r="AT31" s="237"/>
      <c r="AU31" s="237"/>
      <c r="AV31" s="237"/>
      <c r="AW31" s="253"/>
      <c r="AX31" s="253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</row>
    <row r="32" spans="1:62" ht="11.1" customHeight="1" x14ac:dyDescent="0.15">
      <c r="A32" s="238"/>
      <c r="B32" s="239"/>
      <c r="C32" s="239"/>
      <c r="D32" s="239"/>
      <c r="E32" s="240"/>
      <c r="F32" s="244"/>
      <c r="G32" s="244"/>
      <c r="H32" s="244"/>
      <c r="I32" s="245"/>
      <c r="J32" s="246"/>
      <c r="K32" s="246"/>
      <c r="L32" s="246"/>
      <c r="M32" s="247"/>
      <c r="N32" s="244"/>
      <c r="O32" s="244"/>
      <c r="P32" s="244"/>
      <c r="Q32" s="237"/>
      <c r="R32" s="237"/>
      <c r="S32" s="237"/>
      <c r="T32" s="244"/>
      <c r="U32" s="244"/>
      <c r="V32" s="237"/>
      <c r="W32" s="237"/>
      <c r="X32" s="237"/>
      <c r="Y32" s="244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53"/>
      <c r="AS32" s="253"/>
      <c r="AT32" s="237"/>
      <c r="AU32" s="237"/>
      <c r="AV32" s="237"/>
      <c r="AW32" s="253"/>
      <c r="AX32" s="253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</row>
    <row r="33" spans="1:62" ht="11.1" customHeight="1" x14ac:dyDescent="0.15">
      <c r="A33" s="241"/>
      <c r="B33" s="242"/>
      <c r="C33" s="242"/>
      <c r="D33" s="242"/>
      <c r="E33" s="243"/>
      <c r="F33" s="244"/>
      <c r="G33" s="244"/>
      <c r="H33" s="244"/>
      <c r="I33" s="248"/>
      <c r="J33" s="249"/>
      <c r="K33" s="249"/>
      <c r="L33" s="249"/>
      <c r="M33" s="250"/>
      <c r="N33" s="244"/>
      <c r="O33" s="244"/>
      <c r="P33" s="244"/>
      <c r="Q33" s="237"/>
      <c r="R33" s="237"/>
      <c r="S33" s="237"/>
      <c r="T33" s="244"/>
      <c r="U33" s="244"/>
      <c r="V33" s="237"/>
      <c r="W33" s="237"/>
      <c r="X33" s="237"/>
      <c r="Y33" s="244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53"/>
      <c r="AS33" s="253"/>
      <c r="AT33" s="237"/>
      <c r="AU33" s="237"/>
      <c r="AV33" s="237"/>
      <c r="AW33" s="253"/>
      <c r="AX33" s="253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</row>
    <row r="34" spans="1:62" ht="11.1" customHeight="1" x14ac:dyDescent="0.15">
      <c r="A34" s="238"/>
      <c r="B34" s="239"/>
      <c r="C34" s="239"/>
      <c r="D34" s="239"/>
      <c r="E34" s="240"/>
      <c r="F34" s="244"/>
      <c r="G34" s="244"/>
      <c r="H34" s="244"/>
      <c r="I34" s="245"/>
      <c r="J34" s="246"/>
      <c r="K34" s="246"/>
      <c r="L34" s="246"/>
      <c r="M34" s="247"/>
      <c r="N34" s="244"/>
      <c r="O34" s="244"/>
      <c r="P34" s="244"/>
      <c r="Q34" s="237"/>
      <c r="R34" s="237"/>
      <c r="S34" s="237"/>
      <c r="T34" s="244"/>
      <c r="U34" s="244"/>
      <c r="V34" s="237"/>
      <c r="W34" s="237"/>
      <c r="X34" s="237"/>
      <c r="Y34" s="244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53"/>
      <c r="AS34" s="253"/>
      <c r="AT34" s="237"/>
      <c r="AU34" s="237"/>
      <c r="AV34" s="237"/>
      <c r="AW34" s="253"/>
      <c r="AX34" s="253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</row>
    <row r="35" spans="1:62" ht="11.1" customHeight="1" x14ac:dyDescent="0.15">
      <c r="A35" s="241"/>
      <c r="B35" s="242"/>
      <c r="C35" s="242"/>
      <c r="D35" s="242"/>
      <c r="E35" s="243"/>
      <c r="F35" s="254"/>
      <c r="G35" s="254"/>
      <c r="H35" s="254"/>
      <c r="I35" s="255"/>
      <c r="J35" s="256"/>
      <c r="K35" s="256"/>
      <c r="L35" s="256"/>
      <c r="M35" s="257"/>
      <c r="N35" s="254"/>
      <c r="O35" s="254"/>
      <c r="P35" s="254"/>
      <c r="Q35" s="258"/>
      <c r="R35" s="258"/>
      <c r="S35" s="258"/>
      <c r="T35" s="254"/>
      <c r="U35" s="254"/>
      <c r="V35" s="258"/>
      <c r="W35" s="258"/>
      <c r="X35" s="258"/>
      <c r="Y35" s="254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9"/>
      <c r="AS35" s="259"/>
      <c r="AT35" s="258"/>
      <c r="AU35" s="258"/>
      <c r="AV35" s="258"/>
      <c r="AW35" s="259"/>
      <c r="AX35" s="259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</row>
    <row r="36" spans="1:62" ht="11.1" customHeight="1" x14ac:dyDescent="0.15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1" t="s">
        <v>65</v>
      </c>
      <c r="O36" s="272"/>
      <c r="P36" s="272"/>
      <c r="Q36" s="272"/>
      <c r="R36" s="272"/>
      <c r="S36" s="273"/>
      <c r="T36" s="264"/>
      <c r="U36" s="265"/>
      <c r="V36" s="265"/>
      <c r="W36" s="265"/>
      <c r="X36" s="266"/>
      <c r="Y36" s="138" t="s">
        <v>66</v>
      </c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0"/>
      <c r="AS36" s="260"/>
      <c r="AT36" s="264">
        <f>SUM(AT6:AV35)</f>
        <v>0</v>
      </c>
      <c r="AU36" s="265"/>
      <c r="AV36" s="266"/>
      <c r="AW36" s="260"/>
      <c r="AX36" s="260"/>
      <c r="AY36" s="261">
        <f>SUM(AY6:BA35)</f>
        <v>0</v>
      </c>
      <c r="AZ36" s="261"/>
      <c r="BA36" s="261"/>
      <c r="BB36" s="262"/>
      <c r="BC36" s="262"/>
      <c r="BD36" s="262"/>
      <c r="BE36" s="261">
        <f t="shared" ref="BE36" si="0">SUM(BE6:BG35)</f>
        <v>0</v>
      </c>
      <c r="BF36" s="261"/>
      <c r="BG36" s="261"/>
      <c r="BH36" s="261">
        <f t="shared" ref="BH36" si="1">SUM(BH6:BJ35)</f>
        <v>0</v>
      </c>
      <c r="BI36" s="261"/>
      <c r="BJ36" s="261"/>
    </row>
    <row r="37" spans="1:62" ht="11.1" customHeight="1" x14ac:dyDescent="0.15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4"/>
      <c r="O37" s="275"/>
      <c r="P37" s="275"/>
      <c r="Q37" s="275"/>
      <c r="R37" s="275"/>
      <c r="S37" s="276"/>
      <c r="T37" s="267"/>
      <c r="U37" s="268"/>
      <c r="V37" s="268"/>
      <c r="W37" s="268"/>
      <c r="X37" s="269"/>
      <c r="Y37" s="138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0"/>
      <c r="AS37" s="260"/>
      <c r="AT37" s="267"/>
      <c r="AU37" s="268"/>
      <c r="AV37" s="269"/>
      <c r="AW37" s="260"/>
      <c r="AX37" s="260"/>
      <c r="AY37" s="261"/>
      <c r="AZ37" s="261"/>
      <c r="BA37" s="261"/>
      <c r="BB37" s="262"/>
      <c r="BC37" s="262"/>
      <c r="BD37" s="262"/>
      <c r="BE37" s="261"/>
      <c r="BF37" s="261"/>
      <c r="BG37" s="261"/>
      <c r="BH37" s="261"/>
      <c r="BI37" s="261"/>
      <c r="BJ37" s="261"/>
    </row>
    <row r="38" spans="1:62" ht="11.1" customHeight="1" x14ac:dyDescent="0.15">
      <c r="A38" s="228" t="s">
        <v>67</v>
      </c>
      <c r="B38" s="228"/>
      <c r="C38" s="228"/>
      <c r="D38" s="228"/>
      <c r="E38" s="228"/>
      <c r="F38" s="228"/>
      <c r="G38" s="228"/>
      <c r="H38" s="228"/>
    </row>
    <row r="39" spans="1:62" ht="11.1" customHeight="1" x14ac:dyDescent="0.15">
      <c r="A39" s="263"/>
      <c r="B39" s="263"/>
      <c r="C39" s="263"/>
      <c r="D39" s="263"/>
      <c r="E39" s="263"/>
      <c r="F39" s="263"/>
      <c r="G39" s="263"/>
      <c r="H39" s="263"/>
    </row>
    <row r="40" spans="1:62" ht="11.1" customHeight="1" x14ac:dyDescent="0.15">
      <c r="A40" s="293" t="s">
        <v>68</v>
      </c>
      <c r="B40" s="281"/>
      <c r="C40" s="281"/>
      <c r="D40" s="281"/>
      <c r="E40" s="281"/>
      <c r="F40" s="280" t="s">
        <v>69</v>
      </c>
      <c r="G40" s="281"/>
      <c r="H40" s="281"/>
      <c r="I40" s="281"/>
      <c r="J40" s="281"/>
      <c r="K40" s="277" t="s">
        <v>70</v>
      </c>
      <c r="L40" s="278"/>
      <c r="M40" s="279"/>
      <c r="N40" s="280" t="s">
        <v>71</v>
      </c>
      <c r="O40" s="281"/>
      <c r="P40" s="281"/>
      <c r="Q40" s="281"/>
      <c r="R40" s="295"/>
      <c r="S40" s="293" t="s">
        <v>68</v>
      </c>
      <c r="T40" s="281"/>
      <c r="U40" s="281"/>
      <c r="V40" s="281"/>
      <c r="W40" s="281"/>
      <c r="X40" s="280" t="s">
        <v>69</v>
      </c>
      <c r="Y40" s="281"/>
      <c r="Z40" s="281"/>
      <c r="AA40" s="281"/>
      <c r="AB40" s="281"/>
      <c r="AC40" s="277" t="s">
        <v>70</v>
      </c>
      <c r="AD40" s="278"/>
      <c r="AE40" s="279"/>
      <c r="AF40" s="280" t="s">
        <v>71</v>
      </c>
      <c r="AG40" s="281"/>
      <c r="AH40" s="281"/>
      <c r="AI40" s="281"/>
      <c r="AJ40" s="282"/>
      <c r="AZ40" s="170" t="s">
        <v>72</v>
      </c>
      <c r="BA40" s="284"/>
      <c r="BB40" s="284"/>
      <c r="BC40" s="284"/>
      <c r="BD40" s="171"/>
      <c r="BE40" s="288">
        <f>BE36</f>
        <v>0</v>
      </c>
      <c r="BF40" s="288"/>
      <c r="BG40" s="288"/>
      <c r="BH40" s="288"/>
      <c r="BI40" s="288"/>
      <c r="BJ40" s="288"/>
    </row>
    <row r="41" spans="1:62" ht="11.1" customHeight="1" x14ac:dyDescent="0.15">
      <c r="A41" s="294"/>
      <c r="B41" s="252"/>
      <c r="C41" s="252"/>
      <c r="D41" s="252"/>
      <c r="E41" s="252"/>
      <c r="F41" s="252"/>
      <c r="G41" s="252"/>
      <c r="H41" s="252"/>
      <c r="I41" s="252"/>
      <c r="J41" s="252"/>
      <c r="K41" s="221"/>
      <c r="L41" s="222"/>
      <c r="M41" s="223"/>
      <c r="N41" s="252"/>
      <c r="O41" s="252"/>
      <c r="P41" s="252"/>
      <c r="Q41" s="252"/>
      <c r="R41" s="296"/>
      <c r="S41" s="294"/>
      <c r="T41" s="252"/>
      <c r="U41" s="252"/>
      <c r="V41" s="252"/>
      <c r="W41" s="252"/>
      <c r="X41" s="252"/>
      <c r="Y41" s="252"/>
      <c r="Z41" s="252"/>
      <c r="AA41" s="252"/>
      <c r="AB41" s="252"/>
      <c r="AC41" s="221"/>
      <c r="AD41" s="222"/>
      <c r="AE41" s="223"/>
      <c r="AF41" s="252"/>
      <c r="AG41" s="252"/>
      <c r="AH41" s="252"/>
      <c r="AI41" s="252"/>
      <c r="AJ41" s="283"/>
      <c r="AZ41" s="285"/>
      <c r="BA41" s="286"/>
      <c r="BB41" s="286"/>
      <c r="BC41" s="286"/>
      <c r="BD41" s="287"/>
      <c r="BE41" s="288"/>
      <c r="BF41" s="288"/>
      <c r="BG41" s="288"/>
      <c r="BH41" s="288"/>
      <c r="BI41" s="288"/>
      <c r="BJ41" s="288"/>
    </row>
    <row r="42" spans="1:62" ht="11.1" customHeight="1" x14ac:dyDescent="0.15">
      <c r="A42" s="289"/>
      <c r="B42" s="290"/>
      <c r="C42" s="290"/>
      <c r="D42" s="290"/>
      <c r="E42" s="290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2"/>
      <c r="S42" s="289"/>
      <c r="T42" s="290"/>
      <c r="U42" s="290"/>
      <c r="V42" s="290"/>
      <c r="W42" s="290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7"/>
    </row>
    <row r="43" spans="1:62" ht="11.1" customHeight="1" x14ac:dyDescent="0.15">
      <c r="A43" s="289"/>
      <c r="B43" s="290"/>
      <c r="C43" s="290"/>
      <c r="D43" s="290"/>
      <c r="E43" s="290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2"/>
      <c r="S43" s="289"/>
      <c r="T43" s="290"/>
      <c r="U43" s="290"/>
      <c r="V43" s="290"/>
      <c r="W43" s="290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7"/>
    </row>
    <row r="44" spans="1:62" ht="11.1" customHeight="1" x14ac:dyDescent="0.15">
      <c r="A44" s="289"/>
      <c r="B44" s="290"/>
      <c r="C44" s="290"/>
      <c r="D44" s="290"/>
      <c r="E44" s="290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2"/>
      <c r="S44" s="289"/>
      <c r="T44" s="290"/>
      <c r="U44" s="290"/>
      <c r="V44" s="290"/>
      <c r="W44" s="290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7"/>
    </row>
    <row r="45" spans="1:62" ht="11.1" customHeight="1" x14ac:dyDescent="0.15">
      <c r="A45" s="289"/>
      <c r="B45" s="290"/>
      <c r="C45" s="290"/>
      <c r="D45" s="290"/>
      <c r="E45" s="290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2"/>
      <c r="S45" s="289"/>
      <c r="T45" s="290"/>
      <c r="U45" s="290"/>
      <c r="V45" s="290"/>
      <c r="W45" s="290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7"/>
    </row>
    <row r="46" spans="1:62" ht="11.1" customHeight="1" x14ac:dyDescent="0.15">
      <c r="A46" s="311"/>
      <c r="B46" s="312"/>
      <c r="C46" s="312"/>
      <c r="D46" s="312"/>
      <c r="E46" s="312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01"/>
      <c r="S46" s="314" t="s">
        <v>66</v>
      </c>
      <c r="T46" s="315"/>
      <c r="U46" s="315"/>
      <c r="V46" s="315"/>
      <c r="W46" s="315"/>
      <c r="X46" s="316"/>
      <c r="Y46" s="317"/>
      <c r="Z46" s="317"/>
      <c r="AA46" s="317"/>
      <c r="AB46" s="317"/>
      <c r="AC46" s="317"/>
      <c r="AD46" s="317"/>
      <c r="AE46" s="318"/>
      <c r="AF46" s="301">
        <f>SUM(N42:R46,AF42:AJ45)</f>
        <v>0</v>
      </c>
      <c r="AG46" s="302"/>
      <c r="AH46" s="302"/>
      <c r="AI46" s="302"/>
      <c r="AJ46" s="303"/>
    </row>
    <row r="47" spans="1:62" ht="11.1" customHeight="1" x14ac:dyDescent="0.15">
      <c r="A47" s="228" t="s">
        <v>73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</row>
    <row r="48" spans="1:62" ht="11.1" customHeight="1" x14ac:dyDescent="0.15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</row>
    <row r="49" spans="1:61" ht="11.1" customHeight="1" x14ac:dyDescent="0.15">
      <c r="A49" s="304" t="s">
        <v>74</v>
      </c>
      <c r="B49" s="305"/>
      <c r="C49" s="305"/>
      <c r="D49" s="305"/>
      <c r="E49" s="305"/>
      <c r="F49" s="305" t="s">
        <v>75</v>
      </c>
      <c r="G49" s="305"/>
      <c r="H49" s="305"/>
      <c r="I49" s="305"/>
      <c r="J49" s="305"/>
      <c r="K49" s="281" t="s">
        <v>76</v>
      </c>
      <c r="L49" s="281"/>
      <c r="M49" s="281"/>
      <c r="N49" s="281"/>
      <c r="O49" s="282"/>
    </row>
    <row r="50" spans="1:61" ht="14.1" customHeight="1" x14ac:dyDescent="0.15">
      <c r="A50" s="306">
        <v>0</v>
      </c>
      <c r="B50" s="254"/>
      <c r="C50" s="254"/>
      <c r="D50" s="254"/>
      <c r="E50" s="254"/>
      <c r="F50" s="254">
        <v>0</v>
      </c>
      <c r="G50" s="254"/>
      <c r="H50" s="254"/>
      <c r="I50" s="254"/>
      <c r="J50" s="254"/>
      <c r="K50" s="254">
        <v>0</v>
      </c>
      <c r="L50" s="254"/>
      <c r="M50" s="254"/>
      <c r="N50" s="254"/>
      <c r="O50" s="309"/>
      <c r="AH50" s="32" t="s">
        <v>26</v>
      </c>
      <c r="AI50" s="32"/>
      <c r="AJ50" s="32"/>
      <c r="AK50" s="32"/>
      <c r="AL50" s="32"/>
      <c r="AM50" s="32"/>
      <c r="AN50" s="298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300"/>
      <c r="BI50" s="32" t="s">
        <v>77</v>
      </c>
    </row>
    <row r="51" spans="1:61" ht="11.1" customHeight="1" x14ac:dyDescent="0.15">
      <c r="A51" s="307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10"/>
    </row>
    <row r="52" spans="1:61" ht="11.1" customHeight="1" x14ac:dyDescent="0.15"/>
    <row r="53" spans="1:61" ht="11.1" customHeight="1" x14ac:dyDescent="0.15"/>
  </sheetData>
  <mergeCells count="421">
    <mergeCell ref="AN50:BH50"/>
    <mergeCell ref="AF46:AJ46"/>
    <mergeCell ref="A47:M48"/>
    <mergeCell ref="A49:E49"/>
    <mergeCell ref="F49:J49"/>
    <mergeCell ref="K49:O49"/>
    <mergeCell ref="A50:E51"/>
    <mergeCell ref="F50:J51"/>
    <mergeCell ref="K50:O51"/>
    <mergeCell ref="A46:E46"/>
    <mergeCell ref="F46:J46"/>
    <mergeCell ref="K46:M46"/>
    <mergeCell ref="N46:R46"/>
    <mergeCell ref="S46:W46"/>
    <mergeCell ref="X46:AE46"/>
    <mergeCell ref="A45:E45"/>
    <mergeCell ref="F45:J45"/>
    <mergeCell ref="K45:M45"/>
    <mergeCell ref="N45:R45"/>
    <mergeCell ref="S45:W45"/>
    <mergeCell ref="X45:AB45"/>
    <mergeCell ref="AC45:AE45"/>
    <mergeCell ref="AF45:AJ45"/>
    <mergeCell ref="A44:E44"/>
    <mergeCell ref="F44:J44"/>
    <mergeCell ref="K44:M44"/>
    <mergeCell ref="N44:R44"/>
    <mergeCell ref="S44:W44"/>
    <mergeCell ref="X44:AB44"/>
    <mergeCell ref="A43:E43"/>
    <mergeCell ref="F43:J43"/>
    <mergeCell ref="K43:M43"/>
    <mergeCell ref="N43:R43"/>
    <mergeCell ref="S43:W43"/>
    <mergeCell ref="X43:AB43"/>
    <mergeCell ref="AC43:AE43"/>
    <mergeCell ref="AF43:AJ43"/>
    <mergeCell ref="AC44:AE44"/>
    <mergeCell ref="AF44:AJ44"/>
    <mergeCell ref="AC40:AE41"/>
    <mergeCell ref="AF40:AJ41"/>
    <mergeCell ref="AZ40:BD41"/>
    <mergeCell ref="BE40:BJ41"/>
    <mergeCell ref="A42:E42"/>
    <mergeCell ref="F42:J42"/>
    <mergeCell ref="K42:M42"/>
    <mergeCell ref="N42:R42"/>
    <mergeCell ref="S42:W42"/>
    <mergeCell ref="X42:AB42"/>
    <mergeCell ref="A40:E41"/>
    <mergeCell ref="F40:J41"/>
    <mergeCell ref="K40:M41"/>
    <mergeCell ref="N40:R41"/>
    <mergeCell ref="S40:W41"/>
    <mergeCell ref="X40:AB41"/>
    <mergeCell ref="AC42:AE42"/>
    <mergeCell ref="AF42:AJ42"/>
    <mergeCell ref="AW36:AX37"/>
    <mergeCell ref="AY36:BA37"/>
    <mergeCell ref="BB36:BD37"/>
    <mergeCell ref="BE36:BG37"/>
    <mergeCell ref="BH36:BJ37"/>
    <mergeCell ref="A38:H39"/>
    <mergeCell ref="AF36:AH37"/>
    <mergeCell ref="AI36:AK37"/>
    <mergeCell ref="AL36:AN37"/>
    <mergeCell ref="AO36:AQ37"/>
    <mergeCell ref="AR36:AS37"/>
    <mergeCell ref="AT36:AV37"/>
    <mergeCell ref="A36:M37"/>
    <mergeCell ref="N36:S37"/>
    <mergeCell ref="T36:X37"/>
    <mergeCell ref="Y36:Y37"/>
    <mergeCell ref="Z36:AB37"/>
    <mergeCell ref="AC36:AE37"/>
    <mergeCell ref="AY34:BA35"/>
    <mergeCell ref="BB34:BD35"/>
    <mergeCell ref="BE34:BG35"/>
    <mergeCell ref="BH34:BJ35"/>
    <mergeCell ref="AC34:AE35"/>
    <mergeCell ref="AF34:AH35"/>
    <mergeCell ref="AI34:AK35"/>
    <mergeCell ref="AL34:AN35"/>
    <mergeCell ref="AO34:AQ35"/>
    <mergeCell ref="AR34:AS35"/>
    <mergeCell ref="BH32:BJ33"/>
    <mergeCell ref="A34:E35"/>
    <mergeCell ref="F34:H35"/>
    <mergeCell ref="I34:M35"/>
    <mergeCell ref="N34:P35"/>
    <mergeCell ref="Q34:S35"/>
    <mergeCell ref="T34:U35"/>
    <mergeCell ref="V34:X35"/>
    <mergeCell ref="Y34:Y35"/>
    <mergeCell ref="Z34:AB35"/>
    <mergeCell ref="AR32:AS33"/>
    <mergeCell ref="AT32:AV33"/>
    <mergeCell ref="AW32:AX33"/>
    <mergeCell ref="AY32:BA33"/>
    <mergeCell ref="BB32:BD33"/>
    <mergeCell ref="BE32:BG33"/>
    <mergeCell ref="Z32:AB33"/>
    <mergeCell ref="AC32:AE33"/>
    <mergeCell ref="AF32:AH33"/>
    <mergeCell ref="AI32:AK33"/>
    <mergeCell ref="AL32:AN33"/>
    <mergeCell ref="AO32:AQ33"/>
    <mergeCell ref="AT34:AV35"/>
    <mergeCell ref="AW34:AX35"/>
    <mergeCell ref="AR30:AS31"/>
    <mergeCell ref="AT30:AV31"/>
    <mergeCell ref="AW30:AX31"/>
    <mergeCell ref="AY30:BA31"/>
    <mergeCell ref="BB30:BD31"/>
    <mergeCell ref="Y30:Y31"/>
    <mergeCell ref="Z30:AB31"/>
    <mergeCell ref="AC30:AE31"/>
    <mergeCell ref="AF30:AH31"/>
    <mergeCell ref="AI30:AK31"/>
    <mergeCell ref="AL30:AN31"/>
    <mergeCell ref="A32:E33"/>
    <mergeCell ref="F32:H33"/>
    <mergeCell ref="I32:M33"/>
    <mergeCell ref="N32:P33"/>
    <mergeCell ref="Q32:S33"/>
    <mergeCell ref="T32:U33"/>
    <mergeCell ref="V32:X33"/>
    <mergeCell ref="Y32:Y33"/>
    <mergeCell ref="AO30:AQ31"/>
    <mergeCell ref="BH28:BJ29"/>
    <mergeCell ref="A30:E31"/>
    <mergeCell ref="F30:H31"/>
    <mergeCell ref="I30:M31"/>
    <mergeCell ref="N30:P31"/>
    <mergeCell ref="Q30:S31"/>
    <mergeCell ref="T30:U31"/>
    <mergeCell ref="V30:X31"/>
    <mergeCell ref="AL28:AN29"/>
    <mergeCell ref="AO28:AQ29"/>
    <mergeCell ref="AR28:AS29"/>
    <mergeCell ref="AT28:AV29"/>
    <mergeCell ref="AW28:AX29"/>
    <mergeCell ref="AY28:BA29"/>
    <mergeCell ref="V28:X29"/>
    <mergeCell ref="Y28:Y29"/>
    <mergeCell ref="Z28:AB29"/>
    <mergeCell ref="AC28:AE29"/>
    <mergeCell ref="AF28:AH29"/>
    <mergeCell ref="AI28:AK29"/>
    <mergeCell ref="A28:E29"/>
    <mergeCell ref="F28:H29"/>
    <mergeCell ref="BE30:BG31"/>
    <mergeCell ref="BH30:BJ31"/>
    <mergeCell ref="I28:M29"/>
    <mergeCell ref="N28:P29"/>
    <mergeCell ref="Q28:S29"/>
    <mergeCell ref="T28:U29"/>
    <mergeCell ref="AT26:AV27"/>
    <mergeCell ref="AW26:AX27"/>
    <mergeCell ref="AY26:BA27"/>
    <mergeCell ref="BB26:BD27"/>
    <mergeCell ref="BE26:BG27"/>
    <mergeCell ref="BB28:BD29"/>
    <mergeCell ref="BE28:BG29"/>
    <mergeCell ref="BH26:BJ27"/>
    <mergeCell ref="AC26:AE27"/>
    <mergeCell ref="AF26:AH27"/>
    <mergeCell ref="AI26:AK27"/>
    <mergeCell ref="AL26:AN27"/>
    <mergeCell ref="AO26:AQ27"/>
    <mergeCell ref="AR26:AS27"/>
    <mergeCell ref="BH24:BJ25"/>
    <mergeCell ref="A26:E27"/>
    <mergeCell ref="F26:H27"/>
    <mergeCell ref="I26:M27"/>
    <mergeCell ref="N26:P27"/>
    <mergeCell ref="Q26:S27"/>
    <mergeCell ref="T26:U27"/>
    <mergeCell ref="V26:X27"/>
    <mergeCell ref="Y26:Y27"/>
    <mergeCell ref="Z26:AB27"/>
    <mergeCell ref="AR24:AS25"/>
    <mergeCell ref="AT24:AV25"/>
    <mergeCell ref="AW24:AX25"/>
    <mergeCell ref="AY24:BA25"/>
    <mergeCell ref="BB24:BD25"/>
    <mergeCell ref="BE24:BG25"/>
    <mergeCell ref="Z24:AB25"/>
    <mergeCell ref="BE22:BG23"/>
    <mergeCell ref="BH22:BJ23"/>
    <mergeCell ref="A24:E25"/>
    <mergeCell ref="F24:H25"/>
    <mergeCell ref="I24:M25"/>
    <mergeCell ref="N24:P25"/>
    <mergeCell ref="Q24:S25"/>
    <mergeCell ref="T24:U25"/>
    <mergeCell ref="V24:X25"/>
    <mergeCell ref="Y24:Y25"/>
    <mergeCell ref="AO22:AQ23"/>
    <mergeCell ref="AR22:AS23"/>
    <mergeCell ref="AT22:AV23"/>
    <mergeCell ref="AW22:AX23"/>
    <mergeCell ref="AY22:BA23"/>
    <mergeCell ref="BB22:BD23"/>
    <mergeCell ref="Y22:Y23"/>
    <mergeCell ref="Z22:AB23"/>
    <mergeCell ref="AC22:AE23"/>
    <mergeCell ref="Y20:Y21"/>
    <mergeCell ref="Z20:AB21"/>
    <mergeCell ref="AC20:AE21"/>
    <mergeCell ref="AF20:AH21"/>
    <mergeCell ref="AC24:AE25"/>
    <mergeCell ref="AF24:AH25"/>
    <mergeCell ref="AI24:AK25"/>
    <mergeCell ref="AL24:AN25"/>
    <mergeCell ref="AO24:AQ25"/>
    <mergeCell ref="A20:E21"/>
    <mergeCell ref="F20:H21"/>
    <mergeCell ref="I20:M21"/>
    <mergeCell ref="N20:P21"/>
    <mergeCell ref="Q20:S21"/>
    <mergeCell ref="T20:U21"/>
    <mergeCell ref="AT18:AV19"/>
    <mergeCell ref="AW18:AX19"/>
    <mergeCell ref="AF22:AH23"/>
    <mergeCell ref="AI22:AK23"/>
    <mergeCell ref="AL22:AN23"/>
    <mergeCell ref="A22:E23"/>
    <mergeCell ref="F22:H23"/>
    <mergeCell ref="I22:M23"/>
    <mergeCell ref="N22:P23"/>
    <mergeCell ref="Q22:S23"/>
    <mergeCell ref="T22:U23"/>
    <mergeCell ref="V22:X23"/>
    <mergeCell ref="AL20:AN21"/>
    <mergeCell ref="AO20:AQ21"/>
    <mergeCell ref="AR20:AS21"/>
    <mergeCell ref="AT20:AV21"/>
    <mergeCell ref="AW20:AX21"/>
    <mergeCell ref="V20:X21"/>
    <mergeCell ref="BE18:BG19"/>
    <mergeCell ref="BH18:BJ19"/>
    <mergeCell ref="AC18:AE19"/>
    <mergeCell ref="AF18:AH19"/>
    <mergeCell ref="AI18:AK19"/>
    <mergeCell ref="AL18:AN19"/>
    <mergeCell ref="AO18:AQ19"/>
    <mergeCell ref="AR18:AS19"/>
    <mergeCell ref="AI20:AK21"/>
    <mergeCell ref="BB20:BD21"/>
    <mergeCell ref="BE20:BG21"/>
    <mergeCell ref="BH20:BJ21"/>
    <mergeCell ref="AY20:BA21"/>
    <mergeCell ref="BH16:BJ17"/>
    <mergeCell ref="A18:E19"/>
    <mergeCell ref="F18:H19"/>
    <mergeCell ref="I18:M19"/>
    <mergeCell ref="N18:P19"/>
    <mergeCell ref="Q18:S19"/>
    <mergeCell ref="T18:U19"/>
    <mergeCell ref="V18:X19"/>
    <mergeCell ref="Y18:Y19"/>
    <mergeCell ref="Z18:AB19"/>
    <mergeCell ref="AR16:AS17"/>
    <mergeCell ref="AT16:AV17"/>
    <mergeCell ref="AW16:AX17"/>
    <mergeCell ref="AY16:BA17"/>
    <mergeCell ref="BB16:BD17"/>
    <mergeCell ref="BE16:BG17"/>
    <mergeCell ref="Z16:AB17"/>
    <mergeCell ref="AC16:AE17"/>
    <mergeCell ref="AF16:AH17"/>
    <mergeCell ref="AI16:AK17"/>
    <mergeCell ref="AL16:AN17"/>
    <mergeCell ref="AO16:AQ17"/>
    <mergeCell ref="AY18:BA19"/>
    <mergeCell ref="BB18:BD19"/>
    <mergeCell ref="AR14:AS15"/>
    <mergeCell ref="AT14:AV15"/>
    <mergeCell ref="AW14:AX15"/>
    <mergeCell ref="AY14:BA15"/>
    <mergeCell ref="BB14:BD15"/>
    <mergeCell ref="Y14:Y15"/>
    <mergeCell ref="Z14:AB15"/>
    <mergeCell ref="AC14:AE15"/>
    <mergeCell ref="AF14:AH15"/>
    <mergeCell ref="AI14:AK15"/>
    <mergeCell ref="AL14:AN15"/>
    <mergeCell ref="A16:E17"/>
    <mergeCell ref="F16:H17"/>
    <mergeCell ref="I16:M17"/>
    <mergeCell ref="N16:P17"/>
    <mergeCell ref="Q16:S17"/>
    <mergeCell ref="T16:U17"/>
    <mergeCell ref="V16:X17"/>
    <mergeCell ref="Y16:Y17"/>
    <mergeCell ref="AO14:AQ15"/>
    <mergeCell ref="BH12:BJ13"/>
    <mergeCell ref="A14:E15"/>
    <mergeCell ref="F14:H15"/>
    <mergeCell ref="I14:M15"/>
    <mergeCell ref="N14:P15"/>
    <mergeCell ref="Q14:S15"/>
    <mergeCell ref="T14:U15"/>
    <mergeCell ref="V14:X15"/>
    <mergeCell ref="AL12:AN13"/>
    <mergeCell ref="AO12:AQ13"/>
    <mergeCell ref="AR12:AS13"/>
    <mergeCell ref="AT12:AV13"/>
    <mergeCell ref="AW12:AX13"/>
    <mergeCell ref="AY12:BA13"/>
    <mergeCell ref="V12:X13"/>
    <mergeCell ref="Y12:Y13"/>
    <mergeCell ref="Z12:AB13"/>
    <mergeCell ref="AC12:AE13"/>
    <mergeCell ref="AF12:AH13"/>
    <mergeCell ref="AI12:AK13"/>
    <mergeCell ref="A12:E13"/>
    <mergeCell ref="F12:H13"/>
    <mergeCell ref="BE14:BG15"/>
    <mergeCell ref="BH14:BJ15"/>
    <mergeCell ref="I12:M13"/>
    <mergeCell ref="N12:P13"/>
    <mergeCell ref="Q12:S13"/>
    <mergeCell ref="T12:U13"/>
    <mergeCell ref="AT10:AV11"/>
    <mergeCell ref="AW10:AX11"/>
    <mergeCell ref="AY10:BA11"/>
    <mergeCell ref="BB10:BD11"/>
    <mergeCell ref="BE10:BG11"/>
    <mergeCell ref="BB12:BD13"/>
    <mergeCell ref="BE12:BG13"/>
    <mergeCell ref="BH10:BJ11"/>
    <mergeCell ref="AC10:AE11"/>
    <mergeCell ref="AF10:AH11"/>
    <mergeCell ref="AI10:AK11"/>
    <mergeCell ref="AL10:AN11"/>
    <mergeCell ref="AO10:AQ11"/>
    <mergeCell ref="AR10:AS11"/>
    <mergeCell ref="BH8:BJ9"/>
    <mergeCell ref="A10:E11"/>
    <mergeCell ref="F10:H11"/>
    <mergeCell ref="I10:M11"/>
    <mergeCell ref="N10:P11"/>
    <mergeCell ref="Q10:S11"/>
    <mergeCell ref="T10:U11"/>
    <mergeCell ref="V10:X11"/>
    <mergeCell ref="Y10:Y11"/>
    <mergeCell ref="Z10:AB11"/>
    <mergeCell ref="AR8:AS9"/>
    <mergeCell ref="AT8:AV9"/>
    <mergeCell ref="AW8:AX9"/>
    <mergeCell ref="AY8:BA9"/>
    <mergeCell ref="BB8:BD9"/>
    <mergeCell ref="BE8:BG9"/>
    <mergeCell ref="Z8:AB9"/>
    <mergeCell ref="AC8:AE9"/>
    <mergeCell ref="AF8:AH9"/>
    <mergeCell ref="AI8:AK9"/>
    <mergeCell ref="AL8:AN9"/>
    <mergeCell ref="AO8:AQ9"/>
    <mergeCell ref="BE6:BG7"/>
    <mergeCell ref="BH6:BJ7"/>
    <mergeCell ref="A8:E9"/>
    <mergeCell ref="F8:H9"/>
    <mergeCell ref="I8:M9"/>
    <mergeCell ref="N8:P9"/>
    <mergeCell ref="Q8:S9"/>
    <mergeCell ref="T8:U9"/>
    <mergeCell ref="V8:X9"/>
    <mergeCell ref="Y8:Y9"/>
    <mergeCell ref="AO6:AQ7"/>
    <mergeCell ref="AR6:AS7"/>
    <mergeCell ref="AT6:AV7"/>
    <mergeCell ref="AW6:AX7"/>
    <mergeCell ref="AY6:BA7"/>
    <mergeCell ref="BB6:BD7"/>
    <mergeCell ref="Y6:Y7"/>
    <mergeCell ref="Z6:AB7"/>
    <mergeCell ref="AC6:AE7"/>
    <mergeCell ref="AF6:AH7"/>
    <mergeCell ref="AI6:AK7"/>
    <mergeCell ref="AL6:AN7"/>
    <mergeCell ref="BH4:BJ5"/>
    <mergeCell ref="T5:U5"/>
    <mergeCell ref="V5:X5"/>
    <mergeCell ref="A6:E7"/>
    <mergeCell ref="F6:H7"/>
    <mergeCell ref="I6:M7"/>
    <mergeCell ref="N6:P7"/>
    <mergeCell ref="Q6:S7"/>
    <mergeCell ref="T6:U7"/>
    <mergeCell ref="V6:X7"/>
    <mergeCell ref="AR4:AS5"/>
    <mergeCell ref="AT4:AV5"/>
    <mergeCell ref="AW4:AX5"/>
    <mergeCell ref="AY4:BA5"/>
    <mergeCell ref="BB4:BD5"/>
    <mergeCell ref="BE4:BG5"/>
    <mergeCell ref="Z4:AB5"/>
    <mergeCell ref="AC4:AE5"/>
    <mergeCell ref="AF4:AH5"/>
    <mergeCell ref="AI4:AK5"/>
    <mergeCell ref="AL4:AN5"/>
    <mergeCell ref="AO4:AQ5"/>
    <mergeCell ref="AZ1:BC2"/>
    <mergeCell ref="BD1:BJ2"/>
    <mergeCell ref="AR2:AY2"/>
    <mergeCell ref="A4:E5"/>
    <mergeCell ref="F4:H5"/>
    <mergeCell ref="I4:M5"/>
    <mergeCell ref="N4:P5"/>
    <mergeCell ref="Q4:S5"/>
    <mergeCell ref="T4:X4"/>
    <mergeCell ref="Y4:Y5"/>
    <mergeCell ref="A1:C2"/>
    <mergeCell ref="Q1:S2"/>
    <mergeCell ref="T1:Y2"/>
    <mergeCell ref="Z1:AG2"/>
    <mergeCell ref="AN1:AQ2"/>
    <mergeCell ref="AR1:AY1"/>
  </mergeCells>
  <phoneticPr fontId="2"/>
  <conditionalFormatting sqref="AM50">
    <cfRule type="expression" dxfId="4" priority="5">
      <formula>$Z$1="サービス利用票別表"</formula>
    </cfRule>
  </conditionalFormatting>
  <conditionalFormatting sqref="AN50:BH50">
    <cfRule type="expression" dxfId="3" priority="1">
      <formula>$Z$1="サービス利用票別表"</formula>
    </cfRule>
    <cfRule type="expression" dxfId="2" priority="4">
      <formula>$Z$1="サービス利用票別表"</formula>
    </cfRule>
  </conditionalFormatting>
  <conditionalFormatting sqref="BI50">
    <cfRule type="expression" dxfId="1" priority="3">
      <formula>$Z$1="サービス利用票別表"</formula>
    </cfRule>
  </conditionalFormatting>
  <conditionalFormatting sqref="AH50">
    <cfRule type="expression" dxfId="0" priority="2">
      <formula>$Z$1="サービス利用票別表"</formula>
    </cfRule>
  </conditionalFormatting>
  <dataValidations count="3">
    <dataValidation type="list" allowBlank="1" showInputMessage="1" showErrorMessage="1" sqref="Z1:AG2">
      <formula1>"サービス提供票別表,サービス利用票別表"</formula1>
    </dataValidation>
    <dataValidation imeMode="off" allowBlank="1" showInputMessage="1" showErrorMessage="1" sqref="F6:H35 N6:BJ35"/>
    <dataValidation imeMode="hiragana" allowBlank="1" showInputMessage="1" showErrorMessage="1" sqref="I6:M35"/>
  </dataValidations>
  <pageMargins left="0.23622047244094491" right="0.23622047244094491" top="0.59055118110236227" bottom="0.19685039370078741" header="0.31496062992125984" footer="0.31496062992125984"/>
  <pageSetup paperSize="9" scale="90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allowBlank="1" showInputMessage="1">
          <x14:formula1>
            <xm:f>OFFSET(計算用シート!$G$3,0,0,COUNTA(計算用シート!$G$3:$G$21)-COUNTBLANK(計算用シート!$G$3:$G$21),1)</xm:f>
          </x14:formula1>
          <xm:sqref>A6:E35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/>
  </sheetViews>
  <sheetFormatPr defaultColWidth="5.125" defaultRowHeight="15.75" x14ac:dyDescent="0.15"/>
  <cols>
    <col min="1" max="1" width="3.125" style="36" customWidth="1"/>
    <col min="2" max="19" width="4.625" style="36" customWidth="1"/>
    <col min="20" max="20" width="3.125" style="36" customWidth="1"/>
    <col min="21" max="16384" width="5.125" style="36"/>
  </cols>
  <sheetData>
    <row r="1" spans="1:20" ht="16.5" thickTop="1" x14ac:dyDescent="0.1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x14ac:dyDescent="0.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</row>
    <row r="3" spans="1:20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</row>
    <row r="4" spans="1:20" ht="20.25" x14ac:dyDescent="0.15">
      <c r="A4" s="37"/>
      <c r="B4" s="38"/>
      <c r="C4" s="324" t="s">
        <v>97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53"/>
      <c r="T4" s="40"/>
    </row>
    <row r="5" spans="1:20" x14ac:dyDescent="0.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</row>
    <row r="6" spans="1:20" x14ac:dyDescent="0.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</row>
    <row r="7" spans="1:20" x14ac:dyDescent="0.1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</row>
    <row r="8" spans="1:20" x14ac:dyDescent="0.1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39" t="s">
        <v>78</v>
      </c>
      <c r="N8" s="339"/>
      <c r="O8" s="339"/>
      <c r="P8" s="339"/>
      <c r="Q8" s="339"/>
      <c r="R8" s="339"/>
      <c r="S8" s="339"/>
      <c r="T8" s="340"/>
    </row>
    <row r="9" spans="1:20" x14ac:dyDescent="0.1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</row>
    <row r="10" spans="1:20" x14ac:dyDescent="0.1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</row>
    <row r="11" spans="1:20" x14ac:dyDescent="0.15">
      <c r="A11" s="37"/>
      <c r="B11" s="38"/>
      <c r="D11" s="41" t="s">
        <v>98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</row>
    <row r="12" spans="1:20" x14ac:dyDescent="0.1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0" x14ac:dyDescent="0.15">
      <c r="A13" s="37"/>
      <c r="B13" s="38"/>
      <c r="C13" s="38"/>
      <c r="D13" s="38"/>
      <c r="E13" s="38"/>
      <c r="F13" s="38"/>
      <c r="G13" s="38"/>
      <c r="H13" s="38"/>
      <c r="I13" s="38"/>
      <c r="K13" s="38"/>
      <c r="L13" s="38"/>
      <c r="M13" s="38"/>
      <c r="N13" s="38"/>
      <c r="O13" s="38"/>
      <c r="P13" s="38"/>
      <c r="Q13" s="38"/>
      <c r="R13" s="38"/>
      <c r="S13" s="38"/>
      <c r="T13" s="39"/>
    </row>
    <row r="14" spans="1:20" x14ac:dyDescent="0.15">
      <c r="A14" s="37"/>
      <c r="B14" s="38"/>
      <c r="C14" s="38"/>
      <c r="D14" s="38"/>
      <c r="E14" s="38"/>
      <c r="F14" s="38"/>
      <c r="G14" s="38"/>
      <c r="H14" s="321" t="s">
        <v>107</v>
      </c>
      <c r="I14" s="321"/>
      <c r="J14" s="321"/>
      <c r="K14" s="38" t="s">
        <v>79</v>
      </c>
      <c r="L14" s="38"/>
      <c r="M14" s="41" t="s">
        <v>80</v>
      </c>
      <c r="N14" s="38"/>
      <c r="O14" s="38"/>
      <c r="P14" s="38"/>
      <c r="Q14" s="38"/>
      <c r="R14" s="38"/>
      <c r="S14" s="38"/>
      <c r="T14" s="39"/>
    </row>
    <row r="15" spans="1:20" ht="19.5" customHeight="1" x14ac:dyDescent="0.15">
      <c r="A15" s="37"/>
      <c r="B15" s="38"/>
      <c r="C15" s="38"/>
      <c r="D15" s="38"/>
      <c r="E15" s="38"/>
      <c r="F15" s="38"/>
      <c r="G15" s="38"/>
      <c r="H15" s="38"/>
      <c r="J15" s="38"/>
      <c r="M15" s="38"/>
      <c r="N15" s="38"/>
      <c r="O15" s="38"/>
      <c r="P15" s="38"/>
      <c r="Q15" s="38"/>
      <c r="R15" s="38"/>
      <c r="S15" s="38"/>
      <c r="T15" s="39"/>
    </row>
    <row r="16" spans="1:20" ht="19.5" customHeight="1" x14ac:dyDescent="0.1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 t="s">
        <v>81</v>
      </c>
      <c r="M16" s="38"/>
      <c r="N16" s="38"/>
      <c r="O16" s="38"/>
      <c r="P16" s="38"/>
      <c r="Q16" s="38"/>
      <c r="T16" s="39"/>
    </row>
    <row r="17" spans="1:20" ht="19.5" customHeight="1" x14ac:dyDescent="0.1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 t="s">
        <v>82</v>
      </c>
      <c r="M17" s="38"/>
      <c r="N17" s="38"/>
      <c r="O17" s="38"/>
      <c r="P17" s="38"/>
      <c r="Q17" s="38"/>
      <c r="R17" s="38" t="s">
        <v>83</v>
      </c>
      <c r="S17" s="38"/>
      <c r="T17" s="39"/>
    </row>
    <row r="18" spans="1:20" x14ac:dyDescent="0.1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</row>
    <row r="19" spans="1:20" x14ac:dyDescent="0.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</row>
    <row r="20" spans="1:20" x14ac:dyDescent="0.15">
      <c r="A20" s="37"/>
      <c r="B20" s="38"/>
      <c r="C20" s="341" t="str">
        <f>"　介護予防支援業務委託料（"&amp;TEXT('第7表　サービス提供票・利用票'!N2,"ggge年m月")&amp;"分）について、下記のとおり請求致します。"</f>
        <v>　介護予防支援業務委託料（令和4年8月分）について、下記のとおり請求致します。</v>
      </c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54"/>
      <c r="T20" s="39"/>
    </row>
    <row r="21" spans="1:20" ht="15.75" customHeight="1" x14ac:dyDescent="0.15">
      <c r="A21" s="37"/>
      <c r="B21" s="38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54"/>
      <c r="T21" s="39"/>
    </row>
    <row r="22" spans="1:20" x14ac:dyDescent="0.15">
      <c r="A22" s="37"/>
      <c r="B22" s="38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54"/>
      <c r="T22" s="39"/>
    </row>
    <row r="23" spans="1:20" x14ac:dyDescent="0.1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</row>
    <row r="24" spans="1:20" x14ac:dyDescent="0.15">
      <c r="A24" s="37"/>
      <c r="B24" s="38"/>
      <c r="C24" s="326" t="s">
        <v>84</v>
      </c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48"/>
      <c r="T24" s="39"/>
    </row>
    <row r="25" spans="1:20" x14ac:dyDescent="0.1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</row>
    <row r="26" spans="1:20" ht="22.5" x14ac:dyDescent="0.15">
      <c r="A26" s="37"/>
      <c r="B26" s="38"/>
      <c r="C26" s="38"/>
      <c r="D26" s="38"/>
      <c r="E26" s="38"/>
      <c r="F26" s="38"/>
      <c r="G26" s="38"/>
      <c r="H26" s="42" t="s">
        <v>85</v>
      </c>
      <c r="I26" s="327">
        <f>I28*L28+I29*L29</f>
        <v>4380</v>
      </c>
      <c r="J26" s="327"/>
      <c r="K26" s="327"/>
      <c r="L26" s="327"/>
      <c r="M26" s="327"/>
      <c r="N26" s="42" t="s">
        <v>86</v>
      </c>
      <c r="O26" s="38"/>
      <c r="P26" s="38"/>
      <c r="Q26" s="38"/>
      <c r="R26" s="38"/>
      <c r="S26" s="38"/>
      <c r="T26" s="39"/>
    </row>
    <row r="27" spans="1:20" x14ac:dyDescent="0.1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</row>
    <row r="28" spans="1:20" ht="24" customHeight="1" x14ac:dyDescent="0.15">
      <c r="A28" s="37"/>
      <c r="B28" s="38"/>
      <c r="C28" s="38"/>
      <c r="D28" s="38"/>
      <c r="E28" s="38"/>
      <c r="F28" s="38"/>
      <c r="G28" s="38"/>
      <c r="H28" s="55" t="s">
        <v>101</v>
      </c>
      <c r="I28" s="38">
        <v>1</v>
      </c>
      <c r="J28" s="41" t="s">
        <v>102</v>
      </c>
      <c r="K28" s="41" t="s">
        <v>103</v>
      </c>
      <c r="L28" s="320">
        <v>4380</v>
      </c>
      <c r="M28" s="320"/>
      <c r="N28" s="320"/>
      <c r="P28" s="38"/>
      <c r="Q28" s="38" t="s">
        <v>105</v>
      </c>
      <c r="R28" s="38"/>
      <c r="S28" s="38"/>
      <c r="T28" s="39"/>
    </row>
    <row r="29" spans="1:20" ht="24" customHeight="1" x14ac:dyDescent="0.15">
      <c r="A29" s="37"/>
      <c r="B29" s="38"/>
      <c r="C29" s="38"/>
      <c r="D29" s="38"/>
      <c r="E29" s="38"/>
      <c r="F29" s="38"/>
      <c r="G29" s="38"/>
      <c r="H29" s="55" t="s">
        <v>101</v>
      </c>
      <c r="I29" s="38">
        <v>0</v>
      </c>
      <c r="J29" s="41" t="s">
        <v>102</v>
      </c>
      <c r="K29" s="41" t="s">
        <v>103</v>
      </c>
      <c r="L29" s="320">
        <v>3000</v>
      </c>
      <c r="M29" s="320"/>
      <c r="N29" s="320"/>
      <c r="O29" s="41" t="s">
        <v>104</v>
      </c>
      <c r="P29" s="38"/>
      <c r="Q29" s="38" t="s">
        <v>105</v>
      </c>
      <c r="R29" s="38"/>
      <c r="S29" s="38"/>
      <c r="T29" s="39"/>
    </row>
    <row r="30" spans="1:20" x14ac:dyDescent="0.1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</row>
    <row r="31" spans="1:20" x14ac:dyDescent="0.1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9"/>
    </row>
    <row r="32" spans="1:20" ht="24" customHeight="1" x14ac:dyDescent="0.15">
      <c r="A32" s="37"/>
      <c r="B32" s="38"/>
      <c r="C32" s="38" t="s">
        <v>89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  <row r="33" spans="1:20" ht="16.5" customHeight="1" x14ac:dyDescent="0.15">
      <c r="A33" s="37"/>
      <c r="B33" s="38"/>
      <c r="C33" s="343" t="s">
        <v>99</v>
      </c>
      <c r="D33" s="343"/>
      <c r="E33" s="343"/>
      <c r="F33" s="343"/>
      <c r="G33" s="343" t="s">
        <v>100</v>
      </c>
      <c r="H33" s="343"/>
      <c r="I33" s="343"/>
      <c r="J33" s="342" t="s">
        <v>90</v>
      </c>
      <c r="K33" s="342"/>
      <c r="L33" s="342" t="s">
        <v>91</v>
      </c>
      <c r="M33" s="342"/>
      <c r="N33" s="342"/>
      <c r="O33" s="342"/>
      <c r="P33" s="342"/>
      <c r="Q33" s="342"/>
      <c r="R33" s="342"/>
      <c r="S33" s="48"/>
      <c r="T33" s="39"/>
    </row>
    <row r="34" spans="1:20" ht="26.25" customHeight="1" x14ac:dyDescent="0.15">
      <c r="A34" s="37"/>
      <c r="B34" s="38"/>
      <c r="C34" s="328"/>
      <c r="D34" s="329"/>
      <c r="E34" s="329"/>
      <c r="F34" s="329"/>
      <c r="G34" s="328"/>
      <c r="H34" s="329"/>
      <c r="I34" s="330"/>
      <c r="J34" s="342"/>
      <c r="K34" s="342"/>
      <c r="L34" s="342"/>
      <c r="M34" s="342"/>
      <c r="N34" s="342"/>
      <c r="O34" s="342"/>
      <c r="P34" s="342"/>
      <c r="Q34" s="342"/>
      <c r="R34" s="342"/>
      <c r="S34" s="48"/>
      <c r="T34" s="39"/>
    </row>
    <row r="35" spans="1:20" ht="15" customHeight="1" x14ac:dyDescent="0.15">
      <c r="A35" s="37"/>
      <c r="B35" s="38"/>
      <c r="C35" s="331" t="s">
        <v>92</v>
      </c>
      <c r="D35" s="331"/>
      <c r="E35" s="331"/>
      <c r="F35" s="331"/>
      <c r="G35" s="331" t="s">
        <v>93</v>
      </c>
      <c r="H35" s="331"/>
      <c r="I35" s="332"/>
      <c r="J35" s="333" t="s">
        <v>94</v>
      </c>
      <c r="K35" s="334"/>
      <c r="L35" s="335"/>
      <c r="M35" s="322"/>
      <c r="N35" s="322"/>
      <c r="O35" s="322"/>
      <c r="P35" s="322"/>
      <c r="Q35" s="322"/>
      <c r="R35" s="344"/>
      <c r="S35" s="38"/>
      <c r="T35" s="39"/>
    </row>
    <row r="36" spans="1:20" ht="24" customHeight="1" x14ac:dyDescent="0.15">
      <c r="A36" s="37"/>
      <c r="B36" s="38"/>
      <c r="C36" s="44"/>
      <c r="D36" s="45"/>
      <c r="E36" s="45"/>
      <c r="F36" s="46"/>
      <c r="G36" s="44"/>
      <c r="H36" s="45"/>
      <c r="I36" s="47"/>
      <c r="J36" s="334"/>
      <c r="K36" s="334"/>
      <c r="L36" s="336"/>
      <c r="M36" s="323"/>
      <c r="N36" s="323"/>
      <c r="O36" s="323"/>
      <c r="P36" s="323"/>
      <c r="Q36" s="323"/>
      <c r="R36" s="345"/>
      <c r="S36" s="38"/>
      <c r="T36" s="39"/>
    </row>
    <row r="37" spans="1:20" ht="27" customHeight="1" x14ac:dyDescent="0.15">
      <c r="A37" s="37"/>
      <c r="B37" s="38"/>
      <c r="C37" s="346" t="s">
        <v>95</v>
      </c>
      <c r="D37" s="346"/>
      <c r="E37" s="346"/>
      <c r="F37" s="346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8"/>
      <c r="T37" s="39"/>
    </row>
    <row r="38" spans="1:20" ht="39" customHeight="1" x14ac:dyDescent="0.15">
      <c r="A38" s="37"/>
      <c r="B38" s="38"/>
      <c r="C38" s="337" t="s">
        <v>96</v>
      </c>
      <c r="D38" s="337"/>
      <c r="E38" s="337"/>
      <c r="F38" s="337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8"/>
      <c r="T38" s="39"/>
    </row>
    <row r="39" spans="1:20" ht="15" customHeight="1" x14ac:dyDescent="0.15">
      <c r="A39" s="37"/>
      <c r="B39" s="38"/>
      <c r="C39" s="48"/>
      <c r="D39" s="48"/>
      <c r="E39" s="48"/>
      <c r="F39" s="4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9"/>
    </row>
    <row r="40" spans="1:20" ht="15" customHeight="1" x14ac:dyDescent="0.15">
      <c r="A40" s="37"/>
      <c r="B40" s="38"/>
      <c r="C40" s="48"/>
      <c r="D40" s="48"/>
      <c r="E40" s="48"/>
      <c r="F40" s="4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9"/>
    </row>
    <row r="41" spans="1:20" ht="20.25" customHeight="1" x14ac:dyDescent="0.15">
      <c r="A41" s="37"/>
      <c r="B41" s="43" t="s">
        <v>106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</row>
    <row r="42" spans="1:20" ht="20.25" customHeight="1" x14ac:dyDescent="0.15">
      <c r="A42" s="37"/>
      <c r="C42" s="38" t="s">
        <v>87</v>
      </c>
      <c r="D42" s="38"/>
      <c r="E42" s="38"/>
      <c r="G42" s="319" t="str">
        <f>'第8表　サービス提供票・利用票別表'!AR1</f>
        <v>52700</v>
      </c>
      <c r="H42" s="319"/>
      <c r="I42" s="319"/>
      <c r="J42" s="319"/>
      <c r="K42" s="38"/>
      <c r="L42" s="38"/>
      <c r="M42" s="38"/>
      <c r="N42" s="38"/>
      <c r="O42" s="38"/>
      <c r="P42" s="38"/>
      <c r="Q42" s="38"/>
      <c r="R42" s="38"/>
      <c r="S42" s="38"/>
      <c r="T42" s="39"/>
    </row>
    <row r="43" spans="1:20" ht="20.25" customHeight="1" x14ac:dyDescent="0.15">
      <c r="A43" s="37"/>
      <c r="C43" s="38" t="s">
        <v>88</v>
      </c>
      <c r="D43" s="38"/>
      <c r="E43" s="38"/>
      <c r="G43" s="52">
        <f>'第8表　サービス提供票・利用票別表'!AR2</f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9"/>
    </row>
    <row r="44" spans="1:20" ht="20.25" customHeight="1" x14ac:dyDescent="0.15">
      <c r="A44" s="37"/>
      <c r="C44" s="41"/>
      <c r="D44" s="38"/>
      <c r="E44" s="38"/>
      <c r="G44" s="52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</row>
    <row r="45" spans="1:20" ht="16.5" thickBot="1" x14ac:dyDescent="0.2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1"/>
    </row>
    <row r="46" spans="1:20" ht="16.5" thickTop="1" x14ac:dyDescent="0.15"/>
  </sheetData>
  <mergeCells count="29">
    <mergeCell ref="C38:F38"/>
    <mergeCell ref="G38:R38"/>
    <mergeCell ref="M8:T8"/>
    <mergeCell ref="C20:R22"/>
    <mergeCell ref="J33:K34"/>
    <mergeCell ref="L33:R34"/>
    <mergeCell ref="G33:I33"/>
    <mergeCell ref="C33:F33"/>
    <mergeCell ref="L28:N28"/>
    <mergeCell ref="O35:O36"/>
    <mergeCell ref="P35:P36"/>
    <mergeCell ref="Q35:Q36"/>
    <mergeCell ref="R35:R36"/>
    <mergeCell ref="C37:F37"/>
    <mergeCell ref="G37:R37"/>
    <mergeCell ref="C34:F34"/>
    <mergeCell ref="C4:R4"/>
    <mergeCell ref="C24:R24"/>
    <mergeCell ref="I26:M26"/>
    <mergeCell ref="G34:I34"/>
    <mergeCell ref="C35:F35"/>
    <mergeCell ref="G35:I35"/>
    <mergeCell ref="J35:K36"/>
    <mergeCell ref="L35:L36"/>
    <mergeCell ref="G42:J42"/>
    <mergeCell ref="L29:N29"/>
    <mergeCell ref="H14:J14"/>
    <mergeCell ref="M35:M36"/>
    <mergeCell ref="N35:N36"/>
  </mergeCells>
  <phoneticPr fontId="2"/>
  <dataValidations count="3">
    <dataValidation imeMode="hiragana" allowBlank="1" showInputMessage="1" showErrorMessage="1" sqref="C34:I34 G38:R38"/>
    <dataValidation imeMode="fullKatakana" allowBlank="1" showInputMessage="1" showErrorMessage="1" sqref="G37:R37"/>
    <dataValidation imeMode="off" allowBlank="1" showInputMessage="1" showErrorMessage="1" sqref="L35:R36 C36:I36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G21"/>
  <sheetViews>
    <sheetView workbookViewId="0"/>
  </sheetViews>
  <sheetFormatPr defaultRowHeight="13.5" x14ac:dyDescent="0.15"/>
  <cols>
    <col min="7" max="7" width="32.5" bestFit="1" customWidth="1"/>
  </cols>
  <sheetData>
    <row r="2" spans="6:7" x14ac:dyDescent="0.15">
      <c r="F2" s="56" t="s">
        <v>120</v>
      </c>
      <c r="G2" s="56" t="s">
        <v>119</v>
      </c>
    </row>
    <row r="3" spans="6:7" x14ac:dyDescent="0.15">
      <c r="F3" s="56" t="str">
        <f>IF(COUNTIF('第7表　サービス提供票・利用票'!$K$17:K17,'第7表　サービス提供票・利用票'!K17)=1,ROW(),"")</f>
        <v/>
      </c>
      <c r="G3" s="56" t="str">
        <f>IF(COUNT($F$3:$F$21)&gt;=ROW()-2,INDEX('第7表　サービス提供票・利用票'!$K$17:$K$44,MATCH(SMALL($F$3:$F$21,ROW(E1)),$F$3:$F$21,0)),"")</f>
        <v/>
      </c>
    </row>
    <row r="4" spans="6:7" x14ac:dyDescent="0.15">
      <c r="F4" s="56" t="str">
        <f>IF(COUNTIF('第7表　サービス提供票・利用票'!$K$17:K18,'第7表　サービス提供票・利用票'!K18)=1,ROW(),"")</f>
        <v/>
      </c>
      <c r="G4" s="56" t="str">
        <f>IF(COUNT($F$3:$F$21)&gt;=ROW()-2,INDEX('第7表　サービス提供票・利用票'!$K$17:$K$44,MATCH(SMALL($F$3:$F$21,ROW(E2)),$F$3:$F$21,0)),"")</f>
        <v/>
      </c>
    </row>
    <row r="5" spans="6:7" x14ac:dyDescent="0.15">
      <c r="F5" s="56" t="str">
        <f>IF(COUNTIF('第7表　サービス提供票・利用票'!$K$17:K19,'第7表　サービス提供票・利用票'!K19)=1,ROW(),"")</f>
        <v/>
      </c>
      <c r="G5" s="56" t="str">
        <f>IF(COUNT($F$3:$F$21)&gt;=ROW()-2,INDEX('第7表　サービス提供票・利用票'!$K$17:$K$44,MATCH(SMALL($F$3:$F$21,ROW(E3)),$F$3:$F$21,0)),"")</f>
        <v/>
      </c>
    </row>
    <row r="6" spans="6:7" x14ac:dyDescent="0.15">
      <c r="F6" s="56" t="str">
        <f>IF(COUNTIF('第7表　サービス提供票・利用票'!$K$17:K20,'第7表　サービス提供票・利用票'!K20)=1,ROW(),"")</f>
        <v/>
      </c>
      <c r="G6" s="56" t="str">
        <f>IF(COUNT($F$3:$F$21)&gt;=ROW()-2,INDEX('第7表　サービス提供票・利用票'!$K$17:$K$44,MATCH(SMALL($F$3:$F$21,ROW(E4)),$F$3:$F$21,0)),"")</f>
        <v/>
      </c>
    </row>
    <row r="7" spans="6:7" x14ac:dyDescent="0.15">
      <c r="F7" s="56" t="str">
        <f>IF(COUNTIF('第7表　サービス提供票・利用票'!$K$17:K21,'第7表　サービス提供票・利用票'!K21)=1,ROW(),"")</f>
        <v/>
      </c>
      <c r="G7" s="56" t="str">
        <f>IF(COUNT($F$3:$F$21)&gt;=ROW()-2,INDEX('第7表　サービス提供票・利用票'!$K$17:$K$44,MATCH(SMALL($F$3:$F$21,ROW(E5)),$F$3:$F$21,0)),"")</f>
        <v/>
      </c>
    </row>
    <row r="8" spans="6:7" x14ac:dyDescent="0.15">
      <c r="F8" s="56" t="str">
        <f>IF(COUNTIF('第7表　サービス提供票・利用票'!$K$17:K22,'第7表　サービス提供票・利用票'!K22)=1,ROW(),"")</f>
        <v/>
      </c>
      <c r="G8" s="56" t="str">
        <f>IF(COUNT($F$3:$F$21)&gt;=ROW()-2,INDEX('第7表　サービス提供票・利用票'!$K$17:$K$44,MATCH(SMALL($F$3:$F$21,ROW(E6)),$F$3:$F$21,0)),"")</f>
        <v/>
      </c>
    </row>
    <row r="9" spans="6:7" x14ac:dyDescent="0.15">
      <c r="F9" s="56" t="str">
        <f>IF(COUNTIF('第7表　サービス提供票・利用票'!$K$17:K23,'第7表　サービス提供票・利用票'!K23)=1,ROW(),"")</f>
        <v/>
      </c>
      <c r="G9" s="56" t="str">
        <f>IF(COUNT($F$3:$F$21)&gt;=ROW()-2,INDEX('第7表　サービス提供票・利用票'!$K$17:$K$44,MATCH(SMALL($F$3:$F$21,ROW(E7)),$F$3:$F$21,0)),"")</f>
        <v/>
      </c>
    </row>
    <row r="10" spans="6:7" x14ac:dyDescent="0.15">
      <c r="F10" s="56" t="str">
        <f>IF(COUNTIF('第7表　サービス提供票・利用票'!$K$17:K24,'第7表　サービス提供票・利用票'!K24)=1,ROW(),"")</f>
        <v/>
      </c>
      <c r="G10" s="56" t="str">
        <f>IF(COUNT($F$3:$F$21)&gt;=ROW()-2,INDEX('第7表　サービス提供票・利用票'!$K$17:$K$44,MATCH(SMALL($F$3:$F$21,ROW(E8)),$F$3:$F$21,0)),"")</f>
        <v/>
      </c>
    </row>
    <row r="11" spans="6:7" x14ac:dyDescent="0.15">
      <c r="F11" s="56" t="str">
        <f>IF(COUNTIF('第7表　サービス提供票・利用票'!$K$17:K25,'第7表　サービス提供票・利用票'!K25)=1,ROW(),"")</f>
        <v/>
      </c>
      <c r="G11" s="56" t="str">
        <f>IF(COUNT($F$3:$F$21)&gt;=ROW()-2,INDEX('第7表　サービス提供票・利用票'!$K$17:$K$44,MATCH(SMALL($F$3:$F$21,ROW(E9)),$F$3:$F$21,0)),"")</f>
        <v/>
      </c>
    </row>
    <row r="12" spans="6:7" x14ac:dyDescent="0.15">
      <c r="F12" s="56" t="str">
        <f>IF(COUNTIF('第7表　サービス提供票・利用票'!$K$17:K26,'第7表　サービス提供票・利用票'!K26)=1,ROW(),"")</f>
        <v/>
      </c>
      <c r="G12" s="56" t="str">
        <f>IF(COUNT($F$3:$F$21)&gt;=ROW()-2,INDEX('第7表　サービス提供票・利用票'!$K$17:$K$44,MATCH(SMALL($F$3:$F$21,ROW(E10)),$F$3:$F$21,0)),"")</f>
        <v/>
      </c>
    </row>
    <row r="13" spans="6:7" x14ac:dyDescent="0.15">
      <c r="F13" s="56" t="str">
        <f>IF(COUNTIF('第7表　サービス提供票・利用票'!$K$17:K27,'第7表　サービス提供票・利用票'!K27)=1,ROW(),"")</f>
        <v/>
      </c>
      <c r="G13" s="56" t="str">
        <f>IF(COUNT($F$3:$F$21)&gt;=ROW()-2,INDEX('第7表　サービス提供票・利用票'!$K$17:$K$44,MATCH(SMALL($F$3:$F$21,ROW(E11)),$F$3:$F$21,0)),"")</f>
        <v/>
      </c>
    </row>
    <row r="14" spans="6:7" x14ac:dyDescent="0.15">
      <c r="F14" s="56" t="str">
        <f>IF(COUNTIF('第7表　サービス提供票・利用票'!$K$17:K28,'第7表　サービス提供票・利用票'!K28)=1,ROW(),"")</f>
        <v/>
      </c>
      <c r="G14" s="56" t="str">
        <f>IF(COUNT($F$3:$F$21)&gt;=ROW()-2,INDEX('第7表　サービス提供票・利用票'!$K$17:$K$44,MATCH(SMALL($F$3:$F$21,ROW(E12)),$F$3:$F$21,0)),"")</f>
        <v/>
      </c>
    </row>
    <row r="15" spans="6:7" x14ac:dyDescent="0.15">
      <c r="F15" s="56" t="str">
        <f>IF(COUNTIF('第7表　サービス提供票・利用票'!$K$17:K29,'第7表　サービス提供票・利用票'!K29)=1,ROW(),"")</f>
        <v/>
      </c>
      <c r="G15" s="56" t="str">
        <f>IF(COUNT($F$3:$F$21)&gt;=ROW()-2,INDEX('第7表　サービス提供票・利用票'!$K$17:$K$44,MATCH(SMALL($F$3:$F$21,ROW(E13)),$F$3:$F$21,0)),"")</f>
        <v/>
      </c>
    </row>
    <row r="16" spans="6:7" x14ac:dyDescent="0.15">
      <c r="F16" s="56" t="str">
        <f>IF(COUNTIF('第7表　サービス提供票・利用票'!$K$17:K30,'第7表　サービス提供票・利用票'!K30)=1,ROW(),"")</f>
        <v/>
      </c>
      <c r="G16" s="56" t="str">
        <f>IF(COUNT($F$3:$F$21)&gt;=ROW()-2,INDEX('第7表　サービス提供票・利用票'!$K$17:$K$44,MATCH(SMALL($F$3:$F$21,ROW(E14)),$F$3:$F$21,0)),"")</f>
        <v/>
      </c>
    </row>
    <row r="17" spans="6:7" x14ac:dyDescent="0.15">
      <c r="F17" s="56" t="str">
        <f>IF(COUNTIF('第7表　サービス提供票・利用票'!$K$17:K31,'第7表　サービス提供票・利用票'!K31)=1,ROW(),"")</f>
        <v/>
      </c>
      <c r="G17" s="56" t="str">
        <f>IF(COUNT($F$3:$F$21)&gt;=ROW()-2,INDEX('第7表　サービス提供票・利用票'!$K$17:$K$44,MATCH(SMALL($F$3:$F$21,ROW(E15)),$F$3:$F$21,0)),"")</f>
        <v/>
      </c>
    </row>
    <row r="18" spans="6:7" x14ac:dyDescent="0.15">
      <c r="F18" s="56" t="str">
        <f>IF(COUNTIF('第7表　サービス提供票・利用票'!$K$17:K32,'第7表　サービス提供票・利用票'!K32)=1,ROW(),"")</f>
        <v/>
      </c>
      <c r="G18" s="56" t="str">
        <f>IF(COUNT($F$3:$F$21)&gt;=ROW()-2,INDEX('第7表　サービス提供票・利用票'!$K$17:$K$44,MATCH(SMALL($F$3:$F$21,ROW(E16)),$F$3:$F$21,0)),"")</f>
        <v/>
      </c>
    </row>
    <row r="19" spans="6:7" x14ac:dyDescent="0.15">
      <c r="F19" s="56" t="str">
        <f>IF(COUNTIF('第7表　サービス提供票・利用票'!$K$17:K33,'第7表　サービス提供票・利用票'!K33)=1,ROW(),"")</f>
        <v/>
      </c>
      <c r="G19" s="56" t="str">
        <f>IF(COUNT($F$3:$F$21)&gt;=ROW()-2,INDEX('第7表　サービス提供票・利用票'!$K$17:$K$44,MATCH(SMALL($F$3:$F$21,ROW(E17)),$F$3:$F$21,0)),"")</f>
        <v/>
      </c>
    </row>
    <row r="20" spans="6:7" x14ac:dyDescent="0.15">
      <c r="F20" s="56" t="str">
        <f>IF(COUNTIF('第7表　サービス提供票・利用票'!$K$17:K34,'第7表　サービス提供票・利用票'!K34)=1,ROW(),"")</f>
        <v/>
      </c>
      <c r="G20" s="56" t="str">
        <f>IF(COUNT($F$3:$F$21)&gt;=ROW()-2,INDEX('第7表　サービス提供票・利用票'!$K$17:$K$44,MATCH(SMALL($F$3:$F$21,ROW(E18)),$F$3:$F$21,0)),"")</f>
        <v/>
      </c>
    </row>
    <row r="21" spans="6:7" x14ac:dyDescent="0.15">
      <c r="F21" s="56" t="str">
        <f>IF(COUNTIF('第7表　サービス提供票・利用票'!$K$17:K35,'第7表　サービス提供票・利用票'!K35)=1,ROW(),"")</f>
        <v/>
      </c>
      <c r="G21" s="56" t="str">
        <f>IF(COUNT($F$3:$F$21)&gt;=ROW()-2,INDEX('第7表　サービス提供票・利用票'!$K$17:$K$44,MATCH(SMALL($F$3:$F$21,ROW(E19)),$F$3:$F$21,0)),"")</f>
        <v/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第7表　サービス提供票・利用票</vt:lpstr>
      <vt:lpstr>第8表　サービス提供票・利用票別表</vt:lpstr>
      <vt:lpstr>請求書（参考様式）</vt:lpstr>
      <vt:lpstr>計算用シート</vt:lpstr>
      <vt:lpstr>'請求書（参考様式）'!Print_Area</vt:lpstr>
      <vt:lpstr>'第7表　サービス提供票・利用票'!Print_Area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2017-11-11T07:27:30Z</dcterms:created>
  <dcterms:modified xsi:type="dcterms:W3CDTF">2022-08-19T05:37:22Z</dcterms:modified>
</cp:coreProperties>
</file>